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SSB\FOC - FP\2018-2019 FOC-FPOS\Work streams\FPOS Activity #1\Survey Results\"/>
    </mc:Choice>
  </mc:AlternateContent>
  <xr:revisionPtr revIDLastSave="0" documentId="13_ncr:1_{CA16C563-7805-4923-8BF1-63F13435A1B0}" xr6:coauthVersionLast="36" xr6:coauthVersionMax="36" xr10:uidLastSave="{00000000-0000-0000-0000-000000000000}"/>
  <bookViews>
    <workbookView xWindow="0" yWindow="0" windowWidth="20430" windowHeight="7605" activeTab="2" xr2:uid="{00000000-000D-0000-FFFF-FFFF00000000}"/>
  </bookViews>
  <sheets>
    <sheet name="Dataset" sheetId="1" r:id="rId1"/>
    <sheet name="Country distribution" sheetId="3" r:id="rId2"/>
    <sheet name="Codebook" sheetId="2" r:id="rId3"/>
  </sheets>
  <externalReferences>
    <externalReference r:id="rId4"/>
  </externalReferences>
  <definedNames>
    <definedName name="_xlnm._FilterDatabase" localSheetId="1" hidden="1">'Country distribution'!$A$1:$B$85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P82" i="1" l="1"/>
  <c r="BL82" i="1"/>
  <c r="G98" i="3"/>
  <c r="F102" i="3" s="1"/>
  <c r="M106" i="3" s="1"/>
  <c r="H98" i="3"/>
  <c r="I98" i="3"/>
  <c r="L102" i="3" s="1"/>
  <c r="J98" i="3"/>
  <c r="K98" i="3"/>
  <c r="G102" i="3" s="1"/>
  <c r="N106" i="3" s="1"/>
  <c r="L98" i="3"/>
  <c r="N102" i="3" s="1"/>
  <c r="L106" i="3" s="1"/>
  <c r="M98" i="3"/>
  <c r="N98" i="3"/>
  <c r="I102" i="3" s="1"/>
  <c r="Q106" i="3" s="1"/>
  <c r="O98" i="3"/>
  <c r="O102" i="3" s="1"/>
  <c r="P98" i="3"/>
  <c r="Q98" i="3"/>
  <c r="R98" i="3"/>
  <c r="S98" i="3"/>
  <c r="T98" i="3"/>
  <c r="K102" i="3" s="1"/>
  <c r="U98" i="3"/>
  <c r="V98" i="3"/>
  <c r="F98" i="3"/>
  <c r="M102" i="3" s="1"/>
  <c r="H102" i="3" l="1"/>
  <c r="R106" i="3" s="1"/>
  <c r="O106" i="3"/>
  <c r="O107" i="3" s="1"/>
  <c r="S106" i="3"/>
  <c r="S107" i="3" s="1"/>
  <c r="P102" i="3"/>
  <c r="J102" i="3"/>
  <c r="P106" i="3" s="1"/>
  <c r="S3" i="1"/>
  <c r="B3" i="1"/>
  <c r="C3" i="1"/>
  <c r="D3" i="1"/>
  <c r="E3" i="1"/>
  <c r="F3" i="1"/>
  <c r="G3" i="1"/>
  <c r="H3" i="1"/>
  <c r="I3" i="1"/>
  <c r="J3" i="1"/>
  <c r="K3" i="1"/>
  <c r="A3" i="1"/>
  <c r="PS3" i="1"/>
  <c r="PQ3" i="1"/>
  <c r="PP3" i="1"/>
  <c r="MJ3" i="1"/>
  <c r="MK3" i="1"/>
  <c r="ML3" i="1"/>
  <c r="MM3" i="1"/>
  <c r="MN3" i="1"/>
  <c r="MO3" i="1"/>
  <c r="MP3" i="1"/>
  <c r="MQ3" i="1"/>
  <c r="MR3" i="1"/>
  <c r="MS3" i="1"/>
  <c r="MT3" i="1"/>
  <c r="MI3" i="1"/>
  <c r="EY3" i="1"/>
  <c r="EX3" i="1"/>
  <c r="PY3" i="1"/>
  <c r="FX3" i="1"/>
  <c r="FY3" i="1"/>
  <c r="FZ3" i="1"/>
  <c r="GA3" i="1"/>
  <c r="GB3" i="1"/>
  <c r="GC3" i="1"/>
  <c r="GD3" i="1"/>
  <c r="GE3" i="1"/>
  <c r="GF3" i="1"/>
  <c r="GG3" i="1"/>
  <c r="GH3" i="1"/>
  <c r="GI3" i="1"/>
  <c r="GJ3" i="1"/>
  <c r="GK3" i="1"/>
  <c r="GL3" i="1"/>
  <c r="GM3" i="1"/>
  <c r="GN3" i="1"/>
  <c r="GO3" i="1"/>
  <c r="GP3" i="1"/>
  <c r="GQ3" i="1"/>
  <c r="GR3" i="1"/>
  <c r="GS3" i="1"/>
  <c r="GT3" i="1"/>
  <c r="GU3" i="1"/>
  <c r="GV3" i="1"/>
  <c r="GW3" i="1"/>
  <c r="GX3" i="1"/>
  <c r="GY3" i="1"/>
  <c r="GZ3" i="1"/>
  <c r="HA3" i="1"/>
  <c r="HB3" i="1"/>
  <c r="HC3" i="1"/>
  <c r="HD3" i="1"/>
  <c r="HE3" i="1"/>
  <c r="HF3" i="1"/>
  <c r="HG3" i="1"/>
  <c r="HH3" i="1"/>
  <c r="HI3" i="1"/>
  <c r="HJ3" i="1"/>
  <c r="HK3" i="1"/>
  <c r="HL3" i="1"/>
  <c r="HM3" i="1"/>
  <c r="HN3" i="1"/>
  <c r="HO3" i="1"/>
  <c r="HP3" i="1"/>
  <c r="HQ3" i="1"/>
  <c r="HR3" i="1"/>
  <c r="HS3" i="1"/>
  <c r="HT3" i="1"/>
  <c r="HU3" i="1"/>
  <c r="HV3" i="1"/>
  <c r="HW3" i="1"/>
  <c r="HX3" i="1"/>
  <c r="HY3" i="1"/>
  <c r="HZ3" i="1"/>
  <c r="IA3" i="1"/>
  <c r="IB3" i="1"/>
  <c r="IC3" i="1"/>
  <c r="ID3" i="1"/>
  <c r="IE3" i="1"/>
  <c r="IF3" i="1"/>
  <c r="IG3" i="1"/>
  <c r="IH3" i="1"/>
  <c r="II3" i="1"/>
  <c r="IJ3" i="1"/>
  <c r="IK3" i="1"/>
  <c r="IL3" i="1"/>
  <c r="IM3" i="1"/>
  <c r="IN3" i="1"/>
  <c r="IO3" i="1"/>
  <c r="IP3" i="1"/>
  <c r="IQ3" i="1"/>
  <c r="IR3" i="1"/>
  <c r="IS3" i="1"/>
  <c r="IT3" i="1"/>
  <c r="IU3" i="1"/>
  <c r="IV3" i="1"/>
  <c r="IW3" i="1"/>
  <c r="IX3" i="1"/>
  <c r="IY3" i="1"/>
  <c r="IZ3" i="1"/>
  <c r="JA3" i="1"/>
  <c r="JB3" i="1"/>
  <c r="JC3" i="1"/>
  <c r="JD3" i="1"/>
  <c r="JE3" i="1"/>
  <c r="JF3" i="1"/>
  <c r="JG3" i="1"/>
  <c r="JH3" i="1"/>
  <c r="JI3" i="1"/>
  <c r="JJ3" i="1"/>
  <c r="JK3" i="1"/>
  <c r="JL3" i="1"/>
  <c r="JM3" i="1"/>
  <c r="JN3" i="1"/>
  <c r="JO3" i="1"/>
  <c r="JP3" i="1"/>
  <c r="JQ3" i="1"/>
  <c r="JR3" i="1"/>
  <c r="JS3" i="1"/>
  <c r="JT3" i="1"/>
  <c r="JU3" i="1"/>
  <c r="JV3" i="1"/>
  <c r="JW3" i="1"/>
  <c r="JX3" i="1"/>
  <c r="JY3" i="1"/>
  <c r="JZ3" i="1"/>
  <c r="KA3" i="1"/>
  <c r="KB3" i="1"/>
  <c r="KC3" i="1"/>
  <c r="KD3" i="1"/>
  <c r="KE3" i="1"/>
  <c r="KF3" i="1"/>
  <c r="KG3" i="1"/>
  <c r="KH3" i="1"/>
  <c r="KI3" i="1"/>
  <c r="KJ3" i="1"/>
  <c r="KK3" i="1"/>
  <c r="KL3" i="1"/>
  <c r="KM3" i="1"/>
  <c r="KN3" i="1"/>
  <c r="KO3" i="1"/>
  <c r="KP3" i="1"/>
  <c r="KQ3" i="1"/>
  <c r="KR3" i="1"/>
  <c r="KS3" i="1"/>
  <c r="KT3" i="1"/>
  <c r="KU3" i="1"/>
  <c r="KV3" i="1"/>
  <c r="KW3" i="1"/>
  <c r="KX3" i="1"/>
  <c r="KY3" i="1"/>
  <c r="KZ3" i="1"/>
  <c r="LA3" i="1"/>
  <c r="LB3" i="1"/>
  <c r="LC3" i="1"/>
  <c r="LD3" i="1"/>
  <c r="LE3" i="1"/>
  <c r="LF3" i="1"/>
  <c r="LG3" i="1"/>
  <c r="LH3" i="1"/>
  <c r="LI3" i="1"/>
  <c r="LJ3" i="1"/>
  <c r="LK3" i="1"/>
  <c r="LL3" i="1"/>
  <c r="LM3" i="1"/>
  <c r="LN3" i="1"/>
  <c r="LO3" i="1"/>
  <c r="LP3" i="1"/>
  <c r="LQ3" i="1"/>
  <c r="LR3" i="1"/>
  <c r="LS3" i="1"/>
  <c r="LT3" i="1"/>
  <c r="LU3" i="1"/>
  <c r="LV3" i="1"/>
  <c r="LW3" i="1"/>
  <c r="LX3" i="1"/>
  <c r="LY3" i="1"/>
  <c r="LZ3" i="1"/>
  <c r="MA3" i="1"/>
  <c r="MB3" i="1"/>
  <c r="MC3" i="1"/>
  <c r="MD3" i="1"/>
  <c r="ME3" i="1"/>
  <c r="MF3" i="1"/>
  <c r="MG3" i="1"/>
  <c r="MH3" i="1"/>
  <c r="MU3" i="1"/>
  <c r="MV3" i="1"/>
  <c r="MW3" i="1"/>
  <c r="MX3" i="1"/>
  <c r="MY3" i="1"/>
  <c r="MZ3" i="1"/>
  <c r="NA3" i="1"/>
  <c r="NB3" i="1"/>
  <c r="NC3" i="1"/>
  <c r="ND3" i="1"/>
  <c r="NE3" i="1"/>
  <c r="NF3" i="1"/>
  <c r="NG3" i="1"/>
  <c r="NH3" i="1"/>
  <c r="NI3" i="1"/>
  <c r="NJ3" i="1"/>
  <c r="NK3" i="1"/>
  <c r="NL3" i="1"/>
  <c r="NM3" i="1"/>
  <c r="NN3" i="1"/>
  <c r="NO3" i="1"/>
  <c r="NP3" i="1"/>
  <c r="NQ3" i="1"/>
  <c r="NR3" i="1"/>
  <c r="NS3" i="1"/>
  <c r="NT3" i="1"/>
  <c r="NU3" i="1"/>
  <c r="NV3" i="1"/>
  <c r="NW3" i="1"/>
  <c r="NX3" i="1"/>
  <c r="NY3" i="1"/>
  <c r="NZ3" i="1"/>
  <c r="OA3" i="1"/>
  <c r="OB3" i="1"/>
  <c r="OC3" i="1"/>
  <c r="OD3" i="1"/>
  <c r="OE3" i="1"/>
  <c r="OF3" i="1"/>
  <c r="OG3" i="1"/>
  <c r="OH3" i="1"/>
  <c r="OI3" i="1"/>
  <c r="OJ3" i="1"/>
  <c r="OK3" i="1"/>
  <c r="OL3" i="1"/>
  <c r="OM3" i="1"/>
  <c r="ON3" i="1"/>
  <c r="OO3" i="1"/>
  <c r="OP3" i="1"/>
  <c r="OQ3" i="1"/>
  <c r="OR3" i="1"/>
  <c r="OS3" i="1"/>
  <c r="OT3" i="1"/>
  <c r="OU3" i="1"/>
  <c r="OV3" i="1"/>
  <c r="OW3" i="1"/>
  <c r="OX3" i="1"/>
  <c r="OY3" i="1"/>
  <c r="OZ3" i="1"/>
  <c r="PA3" i="1"/>
  <c r="PB3" i="1"/>
  <c r="PC3" i="1"/>
  <c r="PD3" i="1"/>
  <c r="PE3" i="1"/>
  <c r="PF3" i="1"/>
  <c r="PG3" i="1"/>
  <c r="PH3" i="1"/>
  <c r="PI3" i="1"/>
  <c r="PJ3" i="1"/>
  <c r="PK3" i="1"/>
  <c r="PL3" i="1"/>
  <c r="PM3" i="1"/>
  <c r="PN3" i="1"/>
  <c r="PO3" i="1"/>
  <c r="PR3" i="1"/>
  <c r="PT3" i="1"/>
  <c r="PU3" i="1"/>
  <c r="PV3" i="1"/>
  <c r="PW3" i="1"/>
  <c r="PX3" i="1"/>
  <c r="R107" i="3" l="1"/>
  <c r="Q107" i="3"/>
  <c r="N107" i="3"/>
  <c r="P107" i="3"/>
  <c r="M107" i="3"/>
  <c r="L107" i="3"/>
  <c r="FV3" i="1"/>
  <c r="AQ3" i="1" l="1"/>
  <c r="AR3" i="1"/>
  <c r="U3" i="1"/>
  <c r="V3" i="1"/>
  <c r="W3" i="1"/>
  <c r="X3" i="1"/>
  <c r="Y3" i="1"/>
  <c r="Z3" i="1"/>
  <c r="AA3" i="1"/>
  <c r="AB3" i="1"/>
  <c r="AC3" i="1"/>
  <c r="AD3" i="1"/>
  <c r="AE3" i="1"/>
  <c r="AF3" i="1"/>
  <c r="AG3" i="1"/>
  <c r="AH3" i="1"/>
  <c r="AI3" i="1"/>
  <c r="AJ3" i="1"/>
  <c r="AK3" i="1"/>
  <c r="AL3" i="1"/>
  <c r="AM3" i="1"/>
  <c r="AN3" i="1"/>
  <c r="AO3" i="1"/>
  <c r="AP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ET3" i="1"/>
  <c r="EU3" i="1"/>
  <c r="EV3" i="1"/>
  <c r="EW3" i="1"/>
  <c r="EZ3" i="1"/>
  <c r="FA3" i="1"/>
  <c r="FB3" i="1"/>
  <c r="FC3" i="1"/>
  <c r="FD3" i="1"/>
  <c r="FE3" i="1"/>
  <c r="FF3" i="1"/>
  <c r="FG3" i="1"/>
  <c r="FH3" i="1"/>
  <c r="FI3" i="1"/>
  <c r="FJ3" i="1"/>
  <c r="FK3" i="1"/>
  <c r="FL3" i="1"/>
  <c r="FM3" i="1"/>
  <c r="FN3" i="1"/>
  <c r="FO3" i="1"/>
  <c r="FP3" i="1"/>
  <c r="FQ3" i="1"/>
  <c r="FR3" i="1"/>
  <c r="FS3" i="1"/>
  <c r="FT3" i="1"/>
  <c r="FU3" i="1"/>
  <c r="FW3" i="1"/>
  <c r="T3" i="1"/>
  <c r="W98" i="3" l="1"/>
</calcChain>
</file>

<file path=xl/sharedStrings.xml><?xml version="1.0" encoding="utf-8"?>
<sst xmlns="http://schemas.openxmlformats.org/spreadsheetml/2006/main" count="7940" uniqueCount="3976">
  <si>
    <t>ResponseID</t>
  </si>
  <si>
    <t>ResponseGuid</t>
  </si>
  <si>
    <t>Started</t>
  </si>
  <si>
    <t>Ended</t>
  </si>
  <si>
    <t>TotalTime</t>
  </si>
  <si>
    <t>LastEdit</t>
  </si>
  <si>
    <t>IP</t>
  </si>
  <si>
    <t>Language</t>
  </si>
  <si>
    <t>UniqueIdentifier</t>
  </si>
  <si>
    <t>Invitee</t>
  </si>
  <si>
    <t>General Questions</t>
  </si>
  <si>
    <t>_The head of the NSO/ Chief statistician_</t>
  </si>
  <si>
    <t>_Heads/Senior managers in other agencies of the NSS_</t>
  </si>
  <si>
    <t>_Line ministry or Department to which the NSO reports_</t>
  </si>
  <si>
    <t>_Mentioned in reports, strategy and policy papers, publications</t>
  </si>
  <si>
    <t>_Discussed in meetings and events, such as the World Statistics Day</t>
  </si>
  <si>
    <t>_None of the above</t>
  </si>
  <si>
    <t>_Do not know</t>
  </si>
  <si>
    <t>_Other</t>
  </si>
  <si>
    <t>_Strategic advice on statistical policy and priorities</t>
  </si>
  <si>
    <t>_Technical advice, in general or on specific statistical programmes and topics</t>
  </si>
  <si>
    <t>_Coordination of statistical activities</t>
  </si>
  <si>
    <t>_Government employees (administrative staff, technical staff)</t>
  </si>
  <si>
    <t>_Policy-makers (ministers, politicians)</t>
  </si>
  <si>
    <t>_Workersâ€™ unions</t>
  </si>
  <si>
    <t>_Chamber of commerce or other business networks</t>
  </si>
  <si>
    <t>_Academia and professional associations (e.g. statistical society)</t>
  </si>
  <si>
    <t>_Civil society organizations (NGOs, for example)</t>
  </si>
  <si>
    <t>_Mass media</t>
  </si>
  <si>
    <t>_General public</t>
  </si>
  <si>
    <t>_International organizations, including financial institutions</t>
  </si>
  <si>
    <t>_Annual or multiannual work programme</t>
  </si>
  <si>
    <t>_National Strategy for the Development of Statistics (NSDS)</t>
  </si>
  <si>
    <t>_Sectoral Statistical Plans</t>
  </si>
  <si>
    <t>_Sub-national Statistical Plans</t>
  </si>
  <si>
    <t>_From_From</t>
  </si>
  <si>
    <t>_From_To</t>
  </si>
  <si>
    <t>_Appointment of a specialized unit responsible for dissemination at the NSO</t>
  </si>
  <si>
    <t>_Pursuing a dissemination/communications strategy</t>
  </si>
  <si>
    <t>_Publishing an advanced release calendar, announcing when various statistics will be published</t>
  </si>
  <si>
    <t>_Publishing catalogues of available publications, documents, and other services</t>
  </si>
  <si>
    <t>_Using various dissemination media, such as print publications, online pdf files, etc.</t>
  </si>
  <si>
    <t xml:space="preserve">_Providing online data for exploration by general users (interactive online database interfaces, fully formatted excel files) </t>
  </si>
  <si>
    <t xml:space="preserve">_Providing data downloads in proprietary formats for data analysis software (e.g, Excel, Access, Stata, SAS, SPSS) </t>
  </si>
  <si>
    <t>_Providing data downloads in open machine-readable formats (such as CSV, XML, JSON)</t>
  </si>
  <si>
    <t>_Providing online access to data via APIs</t>
  </si>
  <si>
    <t>_Providing user support via e-mail, written correspondence or telephone</t>
  </si>
  <si>
    <t>_Media</t>
  </si>
  <si>
    <t xml:space="preserve">_Government departments/policy-makers </t>
  </si>
  <si>
    <t xml:space="preserve">_Workersâ€™ unions </t>
  </si>
  <si>
    <t xml:space="preserve">_Chamber of commerce or other business networks </t>
  </si>
  <si>
    <t xml:space="preserve">_International organizations, including IFIs  </t>
  </si>
  <si>
    <t>_for a fee</t>
  </si>
  <si>
    <t>_after registration on the website</t>
  </si>
  <si>
    <t>_under publicly available terms of use</t>
  </si>
  <si>
    <t>_after signing a licensing agreement</t>
  </si>
  <si>
    <t>_for non-commercial purposes</t>
  </si>
  <si>
    <t>_for commercial purposes</t>
  </si>
  <si>
    <t xml:space="preserve">_under condition of attribution of the source </t>
  </si>
  <si>
    <t>_under condition of attribution of the source</t>
  </si>
  <si>
    <t>_Meetings with Ministers/deputy Ministers</t>
  </si>
  <si>
    <t>_Attending Upper/lower house hearings</t>
  </si>
  <si>
    <t xml:space="preserve">  _Qualifications</t>
  </si>
  <si>
    <t xml:space="preserve">  _Selection procedure</t>
  </si>
  <si>
    <t xml:space="preserve">  _Length of appointment</t>
  </si>
  <si>
    <t xml:space="preserve">  _Age limit</t>
  </si>
  <si>
    <t xml:space="preserve">  _Limit of terms in office</t>
  </si>
  <si>
    <t xml:space="preserve">  _Reasons for dismissal</t>
  </si>
  <si>
    <t xml:space="preserve">  _None of the above</t>
  </si>
  <si>
    <t xml:space="preserve">  _Other</t>
  </si>
  <si>
    <t>_By authorizing statistical or methodological councils to take formal decisions on the methodology</t>
  </si>
  <si>
    <t>_By using internationally recommended standards and methods</t>
  </si>
  <si>
    <t>_By fully disclosing the applied methodology(ies)</t>
  </si>
  <si>
    <t>_By publishing revision policy(ies) and other procedural manuals</t>
  </si>
  <si>
    <t>_Peer or expert reviews from international committees, national committees, professional associations, etc.</t>
  </si>
  <si>
    <t>_External monitoring or auditing of the practices of the NSS (from advocacy groups or ombudsman)</t>
  </si>
  <si>
    <t>_The NSO compiles, publishes and promotes the consistent use of standards and classifications</t>
  </si>
  <si>
    <t>_Statistical legislation establishes common standards and/or specifies which agency is responsible for doing so</t>
  </si>
  <si>
    <t>_The NSO monitors compliance with classifications and standards</t>
  </si>
  <si>
    <t xml:space="preserve">_Committees for specific fields are responsible for the coordination of standards  </t>
  </si>
  <si>
    <t>_The NSO reviews and approves questionnaires and/or methodologies</t>
  </si>
  <si>
    <t>_Statistical law</t>
  </si>
  <si>
    <t>_Internal regulations and staff rules</t>
  </si>
  <si>
    <t>_Codes of conduct for civil servants</t>
  </si>
  <si>
    <t>_Specific codes for statistical personnel</t>
  </si>
  <si>
    <t>_Orientation and training programmes and seminars</t>
  </si>
  <si>
    <t>_Swearing in of new staff and receipt of the relevant laws and guidelines</t>
  </si>
  <si>
    <t>_Handbooks, booklets, posters and the Intranet</t>
  </si>
  <si>
    <t>_As part of metadata provided with the data</t>
  </si>
  <si>
    <t>_Via methodological notes</t>
  </si>
  <si>
    <t>_Via quality reports</t>
  </si>
  <si>
    <t xml:space="preserve">_In meetings to address data quality  </t>
  </si>
  <si>
    <t>_Erratum or any other form of error correction</t>
  </si>
  <si>
    <t>_Notifications of major methodological changes</t>
  </si>
  <si>
    <t>_Metadata associated with each dataset</t>
  </si>
  <si>
    <t>_Guides on interpretation of data used and estimates</t>
  </si>
  <si>
    <t>_Manuals and protocols used by the NSS</t>
  </si>
  <si>
    <t>_None Of The Above</t>
  </si>
  <si>
    <t>_Concepts and definitions</t>
  </si>
  <si>
    <t>_Methodology</t>
  </si>
  <si>
    <t>_Classifications and standards</t>
  </si>
  <si>
    <t>_Data collection procedures</t>
  </si>
  <si>
    <t>_Quality assessments</t>
  </si>
  <si>
    <t>_Protocols for access to anonymized microdata</t>
  </si>
  <si>
    <t>_Rules and guidelines for revisions and errors</t>
  </si>
  <si>
    <t>_Manuals on data collection, editing, processing, analysis, visualization, etc.</t>
  </si>
  <si>
    <t>_Manuals on concepts and definitions</t>
  </si>
  <si>
    <t>_African Information Highway</t>
  </si>
  <si>
    <t>_ArcGIS</t>
  </si>
  <si>
    <t>_Country STAT</t>
  </si>
  <si>
    <t>_DevInfo</t>
  </si>
  <si>
    <t>_Eurostat web portal</t>
  </si>
  <si>
    <t>_IMIS</t>
  </si>
  <si>
    <t>_NADA</t>
  </si>
  <si>
    <t>_OECD.Stat</t>
  </si>
  <si>
    <t>_US/UK open source SDGs National Reporting Platform</t>
  </si>
  <si>
    <t>_Prognoz (Open Data Portal) &amp; Knoema</t>
  </si>
  <si>
    <t>_Custom-developed data platform</t>
  </si>
  <si>
    <t>_Sending letters to the editors of newspapers or advertorials</t>
  </si>
  <si>
    <t>_Holding press conferences or issuing press releases</t>
  </si>
  <si>
    <t>_Publishing articles on own webpage or posting on social media</t>
  </si>
  <si>
    <t>_Leading questions*</t>
  </si>
  <si>
    <t>_Overgeneralizations**</t>
  </si>
  <si>
    <t>_Misreporting of findings***</t>
  </si>
  <si>
    <t>_Selective reporting of findings (omitting key findings)</t>
  </si>
  <si>
    <t>_Misleading graphs and data visualization****</t>
  </si>
  <si>
    <t>_Suggesting false causality*****</t>
  </si>
  <si>
    <t>_Once over the five-year period</t>
  </si>
  <si>
    <t>_Twice over the five-year period</t>
  </si>
  <si>
    <t>_Once per year</t>
  </si>
  <si>
    <t xml:space="preserve">_Twice or more per year </t>
  </si>
  <si>
    <t>_Publications and booklets tailored for specific groups</t>
  </si>
  <si>
    <t>_Specific sections for different types of users (e.g. students) on the website</t>
  </si>
  <si>
    <t>_Press conferences or press releases with specific contacts for questions</t>
  </si>
  <si>
    <t>_Use of social media (including publishing videos)</t>
  </si>
  <si>
    <t>_Appearance of senior management (Director General, Chief Statistician, etc.) in mass media (TV, radio, print)</t>
  </si>
  <si>
    <t>_Seminars -including e-learning-, live chat sessions, podcasts</t>
  </si>
  <si>
    <t>_Participation in external events, such as conferences, book fairs, etc.</t>
  </si>
  <si>
    <t>_Awareness campaigns</t>
  </si>
  <si>
    <t>_As a direct source of data (without linking or drawing of inferences)</t>
  </si>
  <si>
    <t>_As a means for estimation (combining multiple records to derive variables)</t>
  </si>
  <si>
    <t>_As sampling frames</t>
  </si>
  <si>
    <t>_As a complement to survey or census data, for correcting input errors, imputing, calibrating sample weights, etc.</t>
  </si>
  <si>
    <t>_As a supplement to survey or census data, adding information to what was collected in the interviews</t>
  </si>
  <si>
    <t>_As a means to assess non-response to surveys</t>
  </si>
  <si>
    <t>_Cooperation with custodians of administrative data at the stage of design/modernization of information systems</t>
  </si>
  <si>
    <t>_Providing advice to the custodians of administrative data for amending the composition of data and classification</t>
  </si>
  <si>
    <t>_Training personnel of the custodians of administrative data</t>
  </si>
  <si>
    <t>_Feedback with custodians of administrative data when errors are found</t>
  </si>
  <si>
    <t>_The private provider of data (e.g. mobile phone operator) has been selected after weighing alternatives</t>
  </si>
  <si>
    <t>_The data provider (whether a CSO or private institution) does not contribute to methodological decisions regarding the use of the data</t>
  </si>
  <si>
    <t>_The NSS has a contract with the data provider</t>
  </si>
  <si>
    <t>_Consumers/citizens are informed that their data is being used for compiling official statistics</t>
  </si>
  <si>
    <t xml:space="preserve">_There are specific rules of access and confidentiality measures to treat these datasets </t>
  </si>
  <si>
    <t>_Monitoring the timeliness of publications against the release calendar</t>
  </si>
  <si>
    <t>_Using new technologies for reducing processing times</t>
  </si>
  <si>
    <t>_Improving or changing methodologies, such as flash estimates</t>
  </si>
  <si>
    <t>_Meeting with data providers to agree on deadlines</t>
  </si>
  <si>
    <t>_Releasing preliminary data to users</t>
  </si>
  <si>
    <t>_Using standardized dissemination protocols, such as Special Data Dissemination Standard</t>
  </si>
  <si>
    <t>_Using staff overtime or hiring temporary staff</t>
  </si>
  <si>
    <t>_General Data Dissemination System</t>
  </si>
  <si>
    <t>_Data Quality Assessment Framework</t>
  </si>
  <si>
    <t>_European Statistical System Quality Assurance Framework</t>
  </si>
  <si>
    <t>_Total Quality Management</t>
  </si>
  <si>
    <t>_ISO EN 9001</t>
  </si>
  <si>
    <t>_Monitoring of production processes, including targets (e.g. number of records failing validation checks)</t>
  </si>
  <si>
    <t>_Monitoring of outputs (including after they have been published)</t>
  </si>
  <si>
    <t>_Revisions analysis (e.g. trade-offs between accuracy and timeliness of products)</t>
  </si>
  <si>
    <t xml:space="preserve">_Quality management responsibilities (including assignment of tasks to specific unit(s) or position(s)) </t>
  </si>
  <si>
    <t>_Training programme for staff</t>
  </si>
  <si>
    <t>_External reviews</t>
  </si>
  <si>
    <t>_Repurposing administrative records and other data sources (e.g. big data) for statistical use</t>
  </si>
  <si>
    <t>_Reducing sample sizes and/or innovating on sampling techniques (for example, crowdsourcing)</t>
  </si>
  <si>
    <t>_Having integrated surveys and/or coordinating surveys between government agencies</t>
  </si>
  <si>
    <t>_Simplifying questionnaires and/or prefilling them</t>
  </si>
  <si>
    <t>_Producing projections and estimates</t>
  </si>
  <si>
    <t>_Confidentiality agreement for staff, including penalties</t>
  </si>
  <si>
    <t xml:space="preserve">_Procedures for granting access to microdata </t>
  </si>
  <si>
    <t>_Contracts with non-staff who access microdata, including penalties</t>
  </si>
  <si>
    <t>_Procedures for storing and destroying individual records</t>
  </si>
  <si>
    <t>_Checks before releasing micro-data</t>
  </si>
  <si>
    <t>_Obligation to inform respondents about uses of data</t>
  </si>
  <si>
    <t>_Training of staff on protecting individual data</t>
  </si>
  <si>
    <t>_Research and innovation on confidentiality</t>
  </si>
  <si>
    <t>_Removing individual names of persons or enterprises in databases</t>
  </si>
  <si>
    <t>_Suppression of information that allows for re-identification of respondents</t>
  </si>
  <si>
    <t>_Applying confidentiality checks with specialized software</t>
  </si>
  <si>
    <t>_Manually checking data prepared for dissemination</t>
  </si>
  <si>
    <t>_Having specific authorities scrutinize applications for accessing confidential data</t>
  </si>
  <si>
    <t>_Anonymizing microdata released for research purposes</t>
  </si>
  <si>
    <t>_When the individual /enterprise consented</t>
  </si>
  <si>
    <t>_When a court of law issues a request</t>
  </si>
  <si>
    <t>_When requested by a federal institution</t>
  </si>
  <si>
    <t>_In cases of emergency, such as a public health crisis</t>
  </si>
  <si>
    <t>_When exchanging data with other statistical offices or agencies in the country</t>
  </si>
  <si>
    <t>_When working together with supranational statistical organizations, such as Eurostat</t>
  </si>
  <si>
    <t>_When the High Statistical Council agrees</t>
  </si>
  <si>
    <t>_The definition of official statistics</t>
  </si>
  <si>
    <t>_The body responsible for statistics and its responsibilities</t>
  </si>
  <si>
    <t>_The status, mandate and functions of the NSO</t>
  </si>
  <si>
    <t xml:space="preserve">_The role and status of the chief statistician </t>
  </si>
  <si>
    <t xml:space="preserve">_The staff of the NSO </t>
  </si>
  <si>
    <t>_The role and membership of the national statistical council</t>
  </si>
  <si>
    <t>_The coordination of statistical activities across government</t>
  </si>
  <si>
    <t>_The role and the responsibilities of agencies other than the NSO</t>
  </si>
  <si>
    <t>_The matters to be covered in the statistical work program</t>
  </si>
  <si>
    <t>_Sanctions for not responding to mandatory statistical enquiries</t>
  </si>
  <si>
    <t>_Access to administrative data</t>
  </si>
  <si>
    <t>_Presumption of publication and the acceptable conditions for not publishing data collected</t>
  </si>
  <si>
    <t>_Secrecy, confidentiality and privacy obligations (including sanctions for non-compliance)</t>
  </si>
  <si>
    <t xml:space="preserve">_Participation in international statistical activities </t>
  </si>
  <si>
    <t>_Statistical offices at the sub-national level (region, province, etc.)</t>
  </si>
  <si>
    <t>_Statistical services in line ministries</t>
  </si>
  <si>
    <t>_Statistical services in the Central Bank</t>
  </si>
  <si>
    <t>_Custodians of administrative data</t>
  </si>
  <si>
    <t>_Chambers of commerce or other business networks</t>
  </si>
  <si>
    <t>_Trade unions</t>
  </si>
  <si>
    <t xml:space="preserve">_Statistical research and training centres </t>
  </si>
  <si>
    <t>_Private institutions</t>
  </si>
  <si>
    <t>_Supra-national bodies (e.g. Eurostat)</t>
  </si>
  <si>
    <t>_By launching awareness campaigns prior to censuses or large surveys</t>
  </si>
  <si>
    <t>_By sending pre-announcement letters</t>
  </si>
  <si>
    <t>_By requesting informed consent</t>
  </si>
  <si>
    <t>_By providing an explanatory text on the front page of the survey</t>
  </si>
  <si>
    <t>_By applying fines for not responding</t>
  </si>
  <si>
    <t>_By declaring the census day national holiday</t>
  </si>
  <si>
    <t>_Signing of memorandums of understanding between agencies</t>
  </si>
  <si>
    <t xml:space="preserve">_Meeting in statistical committees, councils, etc. </t>
  </si>
  <si>
    <t>_Sharing of information and databases</t>
  </si>
  <si>
    <t>_Developing joint training programmes</t>
  </si>
  <si>
    <t>_Exchanging staff between agencies</t>
  </si>
  <si>
    <t>_Placement of NSO staff in other agencies</t>
  </si>
  <si>
    <t>_Reviewing and â€œclearingâ€ any planned data collection</t>
  </si>
  <si>
    <t>_Monitoring duplication of work between agencies</t>
  </si>
  <si>
    <t>_Sharing budget between statistical agencies</t>
  </si>
  <si>
    <t>_Embarking in joint data collection</t>
  </si>
  <si>
    <t>_Preparing annual or multi-annual consolidated program of statistical activities</t>
  </si>
  <si>
    <t>_Performing regular quality reviews of statistical programs across the NSS</t>
  </si>
  <si>
    <t>_Unified release calendar</t>
  </si>
  <si>
    <t>_Standardized microdata structure</t>
  </si>
  <si>
    <t>_Standardized metadata structure</t>
  </si>
  <si>
    <t>_For the dissemination of time-use statistics, regardless of the type of instruments used for data collection</t>
  </si>
  <si>
    <t xml:space="preserve">_To guide the collection of time-use data </t>
  </si>
  <si>
    <t>_As the basis for national classifications of activities for time-use statistics</t>
  </si>
  <si>
    <t>_Time use is not compiled</t>
  </si>
  <si>
    <t>_Yes, we have compiled and published at least one EEA</t>
  </si>
  <si>
    <t>_Yes, we have compiled (or are compiling) at least one EEA but it has not been published</t>
  </si>
  <si>
    <t>_We plan (or have started) a programme on EEA, but do not yet compile any EEA</t>
  </si>
  <si>
    <t xml:space="preserve">_No, we do not have a programme on EEA </t>
  </si>
  <si>
    <t>8e43c821-e7ed-4704-b8da-65478ba0cf8a</t>
  </si>
  <si>
    <t>11/21/2018 11:04:45 PM</t>
  </si>
  <si>
    <t>11/29/2018 2:26:05 AM</t>
  </si>
  <si>
    <t>7.03:21:19.7670000</t>
  </si>
  <si>
    <t>41.79.201.243</t>
  </si>
  <si>
    <t>en-US</t>
  </si>
  <si>
    <t>AnonymousRespondent</t>
  </si>
  <si>
    <t>GUINEE</t>
  </si>
  <si>
    <t>Institut National de la Statistique</t>
  </si>
  <si>
    <t>221, Conakry</t>
  </si>
  <si>
    <t>kababoubacar@yahoo.fr</t>
  </si>
  <si>
    <t>http://www.stat-guinee.org/</t>
  </si>
  <si>
    <t>Lamine SIDIBE</t>
  </si>
  <si>
    <t>Directeur de la DÃ©mographie et Conditions de Vie des MÃ©nages</t>
  </si>
  <si>
    <t>National Statistical Office (NSO)</t>
  </si>
  <si>
    <t>Yes</t>
  </si>
  <si>
    <t>Fully integrated in statistical law or legal framework</t>
  </si>
  <si>
    <t>The National Strategy of Development of Statistics 2016-2020 Il assure Ã©galement une meilleure coordination et efficace de l'activitÃ© statistique. Ã€ propos de ce que nous avons dÃ©fini sur les investissements et les investissements sur les investissements et les investissements sur le systÃ¨me national de la statistique, 2016-2020. The National Strategy of Development of Statistics 2016-2020 le Plan national de dÃ©veloppement Ã©conomique et social (PNDES), les objectifs de dÃ©veloppement durable (ODD) et d'autres engagements nationaux, rÃ©gionaux et internationaux. StratÃ©gie nationale de dÃ©veloppement de la statistique 2016-2020 constitue, pour le gouvernement et les partenaires techniques et financiers, le seul cadre d'interventions et d'investissements dans le domaine des statistiques. L'Anstar of the First Generation of National Strategy for the Development of Statistics (SNDS), la nouvelle stratÃ©gie nationale de statistiques a Ã©tÃ© Ã©laborÃ©e selon les directives mÃ©thodologiques de PARIS21 Ã©laborÃ©e en 2004. Elle est le fruit d'une Ã©troite collaboration entre tous les acteurs du systÃ¨me statistique guinÃ©en. for this document of consensuel for Strategic Planning of Development Statistic. Le gouvernement saisit cette occasion pour rÃ©affirmer son attachement aux principes fondamentaux des statistiques officielles proclamÃ©es par les Nations Unies et la Charte africaine de la statistique ainsi que les initiatives rÃ©gionales, sous-rÃ©gionales, multilatÃ©rales et bilatÃ©rales. statistique.</t>
  </si>
  <si>
    <t>La stratÃ©gie nationale pour le dÃ©veloppement de la statistique 2016-2020 s'articule autour de quatre prioritÃ©s stratÃ©giques, Ã  savoir: - Axe 1: OpÃ©rationnalisation du cadre institutionnel et organisationnel en vue d'une meilleure gouvernance du systÃ¨me statistique national; - axe 2: amÃ©lioration de la couverture et qualitÃ© de la statistique de la production; - axe 3: l'efficacitÃ© des services statistiques; - Axe 4: AmÃ©lioration de l'archivage, de la diffusion, de l'utilisation des donnÃ©es statistiques et de la promotion de la recherche. Ces domaines d'intervention ont Ã©tÃ© dÃ©finis en objectifs. Objectifs Objectifs Objectifs Objectifs Objectifs Analyse analytique statistique statistique globale et statistique de la Commission du Conseil national. 2, les objectifs sont OBJECTIFS, CANDY REALITY, STRATÃ‰GIE INDUSTRIELLE DU SYSTÃˆME MONDIAL STRATEGIE DU SYSTÃˆME MONDIAL, STUDIO STUDIO, REING FOR TEXT FOUNDATION, LE STUDIO MEDICAL ET LES PRODUITS DE REAMING. utilisation d'outils standard et harmonisÃ©s, respectant les normes de qualitÃ©. Le niveau de la statistique nationale. Ce sera principalement: i) amÃ©liorer la qualitÃ© et la qualitÃ© des ressources humaines et assurer la bonne gestion; ii) les statistiques nationales; (iii) assure le financement de statistiques de maniÃ¨re durable par la crÃ©ation d'un Fonds national de la statistique. S'Ã©tant de l'objectif 4 . Le coÃ»t global de la mise en Å“uvre du plan dâ€™action de la StratÃ©gie nationale de dÃ©veloppement de la statistique 2016-2020 sâ€™Ã©lÃ¨ve Ã  444,2 milliards de GNF (54,8 millions USD), dont 110,5 milliards de GNF (24,9%) et 179,8 milliards de GNF (40,5%) Partenaires techniques financiers. Le montant total Ã  rechercher est de 153,9 milliards de GNF (34,6%), soit prÃ¨s de 19 millions USD. Le budget de la StratÃ©gie nationale pour le dÃ©veloppement de la statistique 2 servira principalement Ã  amÃ©liorer la qualitÃ© et la couverture de la production statistique (74,7%) et Ã  renforcer les capacitÃ©s du systÃ¨me statistique national (21,3%). Le reste sera affectÃ© Ã  l'amÃ©lioration de l'archivage, Ã  la diffusion, Ã  l'utilisation de donnÃ©es statistiques, Ã  la promotion de la recherche (2,7%) et au renforcement du systÃ¨me institutionnel et organisationnel du systÃ¨me statistique national (1,3%). Au cours de la mise en Å“uvre de la stratÃ©gie nationale pour le dÃ©veloppement de la statistique 2016-2020, l'Ã‰tat devra progressivement assumer le financement des statistiques officielles actuelles. D'autres crÃ©neaux pourraient Ãªtre explorÃ©s pour la mobilisation de ressources externes, notamment l'utilisation des installations disponibles aux niveaux sous-rÃ©gional, rÃ©gional et international, notamment: - le projet de la Banque mondiale sur la modernisation et l'harmonisation des enquÃªtes sur les mÃ©nages, qui visait Ã  Ã©tablir des indicateurs de pauvretÃ© et Ã  suivre les objectifs de dÃ©veloppement durable (ODD); - La StratÃ©gie mondiale pour l'amÃ©lioration des statistiques agricoles et rurales, sous l'Ã©gide conjointe de la Commission de l'Union africaine (UA), de la BAD, de la CEA et de la FAO; - le programme de plate-forme Open Data lancÃ© par la BAD en 2013 dans le cadre de l'initiative "Autoroute de l'information" visant Ã  amÃ©liorer la gestion et la diffusion des donnÃ©es en Afrique; - le programme d'appui institutionnel dans le domaine des statistiques et de l'Ã©conomie du onziÃ¨me FED de l'Union europÃ©enne; - Le projet ECOAGRIS de CEDEAO (SystÃ¨me d'information agricole) a Ã©tÃ© mis en Å“uvre par le Centre rÃ©gional AGRHYMET avec un financement de l'Union europÃ©enne - etc.</t>
  </si>
  <si>
    <t>Il n'a pas besoin d'autorisation</t>
  </si>
  <si>
    <t>Yes, in some cases</t>
  </si>
  <si>
    <t>Certaines statistiques prennent du temps avant d'Ãªtre publiÃ©es. C'est le cas par exemple des rapports thÃ©matiques du recensement de la population et de l'habitation.</t>
  </si>
  <si>
    <t>L'accÃ¨s est libre et gratuit</t>
  </si>
  <si>
    <t>En gÃ©nÃ©ral, il n'y a pas d'obstacle Ã  ce principe.</t>
  </si>
  <si>
    <t>RÃ©union du Conseil de Cabinet MinistÃ©riel de tutelle</t>
  </si>
  <si>
    <t>No</t>
  </si>
  <si>
    <t>A travers les ateliers de renforcement des capacitÃ©s nationales et internationales. Les candidats sont envoyÃ©s dans les Ã©coles sous-rÃ©gionales de formation en dÃ©mographie et en statistique.</t>
  </si>
  <si>
    <t>Faiblesse des ressources financiÃ¨res</t>
  </si>
  <si>
    <t>50% or more</t>
  </si>
  <si>
    <t>Twice or more per year</t>
  </si>
  <si>
    <t>Atelier de validation des questionnaires d'enquÃªte</t>
  </si>
  <si>
    <t>Utilisation de la tablette dans les enquÃªtes</t>
  </si>
  <si>
    <t>NSS</t>
  </si>
  <si>
    <t>L politique de confidentialitÃ© n'a jamais Ã©tÃ© violÃ©e Ã  ce jour.</t>
  </si>
  <si>
    <t>According to whether it belongs to the core set of statistical enquiries</t>
  </si>
  <si>
    <t>Cabinet or Council of Ministers</t>
  </si>
  <si>
    <t>Faiblesse des ressources financiÃ¨res.</t>
  </si>
  <si>
    <t>1993 SNA</t>
  </si>
  <si>
    <t>Il existe une nouvelle version du SCN 2008</t>
  </si>
  <si>
    <t>Fully</t>
  </si>
  <si>
    <t>Il est nÃ©cessaire de renforcer les capacitÃ©s Ã  ce niveau et d'obtenir un soutien financier pour l'enquÃªte sur l'emploi du temps.</t>
  </si>
  <si>
    <t>Ã€ ce jour, rien n'est prÃ©vu par rapport Ã  cela. Nous avons besoin de renforcer les capacitÃ©s Ã  ce niveau</t>
  </si>
  <si>
    <t>Les normes internationales sont appliquÃ©es. L'Institut continue de respecter les normes Ã©tablies dans la loi sur la stratÃ©gie et le systÃ¨me statistique national.</t>
  </si>
  <si>
    <t>La coopÃ©ration internationale a connu le systÃ¨me statistique national.</t>
  </si>
  <si>
    <t>A ce jour, ce mÃ©canisme n'existe pas. Chaque partenaire technique financier est intÃ©ressÃ© par un domaine spÃ©cifique. Dans certains cas, certains partenaires unissent leurs forces pour mettre leurs actions en synergie.</t>
  </si>
  <si>
    <t>Open Data</t>
  </si>
  <si>
    <t>Le systÃ¨me statistique national est soutenu globalement par les partenaires techniques et financiers. La contribution de l'Etat est trop faible. De plus, il nâ€™existe pas de fonds national pour le dÃ©veloppement de statistiques dans le pays.</t>
  </si>
  <si>
    <t>En ce qui concerne la mise en Å“uvre de l'UNFPOS dans notre pays au cours des 10 derniÃ¨res annÃ©es, nous souhaiterions un soutien matÃ©riel, humain et financier.</t>
  </si>
  <si>
    <t>Les dÃ©fis sont nombreux. Les rÃ©formes tardent Ã  se concrÃ©tiser. Le personnel n'est pas motivÃ© par le traitement salarial. Il y a peu de statisticiens et de dÃ©mographes Ã  l'Institut. Les activitÃ©s sont en grande partie financÃ©es par l'extÃ©rieur. L'infrastructure n'est pas adÃ©quate</t>
  </si>
  <si>
    <t>Avec les rÃ©formes en cours, l'UNFPOS qualifiera Ã  l'avenir le systÃ¨me statistique national.</t>
  </si>
  <si>
    <t>GrÃ¢ce Ã  un appui technique et financier et Ã  la mise en Å“uvre de rÃ©formes.</t>
  </si>
  <si>
    <t>950da9a1-9e57-47cf-aada-cd6bc113a558</t>
  </si>
  <si>
    <t>11/22/2018 5:11:32 AM</t>
  </si>
  <si>
    <t>11/22/2018 6:47:00 AM</t>
  </si>
  <si>
    <t>107.167.109.128</t>
  </si>
  <si>
    <t>Papua New Guinea</t>
  </si>
  <si>
    <t>National Statistical Office</t>
  </si>
  <si>
    <t>Kumul Avenue, WAIGANI, P. O. BOX 337,WAIGANI, NCD, Papua New Guinea</t>
  </si>
  <si>
    <t>roko_koloma@yahoo.com</t>
  </si>
  <si>
    <t>www.nso.pg</t>
  </si>
  <si>
    <t>Roko Koloma</t>
  </si>
  <si>
    <t>National Statistician</t>
  </si>
  <si>
    <t>N/A</t>
  </si>
  <si>
    <t>Partially integrated in statistical law or legal framework</t>
  </si>
  <si>
    <t>Very little as it is not sectorwise.</t>
  </si>
  <si>
    <t>No. The National Statistician releases statistical reports produced by NSO.</t>
  </si>
  <si>
    <t>This are technical working groups and agencies who provide source data</t>
  </si>
  <si>
    <t>Training and mentoring</t>
  </si>
  <si>
    <t>Lack of personal and capacity</t>
  </si>
  <si>
    <t>Knowledge, capacity and capability are required in the NSS in order for one to understand the need and importance of data. This is lacking in many developing countries.</t>
  </si>
  <si>
    <t>Less than 50%</t>
  </si>
  <si>
    <t>Once per year</t>
  </si>
  <si>
    <t>Statistical workshop for users and media on an annual basis.</t>
  </si>
  <si>
    <t>Use available software to compile and analyse data. Especially Microsoft Office software.</t>
  </si>
  <si>
    <t>Especially on NSO staff members who did not keep records on business respondents in appropriate storage areas.</t>
  </si>
  <si>
    <t>For disaster relief purposes</t>
  </si>
  <si>
    <t>There is alot of areas to discuss.</t>
  </si>
  <si>
    <t>All surveys are mandatory</t>
  </si>
  <si>
    <t>Ministry of planning or development</t>
  </si>
  <si>
    <t>There is still very little knowledge and understanding by National leaders on the roles and functions of NSO therefore resources allocate seem to be less despite the many data collection activities we perform every year.</t>
  </si>
  <si>
    <t>2008 SNA</t>
  </si>
  <si>
    <t>This is for the rebasing and production of the GDP estimates for 2007 to 2016</t>
  </si>
  <si>
    <t>Capacity and capability</t>
  </si>
  <si>
    <t>It will take a bit of time to utilise many of the standards but again will depend on the resources allocated to NSO by government annually to reform.</t>
  </si>
  <si>
    <t>The twining program with ABS is a successful model for PNG over the past 4 years.</t>
  </si>
  <si>
    <t>No comments</t>
  </si>
  <si>
    <t>all who request us to Support</t>
  </si>
  <si>
    <t>f1045291-854c-4a23-8c67-6686bf50a86b</t>
  </si>
  <si>
    <t>11/22/2018 8:55:51 AM</t>
  </si>
  <si>
    <t>11/27/2018 5:12:15 PM</t>
  </si>
  <si>
    <t>5.08:16:23.7360000</t>
  </si>
  <si>
    <t>134.0.63.2</t>
  </si>
  <si>
    <t>Albania</t>
  </si>
  <si>
    <t>National Institute of Statistics</t>
  </si>
  <si>
    <t>Rr. Vllazen Huta, Nd.35, H.1 NjÃ«sia Administrative Nr.2, 1017 TiranÃ«</t>
  </si>
  <si>
    <t>vsimoni@instat.gov.al</t>
  </si>
  <si>
    <t>www.instat.gov.al</t>
  </si>
  <si>
    <t>Vjollca Simoni</t>
  </si>
  <si>
    <t>Head of European Integration Sector</t>
  </si>
  <si>
    <t>National Statistical System (NSS)</t>
  </si>
  <si>
    <t>For different users group at least one meeting per year</t>
  </si>
  <si>
    <t>The NSS statistical program is prepared by INSTAT in collaboration with other producers of official statistics, taking into account user needs and the implementation of strategic objectives. The draft-Program is discussed by the Statistical Council (composed by 11 members, representatives of statistical users), government and Parliament. the Draft-Program is discussed by the government also to ensure the allocation of state budget funds. The 5-year Program enters into force after approval of the Parliament</t>
  </si>
  <si>
    <t>13-24 months</t>
  </si>
  <si>
    <t>PxWeb for statistical database</t>
  </si>
  <si>
    <t>INSTAT in order to optimize statistical processes have implement the GSBPM version 5.0. GSBPM in INSTAT is used for monitoring the statistical business processes (timetable) and for processes documentation. Monitoring the quality in statistical production is the main priority aspect in INSTAT and in the framework of 2018-2030 Strategy of INSTAT, one of the sub objectives is the Statistical Audit. INSTAT have defined the activities for the statistical auditing: Procedure of statistical internal audit; Documentation process for the statistical product and Recommendations for quality improvements of statistical process audited.</t>
  </si>
  <si>
    <t>No cases of confidentiality violated</t>
  </si>
  <si>
    <t>Article 31 of the Law no. 17/2018 "On official statistics"Internal Regulation on respecting statistical confidentiality principle</t>
  </si>
  <si>
    <t>Parliament/Congress</t>
  </si>
  <si>
    <t>Partially</t>
  </si>
  <si>
    <t>the NSO is drafting a new law on Population and Housing, which is expected to be approved within 2019 by the Parliament. With the entering into force of this law, the principles and recommendations will be fully compliant.</t>
  </si>
  <si>
    <t>Partially, only in some statistical domains or data sets</t>
  </si>
  <si>
    <t>INSTAT has participated and organized several activities in national and international level by increasing the image of NSS with a special focus to Official Statistics. Also INSTAT has established dedicated working groups with Donors which are regularly organised.</t>
  </si>
  <si>
    <t>Under governments structure, a specific unit is in charge to coordinate the donor's contribution in national level. Within INSTAT's structural organization, a specific unit implement the coordination of projects covered by donors for statistical activities under INSTAT's responsibility.</t>
  </si>
  <si>
    <t>1. Timely and quality output and distribution of statistical data;2. Use of appropriate data sources and instruments to improve the production and quality of indicators and statistical services;3. Professional and organizational improvement of the National Statistical System;4. Development of innovative ITC systems for statistical processing, data exchange and communication;5. Implementing the recommendations on improving the statistical principles provided by European Statistics Code of Practices, which are in line with UNFPOS</t>
  </si>
  <si>
    <t>1. Enforce the legal frame on statistical field;2. Enforce the capacity building of official statistics producers;3. Improve the confidence on official statistics to the users;4. Increase the professional capacity of statisticians.</t>
  </si>
  <si>
    <t>The implementation of UNFPOS will be improved as long as these principles are at the same line with European Statistics Code of Practice principles, with INSTAT intends to fully implement over the next 10 years.</t>
  </si>
  <si>
    <t>Organizing evaluation activities on the implementation level of statistical principles and supporting the NSO's to implement activities toward increasing this level.</t>
  </si>
  <si>
    <t>bb836f0c-223f-4a24-adcc-afd2c1f3f9f8</t>
  </si>
  <si>
    <t>11/22/2018 10:21:44 AM</t>
  </si>
  <si>
    <t>11/22/2018 11:29:29 AM</t>
  </si>
  <si>
    <t>124.43.72.179</t>
  </si>
  <si>
    <t>Sri Lanka</t>
  </si>
  <si>
    <t>Department of Census and Statistics</t>
  </si>
  <si>
    <t>www.statistics.gov.lk</t>
  </si>
  <si>
    <t>dgcensus@statistics.gov.lk</t>
  </si>
  <si>
    <t>http://www.statistics.gov.lk/</t>
  </si>
  <si>
    <t>Indu Bandara</t>
  </si>
  <si>
    <t>Director General</t>
  </si>
  <si>
    <t>Twice per year or more frequent</t>
  </si>
  <si>
    <t>4-12 months</t>
  </si>
  <si>
    <t>According to the data dissemination policy</t>
  </si>
  <si>
    <t>International training programs organized by UNESCAP and SIAP</t>
  </si>
  <si>
    <t>Don't know</t>
  </si>
  <si>
    <t>LankaSis</t>
  </si>
  <si>
    <t>arranged data dissemination workshops for users</t>
  </si>
  <si>
    <t>NSO</t>
  </si>
  <si>
    <t>Not found any violation</t>
  </si>
  <si>
    <t>None of the above</t>
  </si>
  <si>
    <t>Ministry of finance or comptroller general</t>
  </si>
  <si>
    <t>Need to prepare NSDS for DCS Sri Lanka</t>
  </si>
  <si>
    <t>Attitudes of staff</t>
  </si>
  <si>
    <t>Very helpful</t>
  </si>
  <si>
    <t>To strengthen the coordination activities.</t>
  </si>
  <si>
    <t>434ab25d-577a-4436-8630-15b95dae0336</t>
  </si>
  <si>
    <t>11/22/2018 10:37:17 AM</t>
  </si>
  <si>
    <t>11/30/2018 6:01:21 PM</t>
  </si>
  <si>
    <t>8.07:24:04.3300000</t>
  </si>
  <si>
    <t>196.207.209.94</t>
  </si>
  <si>
    <t>SENEGAL</t>
  </si>
  <si>
    <t>Agence nationale de la Statistique et de la DÃ©mographie (ANSD)</t>
  </si>
  <si>
    <t>BP 116 DAKAR RP</t>
  </si>
  <si>
    <t>statsenegal@ansd.sn</t>
  </si>
  <si>
    <t>www.ansd.sn</t>
  </si>
  <si>
    <t>Mamadou NIANG</t>
  </si>
  <si>
    <t>Directeur du Management de l'Information Statistique</t>
  </si>
  <si>
    <t>Les UNFPOS sont enseignÃ©s Ã  l'Ecole nationale de statistique et d'analyse Ã©conomique</t>
  </si>
  <si>
    <t>Loi nÂ° 2004-21 du 21 juillet 2004 portant organisation des activitÃ©s statistiques Article 4 : Dans lâ€™exercice de leurs missions de production et de diffusion des donnÃ©es statistiques, les composantes du systÃ¨me statistique national se conforment aux principes fondamentaux de la statistique officielle, notamment le respect du secret statistique ainsi que celui des normes, des mÃ©thodes et concepts utilisÃ©s au plan international en matiÃ¨re statistique.</t>
  </si>
  <si>
    <t>Registre des visites de la bibliothÃ¨que de lâ€™ANSD</t>
  </si>
  <si>
    <t>ComitÃ© de pilotage d'enquÃªte</t>
  </si>
  <si>
    <t>Parlement; Banque centrale</t>
  </si>
  <si>
    <t>Two</t>
  </si>
  <si>
    <t>Depuis le 02 novembre 2018, iI est mis en place un SecrÃ©tariat technique permanent (STP) chargÃ© de superviser l'Ã©laboration de la troisiÃ¨me StratÃ©gie Nationale de DÃ©veloppement de la Statistique (SNDS 2019-2023).</t>
  </si>
  <si>
    <t>La SNDS est Ã©laborÃ©e par le ComitÃ© technique des Programmes statistiques (CTPS) et approuvÃ©e par le Conseil national de la Statistique (CNS). Le Ministre de l'Economie, des Finances et du Plan, qui est actuellement Ministre chargÃ© de la Statistique et aussi chargÃ© du SecrÃ©tariat du CNS, assure les allocations budgÃ©taires.</t>
  </si>
  <si>
    <t>NÂ° Titre de publication PÃ©riodicitÃ© 1 Produit intÃ©rieur brut annuel Annuelle 2 Banque de DonnÃ©es Economiques et FinanciÃ¨res Annuelle 3 Evolution annuelle de l'Indice HarmonisÃ© des Prix Ã  la Consommation Annuelle 4 Projections dÃ©mographiques Annuelle 5 Note d'Analyse du Commerce ExtÃ©rieur Annuelle 6 Rapports du RGPHAE 2013 : Population Annuelle 7 EnquÃªte Emploi Trimestrielle 8 Indices des Prix de Production des Services (IPPS) Trimestrielle 9 Note sur les Evolutions Economiques RÃ©centes Trimestrielle 10 Produit intÃ©rieur brut trimestriel (base 2014) Trimestrielle 11 Indice du CoÃ»t de la Construction Trimestrielle 12 Note d'Analyse des Prix Ã  la Consommation Trimestrielle 13 Bulletin Mensuel des Statistiques Economiques Mensuelle 14 RepÃ¨res Statistiques Mensuelle 15 Indice National des Prix Ã  la Consommation Mensuelle 16 Indice des Prix des MatÃ©riaux de Construction Mensuelle 17 Indice HarmonisÃ© des Prix Ã  la Consommation Mensuelle 18 Production Industrielle mensuelle Mensuelle 19 Indice des Prix Ã  la Production Industrielle Mensuelle 20 Indice Mensuel des Prix du Commerce ExtÃ©rieur Mensuelle 21 Bulletin Mensuel des Statistiques du Commerce ExtÃ©rieur Mensuelle</t>
  </si>
  <si>
    <t>GÃ©nÃ©ralement, dans le SystÃ¨me statistique national (SSN), l'ANSD n'a pas besoin d'approbation pour publier ses statistiques; ce qui n'est pas souvent le cas des autres structures du SSN.</t>
  </si>
  <si>
    <t>accÃ¨s gratuit et libre pour les statistiques et les microdonnÃ©es anonymisÃ©es en ligne</t>
  </si>
  <si>
    <t>quelques microdonnÃ©es sont fournies aux bureaux d'Ã©tude privÃ©s contre paiement marginal</t>
  </si>
  <si>
    <t>Les rÃ©ponses Ã  1.6 et 1.7 concernent l'ONS i.e. l'ANSD. Les pratiques de diffusion restent Ã  Ãªtre bien amÃ©liorÃ©es dans les autres structures du SSN.</t>
  </si>
  <si>
    <t>Statut du personnel, RÃ¨glement intÃ©rieur</t>
  </si>
  <si>
    <t>Par la formation continue; cependant, elle n'est pas mise en oeuvre ces 2 derniÃ¨res annÃ©es faute de budget.</t>
  </si>
  <si>
    <t>Mission d'Ã©tude Ã  l'Insee (France)exposÃ©-dÃ©bat avec La Commission nationale de protection des donnÃ©es personnelles</t>
  </si>
  <si>
    <t>2.2 "Article 10: Le Directeur gÃ©nÃ©ral est choisi parmi les ingÃ©nieurs de la statistique et de la dÃ©mographie ou de niveau Ã©quivalent." http://www.ansd.sn/index.php?option=com_docman&amp;task=doc_download&amp;gid=20&amp;Itemid=259</t>
  </si>
  <si>
    <t>L'ANSD dispose d'une bibliothÃ¨que ouvert au public.</t>
  </si>
  <si>
    <t>La page web de chaque publication comprend un document sur "MÃ©thodes et dÃ©finitions". Exemple : http://www.ansd.sn/ressources/methodes/Mise%20en%20oeuvre%20du%20changement%20annee%20de%20base_vf_bis.pdf</t>
  </si>
  <si>
    <t>Durant la phase de prÃ©paration des recensements et enquÃªtes.</t>
  </si>
  <si>
    <t>Collecte numÃ©rique (PDA, tablettes, ...) et remontÃ©e des donnÃ©es via InternetCollecte par call center</t>
  </si>
  <si>
    <t>Il n'a pas de violation connue par un agent de l'ANSD dans les 5 derniÃ¨res annÃ©es.</t>
  </si>
  <si>
    <t>Sur un ou plusieurs entrepreneurs dans le cadre d'enquÃªtes pour blanchiment d'argent salle, par exemple.Partage des microdonnÃ©es avec ICF dans le cadre du DHS Program</t>
  </si>
  <si>
    <t>cf. Loi statistique (http://www.ansd.sn/index.php?option=com_docman&amp;task=doc_download&amp;gid=29&amp;Itemid=259), articles 6 Ã  8-ter.</t>
  </si>
  <si>
    <t>Cf. Lois et rÃ¨glements du SSN (http://www.ansd.sn/index.php?option=com_docman&amp;Itemid=259)</t>
  </si>
  <si>
    <t>www.statsenegal.comhttp://anads.ansd.sn/index.php/cataloghttp://nso.senegal.opendataforafrica.org/rarkwmf/national-summary-data-page-nsdphttp://sigstat.ansd.sn/http://senegal.opendataforafrica.org/</t>
  </si>
  <si>
    <t>Cf. rubrique "Coordination statistique" sur www.ansd.sn</t>
  </si>
  <si>
    <t>Les comptes nationaux 2015 et 2016 produits avec la nouvelle annÃ©e de base (2014) ont utilisÃ© le SCN 2008.Cf. http://www.ansd.sn/ressources/methodes/Mise%20en%20oeuvre%20du%20changement%20annee%20de%20base_vf_bis.pdf</t>
  </si>
  <si>
    <t>Un renforcement du volume et de la qualitÃ© des statistiques produites.</t>
  </si>
  <si>
    <t>Chaque bailleur finance les projets statistiques qui l'intÃ©resse. Il existe cependant un ComitÃ© de coordination des bailleurs de la statistique.</t>
  </si>
  <si>
    <t>Open Data For Africa; Open Data Watch; OPAL;</t>
  </si>
  <si>
    <t>En matiÃ¨re statistique, le SÃ©nÃ©gal coopÃ¨re avec les institutions internationales, rÃ©gionales et avec les pays.</t>
  </si>
  <si>
    <t>cdfc5a3d-ab01-45e7-8c14-c1978c5730d6</t>
  </si>
  <si>
    <t>11/22/2018 11:22:07 AM</t>
  </si>
  <si>
    <t>11/22/2018 2:07:42 PM</t>
  </si>
  <si>
    <t>79.101.99.138</t>
  </si>
  <si>
    <t>Serbia</t>
  </si>
  <si>
    <t>Statistical Office of the Republic of Serbia</t>
  </si>
  <si>
    <t>Milana Rakica 5</t>
  </si>
  <si>
    <t>interco@stat.gov.rs</t>
  </si>
  <si>
    <t>www.stat.gov.rs</t>
  </si>
  <si>
    <t>Ms Nikica Rodin</t>
  </si>
  <si>
    <t>Head of International Cooperation Unit</t>
  </si>
  <si>
    <t>During the preparation of the annual statistical plan all producers of official statistics were consulted, and consolidated version of the plan is communicated with the Statistical Council. After that, final version is sent to all relevant public institutions for the opinion. At the end, Government approves the plan. The producers of official statistical data make decision on financial planning without any consultation and Ministry of Finance approved budget for certain producer.</t>
  </si>
  <si>
    <t>Agriculture, forestry and fishery Catering and tourism Census Construction Culture Descriptive indicators and econometric analyzes Domestic trade Education Elections Energy Environment Household budget Survey, Income and Living conditions Survey Industry Judiciary Labour market National accounts Population Prices Register of spatial units Science, Technology and Innovation Statistical business register Transport and telecommunications Usage of ICT</t>
  </si>
  <si>
    <t>trainings â€“Eurostat, working groups Eurostat,ESTP courses, study visits</t>
  </si>
  <si>
    <t>ESTP courses, study visits in other NSI</t>
  </si>
  <si>
    <t>We have no information</t>
  </si>
  <si>
    <t>National web page (NSDP) on eGDDS</t>
  </si>
  <si>
    <t>TV appearance</t>
  </si>
  <si>
    <t>We have intention to conduct such activities in the future</t>
  </si>
  <si>
    <t>According to the type of survey</t>
  </si>
  <si>
    <t>Prime Minister, chancellor or President</t>
  </si>
  <si>
    <t>SORS implemented Eurostat SDMX-RI within the information system (IS) for data dissemination, which provides possibility to generate appropriate SDMX file for any international institution according to their DSDs. At this moment, SORS transmits datasets to Eurostat in SDMX format for NAMAIN, STS, LCI and TEC domain. At the same time, all SORS datasets available on IMF e-GDDS web page for Serbia or http://www.stat.gov.rs/en-US/NSDP-Serbia were produce using the same information system (IS) for data dissemination. To provide tool for creating reference metadata and quality reports for national needs as well as for metadata and QR transmission to Eurostat, SORS developed national reference metadata system (RZSMETA) fully compliant with SIMS 2.0. Through RZSMETA users have possibility to download prepared metadata or QR in SDMX format and upload it in ESS MH and vice versa.</t>
  </si>
  <si>
    <t>Improving compliance with ESS and UN Statistical System; upgrading individual knowledge and skills of employees; possibility to exchange views with other NSIs, especially throw bilateral cooperation.</t>
  </si>
  <si>
    <t>Coordination is done by Eurostat according to our needs and various donors.</t>
  </si>
  <si>
    <t>According to the Strategy of Electronic Administration Development, one of the strategic goals of the Government of the Republic of Serbia for the period from 2015 to 2018 is the opening of data of public institutions for their re-use. For the implementation of this important strategic goal, the Government of the Republic of Serbia formed the Open Data Working Group (for planning and coordination of activities related to the opening of data of public institutions). Statistical Office of the Republic of Serbia is one of the active members. In order to improve the quality and availability of statistical data, the SORS is very dedicated to the development and improvement of dissemination, which includes the development of a statistical OpenData portal as an integral part of the national OpenData infrastructure of the Republic of Serbia.</t>
  </si>
  <si>
    <t>1aead597-b2a3-49f8-8355-fbd19ae826fb</t>
  </si>
  <si>
    <t>11/22/2018 11:59:01 AM</t>
  </si>
  <si>
    <t>11/22/2018 3:44:15 PM</t>
  </si>
  <si>
    <t>41.33.249.18</t>
  </si>
  <si>
    <t>Egypt</t>
  </si>
  <si>
    <t>Central Agency for Public Mobilization and Statistics</t>
  </si>
  <si>
    <t>3 salah salem, Nasr City, Cairo</t>
  </si>
  <si>
    <t>pres_capmas@capmas.gov.eg</t>
  </si>
  <si>
    <t>www.capmas.gov.eg</t>
  </si>
  <si>
    <t>Mrs. Hayam Mohmoud</t>
  </si>
  <si>
    <t>CAPMAS General Department for International Cooperation</t>
  </si>
  <si>
    <t>The Government represented in MOP Ministry of Planning and Ministry of Finance make statistical plans and approve budget in the past five years.</t>
  </si>
  <si>
    <t>All Economic, social and Demographic Statistics are included.</t>
  </si>
  <si>
    <t>There is no Challenges faced in applying principle 1 as we obey the statistical law that guarantee relevance of statistical products.</t>
  </si>
  <si>
    <t>Presidential Decree</t>
  </si>
  <si>
    <t>Participating in International and internal meetings, workshops and training courses</t>
  </si>
  <si>
    <t>Nso is interested in participating in the external training regarding open data, data privacy in addition to the internal activities in this regard in order to enhance the capacities of its' staff and to raise their awareness in the statistical standards.</t>
  </si>
  <si>
    <t>NSO has a national Statistical Training Centre at its' headquarters which has an annual plan for statistical training provided to its' staff and other statistical partners.</t>
  </si>
  <si>
    <t>We have no challenges for principle 2</t>
  </si>
  <si>
    <t>NSO conducts annual training course for all users and media.</t>
  </si>
  <si>
    <t>Using tablets For census data collection in 2017 in addition to applying this new technologies in other surveys conducted by NSO such as the economic census 2018/2019</t>
  </si>
  <si>
    <t>No cases found.</t>
  </si>
  <si>
    <t>NSO provides databases for censuses and surveys conducted by CAPMAS via its' website by annual subscriptions.</t>
  </si>
  <si>
    <t>Currently NSO applies version 1993 SNA with SNA 2008 amendments (partial implementation)</t>
  </si>
  <si>
    <t>NSO uses Time Use: Paid and Unpaid Work (2005).</t>
  </si>
  <si>
    <t>SDMX has been used in MDGs indicators like literacy, Labor force, poverty etc.,</t>
  </si>
  <si>
    <t>No regular or mechanism in place but it is a need based request.</t>
  </si>
  <si>
    <t>NSO is now working in apply Statistical work ActNational Statistical Strategy</t>
  </si>
  <si>
    <t>Difficulties in coordination with statistical stakeholders.Unifying statistical standards. Lack of statistical awareness.Difficulty in access to data sources. Financial and technical support.</t>
  </si>
  <si>
    <t>In the framework of implementation of national statistical strategy, NSO will be fully committed to the principles and its' implementation.</t>
  </si>
  <si>
    <t>Provide Financial and technical support. Participation in workshops. Organize training courses on SDMX, big data, open data, national accounts (Environment and policy Satellite accounts.</t>
  </si>
  <si>
    <t>fc204834-039b-4203-ba16-551c987a293b</t>
  </si>
  <si>
    <t>11/22/2018 12:50:06 PM</t>
  </si>
  <si>
    <t>11/27/2018 3:27:59 PM</t>
  </si>
  <si>
    <t>5.02:37:53.0940000</t>
  </si>
  <si>
    <t>11/29/2018 2:35:10 PM</t>
  </si>
  <si>
    <t>84.206.40.203</t>
  </si>
  <si>
    <t>Hungary</t>
  </si>
  <si>
    <t>Hungarian Central Statistical Office</t>
  </si>
  <si>
    <t>H-1024 Budapest, Keleti KÃ¡roly utca 5-7.</t>
  </si>
  <si>
    <t>ksh@ksh.hu</t>
  </si>
  <si>
    <t>http://www.ksh.hu/?lang=en</t>
  </si>
  <si>
    <t>Tamara PÃ¡l</t>
  </si>
  <si>
    <t>Deputy Director</t>
  </si>
  <si>
    <t>gathering feedback from users requesting statistical information</t>
  </si>
  <si>
    <t>According to the Act on Statistics, the statistical data collections of the official statistical service - with the exception of those regulated by an Act of Parliament - are included in the annual national statistical data collection programme of the official statistical service. Censuses are regulated individually by an Act of Parliament. National statistical data collection programme has been issued by a Government Decree (Government Decree 288/2009. (XII. 15.)) and is amended each year according to the changes in the data collections. The Government Decree contains the reference to the mandatory nature of OSAP, the frequency of the survey, a description of the respondents, the deadline for submitting the data.The draft programme is compiled by HCSO based on the proposals of the members of the official statistical service. HCSO submits the draft programme to the National Statistical Council to request its opinion and for approval.The budget of the HCSO is decided upon annually by the Parliament and relates to one calendar year. The budget is based on the principle of institutional financing, which means that during the planning procedure the expenditure needs of the institution as a whole is estimated based on the expenditures of the previous year.</t>
  </si>
  <si>
    <t>Full content of the calendar can be found at: http://www.ksh.hu/katalogus/#/enIt covers the dates of publication of the following products in all subject matter statistcs:news releasespublicationspredefined (STADAT) tabledatasets of Dissemination database</t>
  </si>
  <si>
    <t>Any approval by other than management of the HCSO concerning publications is only required if the product is the result of a collaboration between institutions (for example of a number of NSI-s or various ministries).</t>
  </si>
  <si>
    <t>Yes, always</t>
  </si>
  <si>
    <t>Due to the role of some key user groups in the economic and political life, there is a greater interest that they access the information earlier. The pre-release access covers a very narrow scope, is controlled and connected to a target, therefore, the possibility of misusing the information received so is minimized. This is ensured by internal technical and other rules depending on the type of the preliminary access. At 8.30 a. m., prior to the publication at 9 a. m., journalists visiting the press room can read the first releases about the most important indicators, but are allowed to transmit data only at 9 a. m. sharp, after the release by HCSO. All media must adopt the terms of using the pressroom in a written statement which includes the legal consequences applicable in case of the infringement of these conditions. First releases not belonging to the above scope are sent electronically at 8.30 a. m. on the day of publication to news agencies and editorial staffs which requested them, based on a prior agreement. Certain first releases are sent to the members of the government and the president of the Central Bank of Hungary at 5 p. m. on the day prior to the publication, after closing the continuous phase of trading in the Budapest Stock Exchange. All who are concerned receive first releases in the topic the knowledge of which is essential in their work. The responsible use of our data is ensured by strict rules. Data files transmitted to international organizations may also be under embargo at the time of data transmission. During the data transfer to Eurostat, a secure channel excludes the access of unauthorized people to the data.</t>
  </si>
  <si>
    <t>only aggregated datrasets for non-commercial purposes with the indication of the source</t>
  </si>
  <si>
    <t>The President of the HCSO participates as a permanent invitee at the meeting of the forum preparing the meeting of the Government and shall be invited to the item on the agenda of the meeting of the Government that concerns the tasks of the HCSO</t>
  </si>
  <si>
    <t>ethical code for civil servants</t>
  </si>
  <si>
    <t>Annual training plans are elaborated. Individual training plans are to be composed in the beginning of every year and by the integration of all individual plans the HCSO institutional plan is composed. The HCSO's institutional training plan includes: professional training of staff (internally compiled and organised courses, speakers are own experts) management trainings (provided by National University of Public Service) obligatory training of public administration (basic and specialised exams of public administration)</t>
  </si>
  <si>
    <t>The objective one of the training courses organised internally is the legal environment which HCSO exists in and data protection. All new commers have to attend this course.E-learning training material on GDPR has been compiled and made online available for the staff.</t>
  </si>
  <si>
    <t>Internal trainings organised by the HCSO are available for staff members of the NSS.</t>
  </si>
  <si>
    <t>Safe Centre (research room)</t>
  </si>
  <si>
    <t>own website</t>
  </si>
  <si>
    <t>1. The National Statistical Council - composed of users of official statistics, is consulted regularly about users' needs.2. We organize hackathons and focus-groups about current development issues, e.g. data visualisation.</t>
  </si>
  <si>
    <t>By using alternative data sources NSOs are able to reduce the burden on data providers, improve data quality and ensure more timely release of survey results. In Hungary one of these sources is the online cash register, while the other new source is based on the use of traffic monitoring camera data of the National Toll Payment Services PLC and the Hungarian National Police Headquarters.</t>
  </si>
  <si>
    <t>European Statistics Code of Practice; National Statistics Code of Practice</t>
  </si>
  <si>
    <t>There was no major violation.</t>
  </si>
  <si>
    <t>Individual data must not be made public, only with the exceptions provided by the Act No CLV of 2016 on official statistics, Art. 20 39(3)</t>
  </si>
  <si>
    <t>Confidentiality policy of the Hungarian Central Statistical Office</t>
  </si>
  <si>
    <t>Minister of Prime Minister's Office</t>
  </si>
  <si>
    <t>On the website of HCSO there is a subpage with direct links to the statistical products of the members of the Official Statistical Service. This page is accessible here (the majority of the content only in Hungarian): http://www.ksh.hu/hssz The implementation of a central data portal is the biggest challenge.</t>
  </si>
  <si>
    <t>Hungary is a Member State of the European Union thus has implemented the European System of Accounts - ESA2010.</t>
  </si>
  <si>
    <t>HCSO and some members of the NSS regularly participate in international technical cooperation programmes aimed at producing, developin and, improving statistical products, processes, and dissemination. In the last few years HCSO took a leading role in a number of international projects, experts of the NSS are often invited as speakers to different regional workshops and seminars.</t>
  </si>
  <si>
    <t>There are no challenges.</t>
  </si>
  <si>
    <t>Role and reputation of official statistics will further improve.</t>
  </si>
  <si>
    <t>8c0a4b88-9d3a-4dc7-8d2e-3d955f8fef91</t>
  </si>
  <si>
    <t>11/22/2018 1:52:19 PM</t>
  </si>
  <si>
    <t>11/29/2018 1:59:12 PM</t>
  </si>
  <si>
    <t>7.00:06:53.5400000</t>
  </si>
  <si>
    <t>137.191.243.100</t>
  </si>
  <si>
    <t>Ireland</t>
  </si>
  <si>
    <t>Central Statistics Office</t>
  </si>
  <si>
    <t>Skehard Road, Cork</t>
  </si>
  <si>
    <t>dgoffice@cso.ie</t>
  </si>
  <si>
    <t>www.cso.ie</t>
  </si>
  <si>
    <t>Ciaran Dooly</t>
  </si>
  <si>
    <t>Head of International Relations</t>
  </si>
  <si>
    <t>Not integrated in statistical law or legal framework</t>
  </si>
  <si>
    <t>All our statistics are included in the release calendar</t>
  </si>
  <si>
    <t>None</t>
  </si>
  <si>
    <t>A press briefing is provided for major release, 30 min before publication. Information is strictly embargoed until the publication time. A record of attendees is kept and may be published. Pre release access for officials is done by means of a application process. All officials with pre release access are published on our website. Pre release access for officials is in general restricted to 1 hour before publication and only those officials approved can access the data.</t>
  </si>
  <si>
    <t>All staff have been trained to be in compliance with the GDPR regulation.</t>
  </si>
  <si>
    <t>Seconded staff in other agencies have attended the same training.</t>
  </si>
  <si>
    <t>A survey of key user was conducted two years ago.</t>
  </si>
  <si>
    <t>All data is published on the data.gov.ie portal</t>
  </si>
  <si>
    <t>EU Regulation ESA 2010 which is based on 2008 SNA</t>
  </si>
  <si>
    <t>The publication of a commitment on confidence in statistics in May 2017 was a further declaration of support for the existing laws and for those policies and practices instigated by the Central Statistics Office (CSO) to meet its obligations under the European Statistics Code of Practice and the UN Fundamental Principles of Official Statistics. Ireland - Commitment on Confidence</t>
  </si>
  <si>
    <t>In the current 24 hour news cycle the demand for information is constant and the quality of the data is a secondary consideration to the demand for headlines. We need to be cognizant of what can be achieved in our unique role as statisticians, as outlined in the UNFPOS, and communicated this to users and respondents. Not all data is created equally and the quality of our product and the principles that underpin that production should not eroded to meet perceived user demand. Of course we will continuously modernise and innovate to improve our products and speed of delivery but this cannot come at the cost of fundamental principles such as the confidentiality of our respondents and the independence of National Statistical Institutes.</t>
  </si>
  <si>
    <t>b1922197-b111-46e5-8da4-6f366bf479b4</t>
  </si>
  <si>
    <t>11/22/2018 2:04:55 PM</t>
  </si>
  <si>
    <t>11/22/2018 2:44:52 PM</t>
  </si>
  <si>
    <t>41.228.193.124</t>
  </si>
  <si>
    <t>TUNISIA</t>
  </si>
  <si>
    <t>INS</t>
  </si>
  <si>
    <t>70 RUE ECHEM 1002 TUNIS</t>
  </si>
  <si>
    <t>INS@ins.tn</t>
  </si>
  <si>
    <t>www.ins.tn</t>
  </si>
  <si>
    <t>ZGOULLI MOUNA</t>
  </si>
  <si>
    <t>head of department</t>
  </si>
  <si>
    <t>UNFPOS are partially integrated in the law of 1999 but with the new project of law itis fully integrated</t>
  </si>
  <si>
    <t>the statistical plan coverd teh development plan of the country for 5 years</t>
  </si>
  <si>
    <t>the statistics in relation with the standard NSDD</t>
  </si>
  <si>
    <t>the NSI didn't need approuval to publish statistical information we just send un email for the minister to inform him that statistics are poublished on the web site</t>
  </si>
  <si>
    <t>the independance</t>
  </si>
  <si>
    <t>by training and meetings</t>
  </si>
  <si>
    <t>we ahve a new law of acees to information in Tunisia and the staff must have training about acces to information</t>
  </si>
  <si>
    <t>we are working to implement OCDEStat</t>
  </si>
  <si>
    <t>no</t>
  </si>
  <si>
    <t>in teh new project of law the microdata can be allowed for reseachers</t>
  </si>
  <si>
    <t>the new law define official statistics and chef statistician</t>
  </si>
  <si>
    <t>we work ti integarte SNA2008</t>
  </si>
  <si>
    <t>WE HAVE A PROJECT</t>
  </si>
  <si>
    <t>UT IS VERY IMPORTANT</t>
  </si>
  <si>
    <t>MEETING</t>
  </si>
  <si>
    <t>OGP</t>
  </si>
  <si>
    <t>ressources specially human</t>
  </si>
  <si>
    <t>give more importance for statistics and more credibility</t>
  </si>
  <si>
    <t>by having technical support</t>
  </si>
  <si>
    <t>3c499276-56d8-46ac-ab91-584e4ed67b83</t>
  </si>
  <si>
    <t>11/22/2018 2:20:09 PM</t>
  </si>
  <si>
    <t>11/23/2018 7:30:07 AM</t>
  </si>
  <si>
    <t>194.48.241.241</t>
  </si>
  <si>
    <t>Czech Republic</t>
  </si>
  <si>
    <t>Czech Statistical Office</t>
  </si>
  <si>
    <t>Na padesÃ¡tÃ©m 3268/81, 100 82 Praha 10</t>
  </si>
  <si>
    <t>infoservis@czso.cz</t>
  </si>
  <si>
    <t>https://www.czso.cz/csu/czso/home</t>
  </si>
  <si>
    <t>Petra KuncovÃ¡</t>
  </si>
  <si>
    <t>Senior advisor</t>
  </si>
  <si>
    <t>Strategic plan directly refers to UNFPOS. UNFPOS can be derived from the European Code of Practice that is referred to within the Regulation on European Statistics.</t>
  </si>
  <si>
    <t>The CZSO has the sole responsibility for statistical planning (respecting requests of European Statistical System). It also has a separate chapter in the state budget. The proposal of the state budget is approved by the parliament applying the procedure, which is common for all ministries and central agencies.</t>
  </si>
  <si>
    <t>Allhttps://www.czso.cz/csu/czso/catalogue-of-products</t>
  </si>
  <si>
    <t>News agencies</t>
  </si>
  <si>
    <t>Up to 2016 news agencies had access to some statistics 20 minutes prior to their public release under embargo. In 2016 this practice ended.</t>
  </si>
  <si>
    <t>Microdata canÂ´t be re-distributed</t>
  </si>
  <si>
    <t>https://www.czso.cz/csu/czso/conditions_for_use_and_further_dissemination)</t>
  </si>
  <si>
    <t>Training, international cooperation projects, professional conferences, support of publishing, support of academic activities, etc.</t>
  </si>
  <si>
    <t>Open data is among statistical products provided to the users. Staff involved in providing open data was respectively trained. Data privacy is stipulated by the law and specific internal bylaws. Respective training is also performed.</t>
  </si>
  <si>
    <t>Czech Statistical Office organizes regular meetings (twice a year) with partners inside the State Statistical System. Issues regarding data privacy or access to information policies and principles are always presented and discussed there.Open data activities are coordinated on governmental level.</t>
  </si>
  <si>
    <t>Open data registered at the National Catalogue of Open Data</t>
  </si>
  <si>
    <t>CZSO provides special applications (Public Database, External Trade, National Accounts) to use by users</t>
  </si>
  <si>
    <t>User satisfaction survey, user groups meetings and discussions, collecting users feedback from information services department.</t>
  </si>
  <si>
    <t>Estimation techniques also using administrative records and other more timely surveys (for example first estimates of quarterly data are based also on surveys and administrative data with monthly periodicity).</t>
  </si>
  <si>
    <t>Sharing data between different statistics within NSO and NSS. Yearly assessment of respondent burden of every survey in the Decree of the CZSO on the Programme of Statistical Surveys.</t>
  </si>
  <si>
    <t>NA</t>
  </si>
  <si>
    <t>Act No 89/1995 Sb on the State Statistical Service, as amended Â§ 17 Provision of Confidential Statistical Datahttps://www.czso.cz/csu/czso/full_wording_of_act_no_89_1995_coll_on_the_state_statistical_serviceRegulation (EC) No 223/2009 of the European Parliament and of the Council of 11 March 2009 on European statistics</t>
  </si>
  <si>
    <t>Signing of contracts on cooperation and data exchange for official statistics purposes.</t>
  </si>
  <si>
    <t>coordination is implemented indirectly through the principles of the Code of Practice;</t>
  </si>
  <si>
    <t>Work in progress</t>
  </si>
  <si>
    <t>Implementation proceeds in accordance with Eurostat schedule (in National Accounts, Foreign Trade, STS...).</t>
  </si>
  <si>
    <t>On the national level we cooperate especially with the Ministry of the Interior and some of the universities (Charles University, University of Economics Prague). We collaborate also with state administration offices and foundations supporting data opening (e.g. Otakar Motejl Foundation). On the international level we share experience with other NSOs (particularly Statistical Office of the Slovak Republic).</t>
  </si>
  <si>
    <t>Administrative, privately held data â€“ influence on timeliness, coherence, comparability</t>
  </si>
  <si>
    <t>Best practices sharingHarmonisation of concepts, classifications etc.</t>
  </si>
  <si>
    <t>a22e0e10-6d64-4b0c-838c-d12e546b43fc</t>
  </si>
  <si>
    <t>11/22/2018 4:55:35 PM</t>
  </si>
  <si>
    <t>11/22/2018 6:46:55 PM</t>
  </si>
  <si>
    <t>190.98.20.224</t>
  </si>
  <si>
    <t>Suriname</t>
  </si>
  <si>
    <t>General Bureau of Statistics (ABS/GBS-Suriname)</t>
  </si>
  <si>
    <t>Klipstenenstraat # 5, Paramaribo - Suriname, P.O.Box 244</t>
  </si>
  <si>
    <t>statistics@statistics-suriname.org</t>
  </si>
  <si>
    <t>www.statistics-suriname.org</t>
  </si>
  <si>
    <t>Iwan Sno</t>
  </si>
  <si>
    <t>Director</t>
  </si>
  <si>
    <t>Mentioned on the website</t>
  </si>
  <si>
    <t>http://www.statistics-suriname.org/index.php/stichting-abs/historie-en-juridisch-kader</t>
  </si>
  <si>
    <t>Analysis of Information Requests</t>
  </si>
  <si>
    <t>CPI, GDP, Trade Statistics, Wages and Prices in the Construction Industry (LPB), Annual an Quarterly Economic Statistics (EJS/EKS)</t>
  </si>
  <si>
    <t>6-18 months</t>
  </si>
  <si>
    <t>NSO never needed approval but is aware that some other producers do need ministerial approval</t>
  </si>
  <si>
    <t>Central Bank, Commission for Statistics</t>
  </si>
  <si>
    <t>Example taken from CPI sheet:Vice-President, Ministers of Finance and Trade, Industry &amp; Tourism, the Governor of Central Bank as well as the Chairperson of the Commission for Statistics get 1-2 hours head start</t>
  </si>
  <si>
    <t>Free of charge and so far no registration necessary (will change soon)</t>
  </si>
  <si>
    <t>Not applicable</t>
  </si>
  <si>
    <t>1) User satisfaction surveys suffered from very poor response and have been abolished after 2009.2) First NSDS 2010-2014, never got legal backing from the Government and various efforts to gt Government support produce a second NSDS have all been unsuccessful so far.</t>
  </si>
  <si>
    <t>Fundamental Principles of Official Statistics and ISI Declaration of Professional Ethics</t>
  </si>
  <si>
    <t>Receipt of the relevant laws and guidelines</t>
  </si>
  <si>
    <t>Training Courses and WorkshopsFunding (by NSO) or seeking funds for advanced studies of staff</t>
  </si>
  <si>
    <t>Open data so far has been a matter for senior management of the NSO</t>
  </si>
  <si>
    <t>Nobody approached the NSO (and vice versa) to discuss matters regarding Open data</t>
  </si>
  <si>
    <t>Press Conferences</t>
  </si>
  <si>
    <t>Misuse because of serious incompetence</t>
  </si>
  <si>
    <t>Disappointment with the very low response rates of user satisfaction surveys</t>
  </si>
  <si>
    <t>User Engagement takes place, preparatory to all Population and Establishment Censuses</t>
  </si>
  <si>
    <t>GPS data collected during listing operations</t>
  </si>
  <si>
    <t>Quality Assurance Purposes</t>
  </si>
  <si>
    <t>Switch from Pen and Paper Interviewing to CAPI.</t>
  </si>
  <si>
    <t>CARICOM Good Statistical Practices and CARICOM  RSDS</t>
  </si>
  <si>
    <t>There was one situation during a recent Economic Census where an interviewer allowed her husband (who was not contracted by the NSO) to conduct interviews.The interviewer was dismissed, but after legal advice was sought and obtained no further measures were taken against her.</t>
  </si>
  <si>
    <t>Statistics Act (2002, No 97): Article 8 Paragraph 5</t>
  </si>
  <si>
    <t>1) International Development Partners (IDPs) misbehaving, sometimes with support of Policymakers2) Statistics Act Article 8 (5) doesn't only refer to the situation that an individual respondent may give permission in writing to release its individual data, bust also to the situation where the NSO takes a respondent to court if the NSO seriously suspects misreporting</t>
  </si>
  <si>
    <t>Incentives (promotional items) to respondents</t>
  </si>
  <si>
    <t>No such law exists</t>
  </si>
  <si>
    <t>Sharing of information and also attachment of staff of other institutions to the NSO</t>
  </si>
  <si>
    <t>Resource constraints</t>
  </si>
  <si>
    <t>In transition from SNA 1993 to SNA 2008, with support from CARICOM, CARTAC and Statistics Canada.</t>
  </si>
  <si>
    <t>SDMX used in connection with our subscription to eGDDS</t>
  </si>
  <si>
    <t>Built capacity and other positive effects and impulses</t>
  </si>
  <si>
    <t>CCS</t>
  </si>
  <si>
    <t>Greater Awareness of FPOS by NSO staff (and others) since 2015Staff, other than senior management, referring to FPOS in pertinent situations.A sheer mentioning of FPOS is sometimes enough to deter someone with bad intentions.</t>
  </si>
  <si>
    <t>See 6.5 (Misbehaving IDPs)</t>
  </si>
  <si>
    <t>Hopefully FPOS can be fully integrated into Statistical Law/ Legal Framework over the next 10 years</t>
  </si>
  <si>
    <t>By adhering to Principles Governing International Statistical Activities and respecting local laws, as well as the Fundamental Principles</t>
  </si>
  <si>
    <t>04624974-ee0f-41ca-b49e-79d9a0946b4c</t>
  </si>
  <si>
    <t>11/22/2018 6:15:13 PM</t>
  </si>
  <si>
    <t>11/23/2018 2:47:16 PM</t>
  </si>
  <si>
    <t>195.80.117.208</t>
  </si>
  <si>
    <t>Estonia</t>
  </si>
  <si>
    <t>Statistics Estonia</t>
  </si>
  <si>
    <t>Tatari 51</t>
  </si>
  <si>
    <t>tuulikki.sillajoe@stat.ee</t>
  </si>
  <si>
    <t>www.stat.ee</t>
  </si>
  <si>
    <t>Tuulikki Sillajoe</t>
  </si>
  <si>
    <t>Deputy Director General</t>
  </si>
  <si>
    <t>The Statistical Programme (current for 2018-2022) is approved with the Government Decree.The Strategy of the Estosnian Statistics (current 2018-2022) is approved by the Ministry of Finance.Before approval the Statistics Estonia always consults with the stakeholders, i.e ministries, research institutions, media, etc.</t>
  </si>
  <si>
    <t>The Official Statistics Act states that the Statistics Estonia shall disseminate official statistics in an objective and impartial manner and pursuant to the release calendar published on its website. A producer of official statistics shall not disseminate official statistics prior to the due date indicated in the release calendar.So, there is no publication of any statistics not included in the release calendar.</t>
  </si>
  <si>
    <t>The approval is not needed, because only the Director General of the Statistics Estonia shall decide on the use of statistical methods and standards, and on the content, form and term of dissemination of data subject to dissemination.</t>
  </si>
  <si>
    <t>Questions 1.7a, 1.7b, 1.7c are not clear. It is impossible to answer.The situation in Estonia is as follows.1. All the statistics is published free of charge.2. The microdata is accessible for research for a fee according to the rules published https://www.stat.ee/use-of-confidential-data</t>
  </si>
  <si>
    <t>Internal trainingESTP (European Statsitocs Training Programme)</t>
  </si>
  <si>
    <t>Data security officer and his staff has recieved training on data privacy; IT-staff has recieved training on open data, etc.</t>
  </si>
  <si>
    <t>There are two producers of official statistics in Estonia - the Statistics Estonia and the National Bank. Trainings have been similar in both of them.</t>
  </si>
  <si>
    <t>Questions 2.1 and 2.5 are not clear. Difficult to answer.</t>
  </si>
  <si>
    <t>PX-Web</t>
  </si>
  <si>
    <t>The Statistics Estonia carries out user surveys, focus groups, recommendation index, etc.</t>
  </si>
  <si>
    <t>Question 5.1a -- administrative records are not used as sampling frames directly, but via statistical registers. In other words, statistical register of persons is gets input from the national population register and statistical business register gets input from the national business register. All samples are taken from the statitical registers.</t>
  </si>
  <si>
    <t>Violations have not taken place.</t>
  </si>
  <si>
    <t>The Official Statistics Act of Estonia article 35-38https://www.riigiteataja.ee/en/eli/506012015002/consolide</t>
  </si>
  <si>
    <t>There are two producers of official statistics in Estonia - the Statistics Estonia and the National Bank. Both of them have their own web-site for dissemination of statistics.Specialization is very clear -- balance of payments statistic versus all the other statistics.</t>
  </si>
  <si>
    <t>In practice ESA2010 is used.</t>
  </si>
  <si>
    <t>ACL HETUS 2008 (Activity Coding List for Harmonised European Time Use Surveys) was used for the previous TUS.For 2019-2020 survey ACL HETUS 2018 will be used.</t>
  </si>
  <si>
    <t>The tables from the output database are possible to download in the format of SDMX-XML, as open standards such as SDMX-XML and SDMX-JSON are available in .STAT.ESMS (SDMX Cross-Domain Concepts.</t>
  </si>
  <si>
    <t>3b8028b6-ecb9-4275-9bf3-f0534cd122ee</t>
  </si>
  <si>
    <t>11/23/2018 9:26:39 AM</t>
  </si>
  <si>
    <t>11/28/2018 10:14:27 PM</t>
  </si>
  <si>
    <t>5.12:47:48.0930000</t>
  </si>
  <si>
    <t>11/30/2018 4:31:05 PM</t>
  </si>
  <si>
    <t>185.24.185.195</t>
  </si>
  <si>
    <t>France</t>
  </si>
  <si>
    <t>Insee</t>
  </si>
  <si>
    <t>88, avenue Verdier - CS 70058 - 92541 Montrouge cedex</t>
  </si>
  <si>
    <t>dominique.bonnans@insee.fr</t>
  </si>
  <si>
    <t>https://www.insee.fr</t>
  </si>
  <si>
    <t>Dominique Bonnans</t>
  </si>
  <si>
    <t>Quality manager</t>
  </si>
  <si>
    <t>The French NSO communicates on the European Statistics Code of practice instead of on UNFPOS.</t>
  </si>
  <si>
    <t>The National statistical institute carries out a three-year programming exercise twice a year. This exercise allows to evaluate the human and financial resources needed to carry out the statistical and IT work.</t>
  </si>
  <si>
    <t>In the four-month calendar :ILO unemployment and labour market-related indicators (results of the labour force survey) Payroll employment Quarterly national accounts (first estimate) General government national accounts(first results) Industrial Production Index Monthly business survey (good producing industries) Quarterly business survey (good producing industries) Monthly survey of building Bi-monthly survey of wholesaling Monthly survey of retailing Monthly survey of services Industrial investment survey Enterprises births Business climate indicator and turning point indicator Flash estimate of payroll employment Household consumption expenditure on goods Monthly consumer confidence survey Consumer price index (provisional results) Consumer price index (final results) Industrial producer and import price indices Rent reference index Indexes of prices of second-hand dwellings Quarterly national accounts (second estimate) Quarterly national accounts (detailed figures) Debt of the general government according to the Maastricht definition Annual national accounts (first results)In the weekly calendar : Chiffre dâ€™affaires dans lâ€™industrie et la construction EnquÃªte trimestrielle de conjoncture dans la promotion immobiliÃ¨re EnquÃªte trimestrielle de conjoncture dans les travaux publics Volume des ventes dans le commerce; rÃ©paration d'automobiles et de motocycles Indice de production dans les services Chiffre d'affaires des grandes surfaces alimentaires FrÃ©quentation touristique dans les hÃ´tels, campings et autres hÃ©bergements collectifs touristiques en France mÃ©tropolitaine EnquÃªte trimestrielle dans lâ€™artisanat du bÃ¢timent EnquÃªte crÃ©dit-bail Indice du coÃ»t horaire du travail rÃ©visÃ© - tous salariÃ©s Indices du coÃ»t du travail dans l'industrie, la construction et le tertiaire "Lâ€™emploi dans la fonction publique" "Les salaires dans la fonction publique" Indice des prix Ã  la consommation (moyennes annuelles) Indice des prix dans la grande distribution Indice des prix des logements neufs et anciens Prix du pÃ©trole et des matiÃ¨res premiÃ¨res importÃ©es "Indices des prix agricoles" Indice du coÃ»t de la construction Indice des loyers commerciaux Indice des loyers des activitÃ©s tertiaires Indices des prix Ã  la production des services aux entreprises Indice des prix de lâ€™entretien-amÃ©lioration de logements Index bÃ¢timent, travaux publics et divers de la construction Indice des coÃ»ts de production dans la construction</t>
  </si>
  <si>
    <t>The NSS doesn't need approval to publish any statistical information from anyone.</t>
  </si>
  <si>
    <t>Impartiality, objectivity and transparency of the production and dissemination of official statistics are guaranteed by the compliance of the NSO with the principles 6, 8 and 15 of the European statistics code of practice. In particular, pre-release rules are harmonized for the most important statistics of the NSS and are gradually posted on the Internet; timetables of structuring statistics are published on the web.</t>
  </si>
  <si>
    <t>There is no specific challenge in France to implement principle 1.</t>
  </si>
  <si>
    <t>engagement of confidentiality</t>
  </si>
  <si>
    <t>during initial training</t>
  </si>
  <si>
    <t>The National statistical institute's has the particularity of offering its future managers an initial training of a very high level whose excellence is recognised.</t>
  </si>
  <si>
    <t>Staff receive training in order to implement the General Data Protection Regulation 2016/679 of the European Parliament and of the Council.</t>
  </si>
  <si>
    <t>https://www.data.gouv.fr/, https://www.insee.fr/</t>
  </si>
  <si>
    <t>focusing on the development of documentation and appropriate means of communication</t>
  </si>
  <si>
    <t>Numbers of downloads, website consultation statistics, numbers of followers on Twitter, etc.</t>
  </si>
  <si>
    <t>For example : Flash estimates on poverty rateEvery year in September N+2, INSEE publishes the poverty rate and the main indicators of inequalities in standard of living for year N. This delay is unsatisfactory for meeting the social requirements of users of these indicators. Of the 21 months between the end of the year under consideration and the publication of the poverty rate, about three-quarters of this time is taken up collecting tax and social data, and about one quarter with statistically matching Labour Force Survey (LFS) data, from which the Tax and Social Incomes Survey (ERFS) is produced. Nowcasting consists of producing an earlier indicator (in autumn N+1) of the poverty rate for the target year N based on the ERFS N-1. The method to be used here is microsimulation, which simulates individualsâ€™ standard of living by imputing benefits and contributions on scales, and allows to take account of any legal changes in the social and tax legislation. The exercise is based on the INES model, which simulates the majority of French social security and tax legislation, based on any year of the ERFS. To implement nowcasting, one important step is ageing population by uprating incomes (using surveys about wages, aggregated tax data, inflation...) and calibration weighting (using margins from LFS and census). Reverse ageing is also used so that evaluations for year N and N-1 (and thus annual evolutions) are only based on the ERFS N-1 (that is minimising the sample bias). In this paper, we present the methodology and assess the quality of the early indicators thus produced. Indeed, we compare the results that would have been produced by microsimulation with those that were in fact disseminated from the ERFS. When applied to the target years 2010 to 2015, this method produced estimations similar to the actual figures published the following year for the poverty rate and the main indicators of inequalities.</t>
  </si>
  <si>
    <t>No violation of confidentiality in the last five years</t>
  </si>
  <si>
    <t>Two regulations apply:-National law on confidentiality, for all except data transmissions to Eurostat and others UE NSIs-UE regulation on european statistical system for Eurostat and alii</t>
  </si>
  <si>
    <t>Statistical confidentiality may be lifted in the event of legal proceedings or in the context of the application of the law on successions, but the case has never occurred in France.</t>
  </si>
  <si>
    <t>Ad-hoc</t>
  </si>
  <si>
    <t>the head of the NSO reports to the Ministry of economy and finances</t>
  </si>
  <si>
    <t>https://www.data.gouv.frThe portal is not limited to NSS members.</t>
  </si>
  <si>
    <t>Not implemented</t>
  </si>
  <si>
    <t>The NSO gives priority to the use of European or National Standards.</t>
  </si>
  <si>
    <t>The last compilation of Time use statistics was in 2010. These statistics were published according to a national classification.For the next exercise of compiling Time use statistics, the NSO will use a classification that shall allow them to be compatible with the European nomenclature HETUS and the International classification ICATUS and to maintain the coherence with previous data.</t>
  </si>
  <si>
    <t>ESSnet linked open statistics in Eurostat</t>
  </si>
  <si>
    <t>bf6d5ebf-4971-479a-8bd8-fb1b2f43b60f</t>
  </si>
  <si>
    <t>11/23/2018 9:45:58 AM</t>
  </si>
  <si>
    <t>11/26/2018 11:28:08 AM</t>
  </si>
  <si>
    <t>3.01:42:10.0900000</t>
  </si>
  <si>
    <t>193.191.210.100</t>
  </si>
  <si>
    <t>Belgium</t>
  </si>
  <si>
    <t>Statistics Belgium</t>
  </si>
  <si>
    <t>Koning Albert II-laan 16, 1000 Brussels</t>
  </si>
  <si>
    <t>olivier.goddeeris@economie.fgov.be</t>
  </si>
  <si>
    <t>https://statbel.fgov.be/en</t>
  </si>
  <si>
    <t>Olivier Goddeeris</t>
  </si>
  <si>
    <t>Advisor general</t>
  </si>
  <si>
    <t>A major part of the statistical plans is allocated to the execution of the requirements of the European Annual Working Program. Other Requests are processed on a user-by-user basis if the planning and the budget allow it.</t>
  </si>
  <si>
    <t>All statistics produced by Statistics Belgium</t>
  </si>
  <si>
    <t>The publication of statistics of Statistics Belgium is not subject to prior approuval.</t>
  </si>
  <si>
    <t>the answers to the questions 1.7b and 1.7c only apply to aggregates</t>
  </si>
  <si>
    <t>on the job training, external courses</t>
  </si>
  <si>
    <t>specific training on data privacy</t>
  </si>
  <si>
    <t>the confidentiality policy was not violated in the past 5 years</t>
  </si>
  <si>
    <t>National Statistical Act, Act on National Account Institute</t>
  </si>
  <si>
    <t>sending paper reminders, telephone reminders, visiting companies</t>
  </si>
  <si>
    <t>Ministry of economic affairs, industry or trade</t>
  </si>
  <si>
    <t>ESA2010</t>
  </si>
  <si>
    <t>The ESA 2010 is broadly consistent with the SNA 2008</t>
  </si>
  <si>
    <t>Due to the use of administrative registers we can't always implement fully the definitions as mentioned in the principles and recommendations.</t>
  </si>
  <si>
    <t>last TUS was organized in 2013</t>
  </si>
  <si>
    <t>Prodcom Statistics</t>
  </si>
  <si>
    <t>Learning by the exchange and sharing of experiences</t>
  </si>
  <si>
    <t>82425dc6-f41c-42a5-a478-eb165c4786e8</t>
  </si>
  <si>
    <t>11/23/2018 10:34:32 AM</t>
  </si>
  <si>
    <t>11/23/2018 8:21:03 PM</t>
  </si>
  <si>
    <t>197.157.255.31</t>
  </si>
  <si>
    <t>CONGO</t>
  </si>
  <si>
    <t>elvisleguide93@gmail.com</t>
  </si>
  <si>
    <t>www.cnsee.org</t>
  </si>
  <si>
    <t>MOBOULA Jean Elvis</t>
  </si>
  <si>
    <t>Directeur des Ã‰tudes DÃ©mographiques et Sociales</t>
  </si>
  <si>
    <t>THE FPOS ARE RELEASE IN THE NEW LAW STATSITICAL DURING : THE NSS MEETING AND THE COLLECT OF DATA</t>
  </si>
  <si>
    <t>NSO MAKE THE PORPOSITIONS THAR ARE AGREE TO SUPERIOR STATISTICAL COMMISSION. IT IS THE MINISTRY OF PLAN, STATISTICAL AND REGIONAL INTREGATION THAT WAS CONSULTED AND APPROVED THE PLANS AND BUDGET.</t>
  </si>
  <si>
    <t>WHEN IT HAS TO ORGANISE WORKSHOPS IN THE BIG LADDER.</t>
  </si>
  <si>
    <t>Free</t>
  </si>
  <si>
    <t>WE DON'T HAVE ACCESS TO ALL THE INFORMATIONS TO METADATA.SO, THE LAW STATISTICAL IS NOT KNOWN BY EVERYBODY.</t>
  </si>
  <si>
    <t>THE NSO/NSS IMPROVE THE PROFESSIONAL QUALIFICATION OF STAFF MEMBERS BY ORGANISING THE WORKSHOPS TO REFORCE THE KNOWLEDGE IN THE NATIONAL AND INTERNATIONAL WAY AND BY TRAINUNG WORKSHOPS RELEASE THE ORGAISATION DATA COLLECT.</t>
  </si>
  <si>
    <t>BECAUSE THOSE KIND OF INFORMATIONS ARE NOT AVAILABLE TO ANYONE.</t>
  </si>
  <si>
    <t>FOR THIS PRINCIPLE THERE IS A LOT OF EFFORTS TO DO IN THAT WAY THE NSO AND THER OTHER AGENCIES DON'T HAVE THE SAME COLLECTS METHODOLOGICAL.</t>
  </si>
  <si>
    <t>THERE IS NO COMMENTS ON CHALLENGES TO THE IMPLEMENTATIONS OF PRINCIPLE 3.</t>
  </si>
  <si>
    <t>IN CASE OF THE CENSUS WE TAKE THE MOST IMPORTANT NEEDS OF THE USERS BEFORE THE END OF THE QUESTIONNAIRE</t>
  </si>
  <si>
    <t>WE HAVE JUST MADE THE LAW STATISTICAL REVIEW. SO WE ARE AT THE BEGINIG OF THE CREATION OF NSO AND WE ARE ALSO AT THE BEGINING OF THE IMPLEMENTATION OF THIS LAW.</t>
  </si>
  <si>
    <t>FOR SAME TIME NOW, WE ARE USING CAPI SYSTEM IN CASE OF THE CENSUS AND SURVEY AT THE NSO</t>
  </si>
  <si>
    <t>THE CHALLENGES ARE MOSTLY RELEASE TO THE ARCHIVING DATA SOURCE</t>
  </si>
  <si>
    <t>DURING THE PAST FIVE YEARS THE CONFIDENTIALITY POLICY WAS NOT VIOLATED</t>
  </si>
  <si>
    <t>ONLY IF THE INDIVIDUAL CONSENTED THE DATA CAN BE DICLOSED</t>
  </si>
  <si>
    <t>THER IS NOT CHALLENGES, IF NOT THE RESPECT OF THE CONFIDENTIALITY IS RESPECT.</t>
  </si>
  <si>
    <t>THE LAXW STATISTICAL IS NOT KNOWN BY ANYONE</t>
  </si>
  <si>
    <t>WE DON'T HAVE A STATISTICAL INFORMATION SYSTEM EFFECTIVE</t>
  </si>
  <si>
    <t>THE COORDINATION IN THE SSN IS NOT EFFECTIVE BETWEEN NSO AND OTHER NATIONAL AGENCIES</t>
  </si>
  <si>
    <t>THE PERSONAL OF NSO NEED TO BE REINFORCE IN THE IMPLEMENTATION OF PRINCIPLE 9 CAPACITY</t>
  </si>
  <si>
    <t>EXISTENCE OF A STATISTICAL CAPACITY BUILDING PROJET</t>
  </si>
  <si>
    <t>THE NSO REQEST ITS PERSONAL PARTICIPATION IN BIG MEETINGS AND WORKSHOPS OF PARTERNSHIP AND INTERNATIONAL COOPERATION</t>
  </si>
  <si>
    <t>fe663523-2790-4a94-9bb4-20cf5c1250eb</t>
  </si>
  <si>
    <t>11/23/2018 12:57:40 PM</t>
  </si>
  <si>
    <t>11/26/2018 3:05:48 PM</t>
  </si>
  <si>
    <t>3.02:08:07.4770000</t>
  </si>
  <si>
    <t>197.214.69.9</t>
  </si>
  <si>
    <t>Equatorial Guinea</t>
  </si>
  <si>
    <t>National Statistical Institute</t>
  </si>
  <si>
    <t>actobileri@inege.gq</t>
  </si>
  <si>
    <t>www.inege.gq</t>
  </si>
  <si>
    <t>Alissol Tobileri</t>
  </si>
  <si>
    <t>Deputy Manager Assistant</t>
  </si>
  <si>
    <t>We do not have feedback methods  yet.</t>
  </si>
  <si>
    <t>Each ministry puts the budget of its plan to the general budget</t>
  </si>
  <si>
    <t>The validation of the information is internal. Each sector validases its data and publishes it then</t>
  </si>
  <si>
    <t>Nowadays, the microdata are not available online for users.</t>
  </si>
  <si>
    <t>Attaching the internal regulations by e-mail</t>
  </si>
  <si>
    <t>The article 20.1 j of the NSO internal regulation collects the fomation's permission. Moreover, interntational institutions sometimes provides free courses for the NSO staff. This courses are announce by e-mail and all interested can participate in them.</t>
  </si>
  <si>
    <t>Almost the 40% of the NSO staff</t>
  </si>
  <si>
    <t>I do not know if they have receive training about this topics.</t>
  </si>
  <si>
    <t>The NSO web page is the main site where people can find statistical information of our country. Nowadays, we are working to be integrated on the e-GDDS.</t>
  </si>
  <si>
    <t>The NSO still working in the best way to realice this type of activities.</t>
  </si>
  <si>
    <t>Fortunately we did not have this problem.</t>
  </si>
  <si>
    <t>Law number 3/2001, regulator of statistical activity in the Republic of Equatorial Guinea.http://www.inege.gq/wp-content/uploads/2018/11/Ley-reguladora-de-la-actividad-estadÃ­stica-en-Guinea-Ecuatorial.pdf</t>
  </si>
  <si>
    <t>http://www.inege.gq/wp-content/uploads/2018/11/Reglamento-Organico-y-Funcional-del-INEGE.pdf</t>
  </si>
  <si>
    <t>Meeting with the responsable of the reseach institutions to share knowledge and experience</t>
  </si>
  <si>
    <t>The NSO is working in the development of a data portal for his statistical information. Maybe when we have one, we will request the other members of the NSS to publish their data there.</t>
  </si>
  <si>
    <t>We use the UN SNA 1993 with the base year in 2006</t>
  </si>
  <si>
    <t>We are working with the IMF to be part of the e-GDDS, after that we will start to use SDMX</t>
  </si>
  <si>
    <t>The NSO is learning and trying to implement the knowledge for a better functioning of the SSN. For example, we are working in a dissemination strategy. An expert of the World Bank is working in the prelimary docuement.</t>
  </si>
  <si>
    <t>AfDB, AU, PAS support some of our activities</t>
  </si>
  <si>
    <t>The e-GDDS</t>
  </si>
  <si>
    <t>The NSO have being created.The NSO has a website with statistical information available for everyone. The NSO publishs the iflation and the CPI quaterly. The governamental agencies and the NSO are working in the development of the NSS. the NSO produces oficial statistics following the international rules.</t>
  </si>
  <si>
    <t>We are working to raise awareness about the importance of official statistics.Sometimes we receive the administrative data with delay. We can not publish the statistics on time if they send us the primary datas late.We have a limited budget. The lack of financing makes the development of many of our projects impossible.</t>
  </si>
  <si>
    <t>The implementation of a good NSS will help to produce high quality official statistics. This information will help to ensure good governance.The government will have data to observe the results of its investment projects. More statistical information of Equatorial Guinea will be available.</t>
  </si>
  <si>
    <t>We still need international supports to develop our statistical system. We need financial support and we need technical support. They can continue to offer training for our staff.We also greatly appreciate the technical assistance we receive for the development of projects.</t>
  </si>
  <si>
    <t>81b5961e-60f6-46bb-b536-81f925ca6a6b</t>
  </si>
  <si>
    <t>11/23/2018 6:11:27 PM</t>
  </si>
  <si>
    <t>11/23/2018 10:14:13 PM</t>
  </si>
  <si>
    <t>65.183.5.242</t>
  </si>
  <si>
    <t>Jamaica</t>
  </si>
  <si>
    <t>Statistical Institute of Jamaica</t>
  </si>
  <si>
    <t>7 Cecelio Avenue, Kingston 10, Jamaica</t>
  </si>
  <si>
    <t>ccoy@statinja.gov.jm</t>
  </si>
  <si>
    <t>statinja.gov.jm</t>
  </si>
  <si>
    <t>Carol Coy</t>
  </si>
  <si>
    <t>Placed on the website of the NSOAlways a banner at stakeholder meetingsConcepts are built in the communication plan</t>
  </si>
  <si>
    <t>NSS not in place</t>
  </si>
  <si>
    <t>National AccountsLabour ForceConsumer price IndexProducer Price IndexInternational Merchandise TradePopulation estimatesFrom Other AgenciesGovernment Finance StatisticsMonetary StatisticsBalance of Payments</t>
  </si>
  <si>
    <t>NSS not in placeThe NSO does not need approval to publish statistics</t>
  </si>
  <si>
    <t>Prelease access is available in metadata on website.It is provided no more than 24 hours</t>
  </si>
  <si>
    <t>Each professional post in NSO has set qualifications which are outlined in the Job Description</t>
  </si>
  <si>
    <t>Open Data from Open Data Watch and World Bank</t>
  </si>
  <si>
    <t>Open Data Watch</t>
  </si>
  <si>
    <t>Targeted workshops usually usually focusing on one product. These includemedia practitioners private sectorpolitical directoratepolicy makers</t>
  </si>
  <si>
    <t>Increasing use of tablets for data collectionUsing direct access to administrative data such as File Transfer Protocols</t>
  </si>
  <si>
    <t>Quality Assurance Framework for the NSO</t>
  </si>
  <si>
    <t>Small size of the country makes it difficult to reduce the burden on large firms</t>
  </si>
  <si>
    <t>no breach</t>
  </si>
  <si>
    <t>Jamaican Statistics Act</t>
  </si>
  <si>
    <t>NSS has not been formalized. However three agencies provide macro-economic data and they adhere to the IMF's e-GDDS and therefore publish through a National Summary Data Page</t>
  </si>
  <si>
    <t>Conversion to SNA 2008 is currently being undertaken</t>
  </si>
  <si>
    <t>Used to guide the classification of the activities to be covered</t>
  </si>
  <si>
    <t>International Standards are used generally in the development of statistics</t>
  </si>
  <si>
    <t>Technical assistance in a variety of areas has helped to build capacity in a number of agencies including the NSO</t>
  </si>
  <si>
    <t>The lack of formal NSS</t>
  </si>
  <si>
    <t>The country is currently working with PARIS21 to develop an NSDS which will ensure that UNFPOS is instituted in the production of statistics generally.</t>
  </si>
  <si>
    <t>Lack of a formal NSS</t>
  </si>
  <si>
    <t>With the formation of the NSS and the SDG programme, should assist in having widespread implementation of the UNFPOS</t>
  </si>
  <si>
    <t>In advocacy and encourage its implementation in Ministries and Agencies that they work with directly.</t>
  </si>
  <si>
    <t>60e7b5d7-e317-4429-ad99-8961531097c2</t>
  </si>
  <si>
    <t>11/26/2018 3:40:27 AM</t>
  </si>
  <si>
    <t>11.03:01:14.5870000</t>
  </si>
  <si>
    <t>144.53.226.17</t>
  </si>
  <si>
    <t>Australia</t>
  </si>
  <si>
    <t>Australian Bureau of Statistics</t>
  </si>
  <si>
    <t>Locked Bag 10 Belconnen ACT 2616</t>
  </si>
  <si>
    <t>international.relations@abs.gov.au</t>
  </si>
  <si>
    <t>http://www.abs.gov.au/</t>
  </si>
  <si>
    <t>Marie Apostolou</t>
  </si>
  <si>
    <t>Director International Relations and Regional Statistical Development Section</t>
  </si>
  <si>
    <t>ABS Corporate Plan</t>
  </si>
  <si>
    <t>The majority of funding for official statistics in Australia is provided through annual government appropriation or through user funding of specific statistical collections. There is also an annual government budgeting process through which agencies may seek additional funding for specific initiatives or to respond to cost pressures. Governments must balance the extent to which statistical authorities are funded with other competing priorities. To deliver the best value while working within these resources, each statistical authority in the national statistical service must manage and prioritise statistical production. In real terms the funding of the ABS has reduced substantially in recent years and this trend is set to continue. ABS is working with government funding agencies and key users to retain a workable and stable financial situation, so that it can continue to deliver the official statistics Australia needs to the high levels of quality expected. The adequacy of resources is regularly monitored by statistical authorities in order to effectively manage and prioritise the statistical work program and leverage the regular government budget processes. The ABS Resource Prioritisation and Finance Committee and associated Working Group, for example, meet at least quarterly, or as frequently as weekly when required, to oversee and monitor allocations and expenditure to ensure rigour, discipline and transparency. The Committee comprises senior staff including the ABS Chief Financial Officer. There are a number of strategies that enable the production of official statistics within available resources. For example, the Australian Bureau of Statistics (ABS) has: 1. focused on achieving efficiencies by reducing corporate overheads, including reducing property costs through activity based working; 2. increased the use of administrative and transactional data collected by other entities in order to reduce direct costs to collect information from households and businesses; and 3. prioritised statistical activities and ceased some activities. The ABS classifies its statistical work program in four tiers, which are used to assist with prioritisation undertaken by the ABS. The tiers were informed by the development of the list of Essential Statistical Assets for Australia. The Essential Statistical Assets (ESA) for Australia initiative highlights statistics which are critical to decision making in Australia. The initiative contributes to effective prioritisation of investment by governments to improve the overall quality of Australia's official statistical assets, enhance their utilisation and allow for more effective integration to increase the value of the National Statistical System. The ESA was developed in consultation with the community as well as users and producers of statistics in Australia</t>
  </si>
  <si>
    <t>The ABS disseminates statistics covering economic, social, population and environment domains. The ABS release calendar is available here</t>
  </si>
  <si>
    <t>The Census and Statistics Act 1905 (CSA): â€¢ requires the Australian Statistician to conduct the Census of Population and Housing every five years â€¢ requires the Australian Statistician to publish a quarterly population estimate for each Australian state and territory â€¢ empowers the Australian Statistician to collect statistical information on a broad range of demographic, economic, environmental and social topics â€¢ enables the Australian Statistician to legally direct a person to provide statistical information, and provides penalties for non-compliance with such a direction â€¢ requires the ABS to publish the results of all statistical collections.</t>
  </si>
  <si>
    <t>Please refer to ABS: Policy on Pre-Release Access to ABS Statistics and Publications.</t>
  </si>
  <si>
    <t>Department Head Meetings and regular engagement</t>
  </si>
  <si>
    <t>Human Resources:The Australian Government has recognised the critical importance of developing capability for statistical purposes, outlined in the Data Skills and Capability in the Australian Public Service publication. This publication outlines a Data Skills and Capability Framework to improve overall data skills and capability across the Australian Public Service. The Learning Hub on the ABS website provided access to a range of statistical capability resources. The ABS publication Statistical Skills for Official Statisticians is a resource that provides guidance on the skills, knowledge, and expertise required for statistical production. The ABS recognises that its people are essential to successfully realising its transformation goals and achieving its vision and objectives. The ABS has identified that in order to deliver its transformation agenda, it needs to change its culture, drive high performance and build capability. To deliver on this, an ABS Strategic Workforce Plan is implemented through annual People and Culture Action Plans. Workforce strategies focus on: reshaping workforce capability; aligning staff profiles and structure to support a rationalised and responsive work program; building a high performance culture and improving diversity, leadership and collaboration. The ABS Strategic Workforce Plan links to a series of well-established people related plans and strategies. These include the Statistical Capability Plan, and a suite of diversity plans (Workplace Diversity Action Plan, Reconciliation Action Plan and the Gender Diversity Action Plan) which aim to attract and retain a diverse and capable workforce. To equip and enable an agile workforce, the ABS is currently implementing a flexible working environment. This offers ABS staff more flexible working conditions and provides cost savings through more efficient use of property. ABS staff can efficiently work from home, or remotely, through smarter use of technology, with all staff working from mobile computing devices on an enhanced computing network.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 knowledge management system, Services@ABS.Develop staff qualificationsThe ABS has developed a statistical capability framework to guide building statistical capability internally, domestically and internationally. The framework has three dimensions: statistical use, statistical production, and statistical leadership. Associated with each of these dimensions are a range of statistical activities and statistical skills. The ABS also makes available to its staff a capability building resource known as Statistical Skills for Official Statisticians. The ABS graduate program is run annually and is a key part of how the ABS maintains capability. Many ABS graduates have backgrounds in relevant fields such as: economics, econometrics, statistics, information and communication technology, demography, business, mathematics, computer science and software engineering. ABS graduates are generally employed within one of four streams: statistical analysis and research, methodology, information and communication technology, and corporate. The ABS methodology division runs regular, comprehensive training courses in subjects such as survey methods, and a seminar and workshop series which regularly features external and international speakers aimed at building staff capability. The ABSâ€™s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ABSâ€™s knowledge management system</t>
  </si>
  <si>
    <t>The ABS fosters a strong privacy culture by requiring all staff to undertake privacy training at regularly intervals, providing regular privacy communication and messaging, and uses privacy-by-design principles to ensure privacy is considered at all stages of project development and implementation. This approach was successfully used in the recent Australian Marriage Law Postal Survey and is being used in the 2021 Census program.</t>
  </si>
  <si>
    <t>Other lead Australian Government statistical authorities have a similar focus on ensuring privacy and follow similar privacy practices. In addition, the AIHW is guided by the AIHW Ethics Committee, established under Section 16 of the Australian Institute of Health and Welfare Act 1987, which, among a range of issues, considers compliance with the Privacy Act. The ABS offers ABS DataLab training on our website: http://www.abs.gov.au/websitedbs/D3310114.nsf/home/DataLab+Training+ScheduleThe Office of the Australian Information Commissioner also offers materials and resources to help Australian organisations and agencies develop or improve their privacy training programs.</t>
  </si>
  <si>
    <t>All ABS Publications have a data quality declaration based on the ABS Data Quality Framework</t>
  </si>
  <si>
    <t>Improving and reviewing quality There are several mechanisms in the Australian statistical system for data users to provide feedback about the accuracy, relevance, timeliness and accessibility of official statistical collections. This includes: regular review of the ABS forward work program; user consultation and engagement (which is also regularly reviewed) (see figure 1 and 2); the biennial ABS stakeholder relationship health assessment; Essential Statistical Assets initiative to identify priority statistics and assess quality; National Agricultural Statistics Review; and external and independent reviews as needed (e.g. APSC Capability Review, 2016 Census independent assurance panel quality assessment, independent technical review into the Labour Force Survey). Figure 1 â€“ ABS engagement pathways Figure 2 â€“ Key stakeholder fora</t>
  </si>
  <si>
    <t>While the ABS priorities remain essentially unchanged for the medium term we are very conscious of the need to adjust to the evolving expectations of the community and our customers in industry and government. It is important that we remain a trusted and reliable provider of official statistics and it is equally important that we continuously re-examine our information products and services to remain relevant. We will continue to consult widely with our stakeholders to ensure our choices reflect a sound balance between continuity and change, but change itself is necessary. The ABS is required to manage within the resources provided by Government and the Parliament, with user funding enabling us to deliver critical social statistics. The environment in which we are operating is challenging. There are increasing demands for new statistics and improved access to data. Our stakeholders expect quality statistics, first time every time, and we are confronting new business risks that are amplified while we transform our statistical business systems. When considering our corporate direction for 2018â€“19 and beyond, a number of key themes have been prominent: collaboration and partnering to build effectiveness and relevance; capital renewal to build systems resilience and stakeholder confidence; technical innovation to increase efficiency and enhance our capability to deliver in a more challenging environment; and workplace flexibility to maintain capacity. Underneath all of this change, the purpose and role of the ABS remains constant.</t>
  </si>
  <si>
    <t>Data Integration</t>
  </si>
  <si>
    <t>The ABS is currently implementing a wide reaching transformation agenda to enable the ABS to achieve its purpose and ensure that its systems, process and methods remain relevant and functional. The ABSâ€™s ambitious transformation agenda is arguably the most significant and comprehensive change in its history. The transformation is essential for the continued production of timely, relevant and quality statistical information required to inform decisions in a rapidly changing world. Beginning in 2014-15, the ABS transformation is underpinned by an investment of $257 (AUD) million to modernise infrastructure over five years through the Statistical Business Transformation Program (see recommendation 3 for more information). The Statistical Business Transformation Program is responsible for designing and developing the next generation of statistical business processes and supporting information infrastructure to provide a platform to reduce costs and burden on providers, bring together various datasets to develop new statistical products more rapidly, and make data available in a form which can be more easily used. The transformation program is focused on building capacity on six key areas: environment, strategy, governance, people, culture and infrastructure.</t>
  </si>
  <si>
    <t>ABS Data Quality Framework, IMF SDDS Framework</t>
  </si>
  <si>
    <t>The ABS uses data quality gates and has invested in risk management frameworks and strategies</t>
  </si>
  <si>
    <t>The ABS does not have a certification process which guarantees the official nature of statistics produced in various parts of the NSS. However, the national statistical authorities have institutional environments that guarantee quality statistical outputs.</t>
  </si>
  <si>
    <t>In limited cases the ABS utilises the Census and Statistics (Information Release and Access) Determination 2018 (the Determination), subordinate legislation that sits beneath the ABS' primary legislation, that allows for the release of identifiable business information under certain conditions. Disclosures under the Determination are strictly limited in their scope and are articulated within ABS legislation and internal ABS policy. The Determination does not permit the release personal or sensitive information of natural persons to a third party.</t>
  </si>
  <si>
    <t>The Census and Statistics Act 1905 (CSA): requires the Australian Statistician to conduct the Census of Population and Housing every five years; requires the Australian Statistician to publish a quarterly population estimate for each Australian state and territory; empowers the Australian Statistician to collect statistical information on a broad range of demographic, economic, environmental and social topics; enables the Australian Statistician to legally direct a person to provide statistical information, and provides penalties for non-compliance with such a direction; requires the ABS to publish the results of all statistical collections; contains secrecy provisions that ensures any information relating to a person will not be released in a manner that is likely to enable the identification of that person, unless it is permitted by law; and places a life-long obligation on all ABS officers to maintain the secrecy of information collected under the CSA, and provides harsh penalties for those who fail to do so. Section 13 of the CSA provides for the Minister to make determinations allowing for the disclosure, with the approval in writing of the Australian Statistician, of information included in a specified class of information furnished in pursuance of the CSA. The Statistics Determination 1983 (the Determination) is such a determination which authorises the release of a restricted range of information under certain circumstances. The Determination is due to sunset on 1 October, 2018 and a new determination will be in force before that date. The Determination will provide a more flexible scheme under which business information can be released in sufficient detail to meet the analysis and decision making needs of governments, businesses and other stakeholders, whilst managing business expectations around the confidentiality of their commercial information. Section 19 of the CSA contains strong secrecy provisions which ensure information collected under the CSA is only disclosed where explicitly enabled by the CSA. All ABS officers are bound for life to maintain the secrecy of information collected under the CSA, and sign an undertaking of fidelity and secrecy upon commencement and at regular intervals throughout their employment. The CSA provides for harsh personal penalties should secrecy not be maintained. The CSA also provides for Regulations to be made to assist the Australian Statistician in performing their functions. These are contained within the Census and Statistics Regulation 2016.</t>
  </si>
  <si>
    <t>Australian Institute for Health and Welfare (AIHW) which is a statutory body</t>
  </si>
  <si>
    <t>Australian Treasury</t>
  </si>
  <si>
    <t>A range of public sector data produced by Australian Government departments is also available on data.gov.au. Data.gov.au is a product of the Australian Governmentâ€™s Declaration of Open Government and enables access to data published by Australian Government departments and public institutions. Most of the data available is free of charge and can be visualised using the in-built mapping tools. Individuals and organisations are encouraged to use the data on this site for research, study or applications that add value to the global community. In addition to open datasets, data.gov.au includes information about unpublished public sector data and data available for purchase.</t>
  </si>
  <si>
    <t>The ABS operates in a complex statistical system which is not recognised by legislation. The role and responsibilities of all producers of statistics are not clearly determined by law. While there are some opportunities to improve coordination in the Australian statistical system, responsibilities for the co-ordination of the Australian Statistical System are laid out in the Census and Statistics Act 1905.</t>
  </si>
  <si>
    <t>Australia's national accounts statistics are compiled in accordance with international standards contained in the System of National Accounts, 2008 (SNA08). Australia's application of these SNA standards is described in Australian System of National Accounts: Concepts, Sources and Methods (cat. no. 5216.0). The current version of this product reflects the SNA08 concepts and was released in March 2016. This publication outlines major concepts and definitions, describes sources of data and methods used to derive annual and quarterly estimates for major aggregates at current prices and in chain volume terms, and discusses the accuracy and reliability of the national accounts. In addition, it includes documentation on input-output tables, financial accounts, capital stock, productivity measures, balance sheets and state accounts.</t>
  </si>
  <si>
    <t>On the 20th November 2018, the Minister for Women the Honourable Kelly O'Dwyer MP, announced the Women's Economic Security Statement. As part of this package the Australian Bureau of Statistics will reinstate the Time Use Survey (TUS). The ABS will receive $10.4 million to develop and conduct the survey, last run in 2006. These funds include the design, development and implementation of an electronic diary (in addition to a paper diary). The initial survey will be conducted in 2020-21 followed by a smaller ongoing annual survey that will build up the evidence base over time.As the development and consultation around this survey is still in the early stages, we cannot state definitively whether it will implement ICATUS 2016</t>
  </si>
  <si>
    <t>Most ABS data is accessible to other NSOs and international organisations through the ABS website. Analysts from international organisations can also access ABS data through customised requests or confidentialised unit record files. The ABS is committed to responding to international questionnaires. Additionally, the ABS has an online product called ABS.Stat that presents data in a searchable, flexible and dynamic way. ABS.Stat provides data in a machine-processable format using the Statistical Data and Metadata Standard (SDMX) allowing machine-to-machine mechanisms for accessing and sharing ABS data, particularly to other NSO and international organisations. By 2019, ABS data and metadata will be instantly available upon release and updated in customer environments via an automated machine-to-machine access channel, without the need for any intervention.</t>
  </si>
  <si>
    <t>Building international statistical capability: The ABS is funded by the Australian Department of Foreign Affairs and Trade (DFAT) to deliver initiatives under the aid program through bilateral arrangements with NSOs under DFATâ€™s regional economic governance initiatives. The ABS also partners with DFAT to support regional statistical capability development and institutional strengthening under the Australian Governmentâ€™s foreign policy priorities and aid program, assisting to enhance economic governance, regional security and stability, improve institutions, promote prosperity and enhance accountability. At the time of this assessment, the ABS supports five long-term partnerships to provide technical assistance and statistical leadership support. These partnerships are with: ï‚· Indonesia; ï‚· Timor-Leste; ï‚· Papua New Guinea; ï‚· Fiji; and ï‚· the Pacific region. The Australian Statistician has signed a Memorandum of Understanding (MOU) with the counterpart Chief Statistician for most of these programs, which articulates the partnership principles, mutual obligations and the parameters of our engagement with each country. For example, Statistics Indonesia and the ABS have had agreements in place for over 20 years and recently signed a milestone five-year agreement broadening the collaboration of statistical activities.</t>
  </si>
  <si>
    <t>Public Data Commission and Regional Statistical Development Work (as mentioned above in International Engagement)</t>
  </si>
  <si>
    <t>The ABS is a regular attendee of the UNSC and is a supporter and advocate for the work of the UNSD in the promotion of the UNs Fundamental Principles of Official Statistics (UNFPOS) across the Australian Statistical system and internationally.</t>
  </si>
  <si>
    <t>The emergence of many new data providers and competitors in the face of declining funding and challenging resource constraints, it makes it hard to continue to deliver the same volume and level of high quality statistics. The ABS is having to think smarter and be leaner in order to maintain the standard it has consistently set for its 110 year history.Another key challenge is how widely the UNFPOS principles are adopted across other key NSO's and NSS' particularly for comparability and best practice purposes.</t>
  </si>
  <si>
    <t>Australian Statistics Advisory Council (ASAC) will identify opportunities and strategies to improve the coordination and effectiveness of Australiaâ€™s statistical system, supporting initiatives such as: Stronger alignment with, and application of, the UN Fundamental Principles of Statistics by all levels of government in Australia. This should include further discussion and agreement between the Commonwealth and states and territories to maximise the development of administrative data for official statistical purposes through sharing and statistical data integration.Furthermore, any refresh or review of the UNFPOS principles provides an opportunity for the ABS to review itself whilst also considering how the broader NSS system within Australia operates. In addition, it gives us a chance to engage with key stakeholders and ascertain the needs and the quality of the data we produce.</t>
  </si>
  <si>
    <t>More broadly, the UNFPOS principles need to consider emerging areas of complexity, particularly around optimising the public value of public (big data) assets, data integration, multimodal approaches whilst considering social licence impacts and maintaining community trust in official statistics.</t>
  </si>
  <si>
    <t>2d602d97-4cb3-4b84-806d-6556c41f5575</t>
  </si>
  <si>
    <t>11/26/2018 10:37:19 AM</t>
  </si>
  <si>
    <t>11/26/2018 12:33:15 PM</t>
  </si>
  <si>
    <t>93.85.95.68</t>
  </si>
  <si>
    <t>Belarus</t>
  </si>
  <si>
    <t>National Statistical Committee of the Republic of Belarus</t>
  </si>
  <si>
    <t>220070 Minsk Partyzanski ave., 12</t>
  </si>
  <si>
    <t>statplan@belstat.gov.by</t>
  </si>
  <si>
    <t>http://www.belstat.gov.by</t>
  </si>
  <si>
    <t>Alla Bilenko</t>
  </si>
  <si>
    <t>Head of Department</t>
  </si>
  <si>
    <t>On the official websites of statistical bodies</t>
  </si>
  <si>
    <t>The provision about the funding of state statistical activity from the national budget is fixed in article 15 of the Law on State Statistics of the Republic of Belarus: http://www.belstat.gov.by/o-belstate_2/pravovye-osnovy-gosudarstvennoi-statistiki-respubl/zakon-respubliki-belarus-o-gosudarstvennoi-statist/ http://www.belstat.gov.by/en/o-belstate/pravovye-osnovy-gosudarstvennoi-statistiki-respubl/zakon-respubliki-belarus-o-gosudarstvennoi-statist/ Based on the above, the law on the national budget for specific financial year makes provisions for the funds to be allocated for the activities of state statistics bodies.</t>
  </si>
  <si>
    <t>Press releases, current data, statistical publications (data books and bulletins), statistical reviews for public holidays.</t>
  </si>
  <si>
    <t>Not required as the Law on State Statistics of the Republic of Belarus enshrines the responsibility of state statistics bodies and authorized producers of official statistics to provide and disseminate the official statistical information and to ensure equal access of users to the official statistical information and its compilation methodology.</t>
  </si>
  <si>
    <t>The Strategy for the development of state statistics of the Republic of Belarus until 2022 makes provisions for wider access of users to microdata for research purposes and analysis. A standard procedure of dissemination of such data is planned to be developed.</t>
  </si>
  <si>
    <t>The listed and other aspects of the appointment and release from office of public servants are regulated by the Law on Public Service in the Republic of Belarus, Presidential Decree On certain issues of state statistics bodies No. 445 of 26 August 2008, and Presidential Decree On certain measures to improve personnel management within the system of public bodies No. 557 of 2 November 2011.</t>
  </si>
  <si>
    <t>The statistical legislation sets the requirements to the development, approval and use of classifications within the NSS; Belstat collaborates with government bodies and organizations on the development of classifications; Belstat undertakes work on harmonization of national classifications with international classifications.</t>
  </si>
  <si>
    <t>The Law on Public Service in the Republic of Belarus, the Rules of professional ethics of public servants of state statistics bodies</t>
  </si>
  <si>
    <t>Junior Employee Book</t>
  </si>
  <si>
    <t>Belstatâ€™s personnel regularly attend thematic seminars at the national and international levels, undertake training and skills upgrade courses in national higher education institutions according to the annually developed plan for skills upgrade of managerial staff and specialists. Professional staff training within the central office and individual units as well as seminars with managerial staff and specialists of subordinated organizations are carried out in Belstat on a monthly basis.</t>
  </si>
  <si>
    <t>Belstatâ€™s IT staff regularly attend seminars and undertake training and skills upgrade courses on information security and data protection according to the annually developed plan for skills upgrade of managerial staff and specialists</t>
  </si>
  <si>
    <t>The IT staff of authorized producers of official statistics regularly attend seminars and undertake training and skills upgrade courses on information security and data protection.</t>
  </si>
  <si>
    <t>The Strategy for the development of state statistics of the Republic of Belarus until 2022 provides for raising professional competence and qualification of the staff, creating conditions for the development and interest in achieving high performance results through: improvement of HR planning and long-term plans for HR development taking into account the needs of state statistics bodies; application of new forms and methods of HR management, implementation of modern HR technologies. Due to the budget limitations, it is not always possible to implement planned activities on professional staff development.</t>
  </si>
  <si>
    <t>The Strategy for the development of state statistics of the Republic of Belarus until 2022 provides for the development of methodological approaches for the quality management of administrative data and publication of quality reports.</t>
  </si>
  <si>
    <t>Belstat regularly monitors media publications (websites, newspapers, magazines) for the use of official statistical information.  Such publications are checked by employees of the NSO, and when errors or misinterpretation of official statistical information are detected, the spokesperson or Belstat employees conduct explanatory work with the media. In case of systematic errors, an official letter is sent to the editor-in-chief of the media with explanations and a requirement to prevent errors or misinterpretation of statistical data, and an information letter is sent to the Ministry of Information of the Republic of Belarus (the body responsible for implementing state policy in the field of mass information). In addition, the official website of Belstat, the official pages of Belstat on social media contain information explaining the main methodological approaches to the compilation of official statistical information on which errors were made, and also underlines the possibility to get the necessary consultation on these issues from Belstat specialists. Belstat also holds regular press conferences on the results of various observations and surveys, at which the leadership of Belstat and its employees tell journalists about the results obtained, as well as explain the main methodological approaches used in compiling official statistical information.</t>
  </si>
  <si>
    <t>A questionnaire for the user of official statistical information is available on the official websites of state statistics bodies of the Republic of Belarus The questionnaire was developed to improve the dissemination of statistical information by providing feedback from users, determining their needs for statistical information, improving the quality of statistical data and increasing user confidence in official statistics. Received replies from the user questionnaire are analyzed quarterly, the confidence index and the user satisfaction index are calculated. Comments and suggestions of users are passed for consideration to the leadership of Belstat and to structural units.</t>
  </si>
  <si>
    <t>The Strategy for the development of state statistics of the Republic of Belarus until 2022 provides for the development and implementation of tools for statistical literacy development among users (conducting training workshops for users, conferences, presentations, posting useful information on Belstatâ€™s website (instructions, videos) to train various user groups to work databases/ databanks.</t>
  </si>
  <si>
    <t>data of exhaustive surveys</t>
  </si>
  <si>
    <t>The Integrated State Statistics Information System (ISSIS) has been created in the country, the main purpose of which is to create an integrated statistical information resource and software, technological and technical means with the aim of pursuing a uniform information policy in the field of state statistics. ISSIS allowed not only to automate the main processes of statistical production, but also to collect reports from respondents in electronic format. Currently, about 96% of all respondents use electronic format for submitting reports. An automated electronic document management system, as well as a corporate e-mail system; information protection system, computing and network infrastructure that ensures the functioning of the information system of state statistics bodies at all levels - from the district to the national level, have also been created within the framework of ISSIS</t>
  </si>
  <si>
    <t>risk management</t>
  </si>
  <si>
    <t>The respondentâ€™s calendar is posted on Belstatâ€™s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receive an individual list of required forms</t>
  </si>
  <si>
    <t>Belstat, by means of a questionnaire, makes a selective assessment of the reporting burden on respondents, about the time they spent filling out selected state statistical survey forms. In order to reduce the reporting burden on respondents, it is planned to simplify statistical tools for small businesses and to further develop the method of sample state statistical surveys of the main indicators of micro-enterprises, as well as to expand the use of administrative data from various sources in conducting statistical assessments and calculations, using the mechanism of the quality assessment of such data.</t>
  </si>
  <si>
    <t>In compliance with the legislation, without the written consent of the respondent, primary statistical data may be provided in relation to subordinated (affiliated) state organizations, as well as organizations whose shares (shares in the statutory capital) are state-owned and transferred to them for management.</t>
  </si>
  <si>
    <t>The procedure of dissemination and/or provision of primary statistical data by state statistical bodies is established by Belstat.</t>
  </si>
  <si>
    <t>The confidentiality of primary statistical data is ensured at all stages of statistical production (collection, processing, storage and protection of primary statistical data, generation, accumulation, dissemination and presentation of official statistical information). To ensure the technical and cryptographic protection of primary statistical data, information security systems are created, which pass the relevant certification procedures for compliance with the established security requirements.</t>
  </si>
  <si>
    <t>The respondentâ€™s calendar is posted on Belstatâ€™s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view an individual list of required reporting forms.</t>
  </si>
  <si>
    <t>The norms of the Law on State Statistics of the Republic of Belarus complies with the norms of the Generic Law on Official Statistics developed by the United Nations Economic Commission for Europe.</t>
  </si>
  <si>
    <t>A single official statistics portal has not been created.At the same time, Belstatâ€™s official website provides links to official statistical information published on the websites of authorized producers of official statistics.</t>
  </si>
  <si>
    <t>The procedure for maintaining state statistics by state statistics bodies and authorized producers of official statistics is defined by the Law on State Statistics of the Republic of Belarus. The activity of state statistics bodies and producers of official statistics is carried out within the framework of the annually approved statistical work programme. In order to determine the main directions of development of state statistics, Belstat develops, jointly with producers of official statistics, and approves a strategy for the development of state statistics for a five-year period. The Strategy for the development of state statistics of the Republic of Belarus until 2022 provides for the development of effective interaction and coordination within the national statistical system, as well as for the development and strengthening of the role of the Interagency Council on State Statistics in decision making in the field of statistics.</t>
  </si>
  <si>
    <t>Since January 1, 2016, the main provisions of the 2008 SNA have been introduced into statistical practice, annual and quarterly indicators of the national accounts system have been recalculated back to 2009, sectoral national accounts of the Republic of Belarus have been developed; production account and income generation account have also been calculated by economic activity</t>
  </si>
  <si>
    <t>When state statistics bodies conducted a Time Use Survey, the activities of household members were coded in compliance with the Classification of Activities for the Time Use Survey. The classification was developed based on recommendations for harmonizing European time use surveys of the European Commission. The activities are classified in three levels (groups, subgroups, types). For this, the sequential coding method was applied, the code length was three numeric decimal digits. Groups are consistently detailed into subgroups and activities.</t>
  </si>
  <si>
    <t>Belstat is currently exploring the possibility of using SDMX for data transmission to the Eurasian Economic Commission, a national reporting platform for SDGs is being developed using the SDMX standard, which will be launched in early 2019. The main problems related to SDMX implementation are as follows: â€¢ insufficient training of NSS professionals; â€¢ lack of description of DSD structures from the Eurasian Economic Commission; â€¢ lack of technical assistance.</t>
  </si>
  <si>
    <t>The Strategy for the development of state statistics of the Republic of Belarus until 2022 provides for further harmonization of the applied statistical classifications with their international analogues: development and implementation of the classification of environmental protection activities for harmonization with the international classification of environmental protection activities and environmental protection expenditures (CEPA 2000); development of the statistical classification of the main industrial groups for harmonization with the international classification of the main industrial groups (MIGS) and ensuring the comparability of official statistical information by groups of goods: investment, intermediate, consumer, energy. The development of the system of national accounts includes: to increase the detailing of goods and services within the input-output table system; to produce estimates, in line with the provisions of the 2008 SNA, of insurance services using the correction factor for paid indemnities, reinsurance services by estimating the output of direct insurance services; to produce experimental estimates of illegal activities and analyze the reliability of estimates for a number of years; to participate in the International Ccomparison Pprogram roubds for the assessment of purchasing power parity and obtaining of basic macroeconomic statistics; to integrate the financial account into the system of national accounts; to estimate the value of certain types of assets in the framework of the national wealth indicators. It is also planned to: increase the comparability of business statistics at the international level by harmonizing the frequency, methodology for defining statistical indicators, statistical units and other approaches with international standards and Eurostat recommendations; develop labour market statistics in compliance with the Resolution concerning statistics of work, employment and labor underutilization adopted at the 19th International Conference of Labor Statisticians, in particular, develop a methodology for unpaid labor activities; collect data on agriculture in the framework of the 2019 population census of the Republic of Belarus on statistical indicators included in the main set of questions recommended by the Food and Agriculture Organization of the United Nations (FAO) in the framework of the 2020 World Census of Agriculture Program; develop a system of finance statistics indicators in line with the International Financial Reporting Standards; improve the classification system of retail goods by harmonizing it with the Classification of Individual Consumption by Purpose (COICOP); improve the system of indicators of the Shared Environmental Information System (SEIS) in line with international recommendations and related official statistical methodology; introduce environmental-economic accounts in statistical practice; carry out the sixth round of the Multiple Indicator Cluster Survey for the Assessment of the Situation of Children and Women (MICS6).</t>
  </si>
  <si>
    <t>Thanks to cooperation with international organizations and foreign statistical offices in the course of consistent implementation of medium-term strategic programmes for the development of state statistics, we managed to create a legal framework, a system of statistical indicators and a methodology of their compilation based on international standards and rules.</t>
  </si>
  <si>
    <t>The coordination mechanism for receipt and use of international technical assistance is regulated by the Presidential Decree On international technical assistance provided to the Republic of Belarus No. 460 of 22 October 2003.</t>
  </si>
  <si>
    <t>takes part in the Open Data Inventary (ODIN); is a member of the commission on acceptance of work on creation of the national open data portal.</t>
  </si>
  <si>
    <t>The Republic of Belarus was elected a member of the United Nations Statistical Commission for 2017â€“2020. In the work of the International Comparison Program Governing Board and the Inter-Agency and Expert Group on Sustainable Development Goal indicators, Belstat represents not only the interests of the Republic of Belarus, but also of the region as a whole. In 2016â€“2020, it is planned to develop and implement several UNDAF, UNICEF and UNFPA international technical assistance projects; it is also planned to expand the project activities within the framework of the Programmatic Multilateral Trust Fund of the World Bank (ECASTAT).</t>
  </si>
  <si>
    <t>In 2016, a new version of the Law on State Statistics of the Republic of Belarus came into force, which complies with the Generic Law on Official Statistics developed by the United Nations Economic Commission for Europe. Compilation of official statistical information in the Republic of Belarus is carried out in line with the principles of state statistics harmonized with the Fundamental Principles of Official Statistics approved by the General Assembly of the United Nations, and the European Statistics Code of Practice. Compliance with these principles was evaluated by international expert statisticians in 2012 during the Adapted Global Assessment of the National Statistical System. In 2015-2017, the National Model of Processes for the Production of Official Statistical Information based on GSBPM (Version 5.0) was developed and adopted, the main statistical production processes were described; the Indicators of the state statistics principles, the Quality Policy, the Policy of primary data confidentiality, the Policy for dissemination of official statistical information and the Policy for the revision of official statistical information were developed and adopted; the quality management system for primary data and official statistical information was developed and implemented in accordance with STB ISO 9001-2015. From January 1, 2016, the main provisions of the 2008 SNA have been introduced into statistical practice, which are the basis for ensuring the comparability of official statistical information at the international level.</t>
  </si>
  <si>
    <t>Wider use of administrative data, quality assessment, publication of quality reports</t>
  </si>
  <si>
    <t>The implementation of the Strategy for the Development of State Statistics of the Republic of Belarus until 2022 will allow to: create an effective quality management system for statistical production that complies with the STB ISO 9001-2015 requirements, and ensure its effectiveness at all levels of the system of state statistical bodies; ensure the optimization of information flows and eliminate duplication in the work of the national statistical system; make the most of information technology and equipment that meet modern technical requirements for statistical production; optimize statistical tools and approaches to the use of administrative data to reduce the reporting burden on respondents; ensure continuous work to improve statistical literacy and user awareness; use international practices and modern means of communication in the development of multi-channel approaches to dissemination of official statistical information; build a system of statistical indicators that meets the needs of a wide range of users. Results of the Adapted Global Assessment of the National Statistical System which is scheduled for 2019 with the support of Eurostat will allow for identifing new directions for improving state statistical activities based on the United Nations Fundamental Principles of Official Statistics.</t>
  </si>
  <si>
    <t>Assistance in developing approaches to adapt the SDMX standard for dissemination of official statistical information. Participation in twinning projects to assess the quality of administrative data. Participation in international seminars, meetings, workshops on the exchange of best practices for improving state statistical activities on the basis of the United Nations Principles of Official Statistics.</t>
  </si>
  <si>
    <t>cc87466b-b39e-4624-873d-3088097a2166</t>
  </si>
  <si>
    <t>11/26/2018 11:56:24 AM</t>
  </si>
  <si>
    <t>11/26/2018 12:21:37 PM</t>
  </si>
  <si>
    <t>84.39.213.16</t>
  </si>
  <si>
    <t>Slovenia</t>
  </si>
  <si>
    <t>Statistical office of the Republic of Slovenia (SURS)</t>
  </si>
  <si>
    <t>Litostrojska cesta 54, SI-1000 Ljubljana, Slovenija</t>
  </si>
  <si>
    <t>gp.surs@gov.si</t>
  </si>
  <si>
    <t>https://www.stat.si/StatWeb/en</t>
  </si>
  <si>
    <t>Tina Steenvoorden</t>
  </si>
  <si>
    <t>Head of Standards Section, Division for Processes and Communication</t>
  </si>
  <si>
    <t>SURS established statistical advisory committees for individual fields of national statistics. They have a long tradition in the national statistics in Slovenia; they were established in the 1980s and were formally introduced in 1995 with the Decree on the Establishment of Statistical Advisory Committees on the basis of Article 15 of the National Statistics Act. Statistical advisory committees have a significant impact on the development of national statistics in Slovenia at expert level and in cooperation of institutions in common efforts to provide quality, timely and relevant statistics.  Rules of procedures: https://www.stat.si/dokument/5184/StatisticalAdvisoryCommittees_RulesofProcedure_EN.pdf List of statistical advisory committees: Administrative Data Sources Advisory Committee, National Accounts and Financial and Monetary Statistics Advisory Committee, Regional Statistics Advisory Committee, Price Statistics Advisory Committee, Labour Statistics Advisory Committee, Energy Statistics Advisory Committee, Construction Statistics Advisory Committee, Industry and Mining Statistics Advisory Committee, Information Society Statistics Advisory Committee, Education and Training Statistics Advisory Committee, Agriculture, Forestry and Fisheries Statistics Advisory Committee, Crime Statistics Advisory Committee, Culture Statistics Advisory Committee, Natural Resources and Environment Statistics Advisory Committee, Real Estate Statistics Advisory Committee, Domestic Trade and Services Statistics Advisory Committee, Population Statistics Advisory Committee, Research and Development, and Technology Statistics Advisory Committee, Transport Statistics Advisory Committee, Tourism Statistics Advisory Committee, External Trade Statistics Advisory Committee, Health Advisory Committee, Standard of Living and Social Protection Statistics Advisory Committee, Business Statistics Advisory Committee</t>
  </si>
  <si>
    <t>The first indent of Article 1 of the National Statistics Act (Uradni list RS*, No 45/95 and No 9/01; hereinafter: the NSA) (https://www.stat.si/dokument/5186/NationalStatisticsAct.pdf) states that the national statistics is a professionally independent activity of implementing the programme of statistical surveys. According to Article 25, the Annual Programme of Statistical Surveys is determined each year by the head of SURS in cooperation with other authorised producers of national statistics. The main elements on which the programme is based are the Medium-term Programme of Statistical Surveys, the European Statistical Programme, the Statistical Work Programme of the Commission, and consultations with national stakeholders through statistical advisory committees and other forms of consultations.At the end of the year the Management Board of SURS discusses and evaluates the progress in achieving the main objectives of national statistics determined by the medium-term programme. The conclusions of this discussion are the basis for the preparation of the annual report. The annual report presents the work performed by SURS and authorised producers according to the annual programme of statistical surveys. The draft is discussed by the statistical advisory committees and is then submitted to the Statistical Council.According to Article 18 of the NSA, SURS as a professionally independent government office, is directly involved in the phase of preparation and harmonization of the national budget.</t>
  </si>
  <si>
    <t>Every November, SURS publishes a Release Calendar of announced publications for the following year. A publicly released Release Calendar for the current and previous years is easily accessible from SURSâ€™s website (https://www.stat.si/StatWeb/en/ReleaseCal). It covers all statistics defined in European regulations and agreements, and statistics covering national requirements and needs. The release calendar includes all releases, i.e. first releases, updates of the SI-STAT database and all other publications. The search engine allows browsing by title, producers, date, theme and sub-theme. Release Calendar also includes releases from authorized producers (NSS) with a link to the release on their website.</t>
  </si>
  <si>
    <t>SURS and authorized producers (equal Slovenian NSS) do not need any approval to publish statistical information.</t>
  </si>
  <si>
    <t>Answer to the question 1.7 as there was no possibility to enter it:SURS provides online access to all aggregates in accordance with the National Statistics Act and Annual Work Programme without without any conditions. Available on website: https://www.stat.si/StatWeb/enBeside aggregates SURS provides access to public use files for two surveys: the EU Statistics on Income and Living Conditions (EU-SILC) and the Labour Force Survey (LFS). Public use files are statistically protected microdata and prepared according to Principle 5 of the European Statistics Code of Practice and Article 50 of the National Statistics Act. No condition to access Public Use Files is required, only restrictions of the utility.</t>
  </si>
  <si>
    <t>The Director-General of SURS is a member of the Economic Committee of the Government.</t>
  </si>
  <si>
    <t>The Methodological Council was set up in order to have a review of the used statistical methods from the external experts of the academic community. New statistical surveys or surveys which are subject to a major revision are discussed by the Methodological Council, which issues an opinion about the proposed changes. It is composed of ten members appointed by the SURSâ€™s Director-General. Three members are the employees of SURS and seven members are outside members â€“ experts from the field of statistical methodology from different scientific disciplines (in practice they are well known professors of statistics from the Universities). The Council is headed by the head of the Sector for Processes and Communication. The work of the Council is defined by the Instruction on the procedure for verification and approval of statistical surveysâ€™ methodology. Authorized producers are invited to participate at the sessions of the Council as observers, as well as to present their own statistical survey and benefit from the view of the experts.</t>
  </si>
  <si>
    <t>Training and skills development at SURS comprises a broad range of activities, including formal and informal learning, job rotation, in-house and external training (course topics ranged from methodology and processes, statistical fields, dissemination and data visualisation, specific IT topics and the ESS system, to leadership and inter-personal skills), traineeships, integration of new employees (mentoring as a part of 'on the job' training), our EMOS involvement as well as international collaboration - our staff members participate in numerous ESTP training courses, conferences, seminars and workshops..Forming long-term partnerships and innovative ways of cooperation with external academic parties. With that in mind, SURS has successfully established mutual agreements on cooperation in education, research and consulting activities with various faculties in Slovenia, including the Faculty of Social Science, the Faculty of Economics, the Faculty of Organisational Sciences, and the Faculty of Computer and Information Science.It is particularly beneficial for a small statistical office like SURS to be involved in different international activities, such as working groups, initiatives, projects and task forces to obtain hands-on experience and exchange knowledge. This also provides colleagues possessing different expertise profiles with diverse learning experiences and opportunities for professional growth, which turns out to be a strong motivational factor. We actively encourage our staff members to participate in international consultations, working groups, task force meetings and committees.</t>
  </si>
  <si>
    <t>Information security training with data privacy aspects is carried out through regular education for all employees and through compulsory education of new employees and e-mail messages with warnings about the threats of using information technology.</t>
  </si>
  <si>
    <t>SURS does not have detailed information about trainings in other agencies in the NSS.</t>
  </si>
  <si>
    <t>Social media (Facebook, Twitter), RSS, access in SURS's secure room</t>
  </si>
  <si>
    <t>PC-Axis</t>
  </si>
  <si>
    <t>- User consultation is required by the NSA [A]. Article 7 defines that one of the professional tasks performed by SURS within the framework of its basic functions shall be also establishing public need for data in co-operation with the Statistical Council</t>
  </si>
  <si>
    <t>Explanation to the question 4.2:According to the National Statistical Act, article 6, SURS responds in the events of unintentional or deliberate wrongful use of statistics, as well as the Mass Media Act (2006) gives in articles 26-44 to any person the right to demand that the editor publish free of charge a correction or reply to any report that infringed upon the personâ€™s right or interest.To prevent misuse and erroneous interpretation of statistics SURS conducts training courses for the use of statistical data and information and for the interpretation of statistics for different usersâ€™ groups including also media. All statistical results are disseminated together with respective metadata on SURSâ€™s website to give users comprehensive information. Meaningful comparisons and storytelling principles are clearly included and used in releases, when appropriate to increase right understanding of the data.</t>
  </si>
  <si>
    <t>SURS is exploring and introducing new technologies (e.g. web questionnaires, standardized metadata driven solution for data processing, â€¦), improving methodologies and exploring potential of new data sources (e.g. big data).</t>
  </si>
  <si>
    <t>In case the confidentiality policy was violated the warning for employee/user was issued (who violated the procedures); the procedures were updated, improved, additional provisions for preventing such acts, were added.</t>
  </si>
  <si>
    <t>- National Statistics Act and- Regulation (EC) No 223/2009 of the European Parliament and of the Council on European statistics.</t>
  </si>
  <si>
    <t>The households, individuals and in some cases farms are not obliged to participate in the statistical surveys. All business surveys are mandatory.</t>
  </si>
  <si>
    <t>Cooperation at professional/working level</t>
  </si>
  <si>
    <t>There is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</si>
  <si>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We conduct Register-based Census. The only deviation from the Recommendations is the core topic Labour force status - it is not possible to implement the proposed Chart 4 (Labour Force Survey questions to determine employed, unemployed and persons outside the labour force using prescribed questions). But the difference between register-based labour force status and LFS labour force status in Slovenia is not statistically significant.</t>
  </si>
  <si>
    <t>We are using SDMX Converter for transforming .csv files to .ml files which are send to Eurostat through eDamis. When Eurostat prepares DSDs on a new domain, we start to test and use it.On some domains SRMX-RI is used (National Accounts and Census Hub).For the dissemination of STS data on the IMF website we are using SDMX Converter.</t>
  </si>
  <si>
    <t>participation in different international projects</t>
  </si>
  <si>
    <t>There is an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</si>
  <si>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The UNFPOS are taken into account as one of the basis for official statistics and consulted whenever necessary. SURS is as a member of European Statistical System closely following the principles of the European Statistical Code of Practice, which are in many cases well aligned with the UNFPOS. In last 10 years, the European Statistical System has twice undergone the system of the peer reviews â€“ a detailed review of the implementation of each European Code of Practice principles and this is what is indirectly raising also our compliance with UNFPOS and could be as such mentioned as an important milestone.</t>
  </si>
  <si>
    <t>It is important to have the principles (whether UNFPOS or European Code of Practice) constantly present throughout the whole organization and not just when there are some specific review activities. Whenever some changes are introduced in the organization, the changes should be carefully studied also from perspective whether they increase or at least maintain the achieved level (regarding UNFPOS or European Code of Practice).</t>
  </si>
  <si>
    <t>The presence of UNFPOS will remain approximately the same, but the implementation will increase (indirect effect of the development/implementation of the European Code of Practice).</t>
  </si>
  <si>
    <t>No specific proposal at the moment.</t>
  </si>
  <si>
    <t>219eafd3-e71b-438d-9e4d-bcd373441738</t>
  </si>
  <si>
    <t>11/26/2018 12:31:08 PM</t>
  </si>
  <si>
    <t>11/26/2018 1:57:12 PM</t>
  </si>
  <si>
    <t>193.231.176.6</t>
  </si>
  <si>
    <t>Romania</t>
  </si>
  <si>
    <t>National Institute of Statistics - Romania</t>
  </si>
  <si>
    <t>romstat@insse.ro</t>
  </si>
  <si>
    <t>www.insse.ro</t>
  </si>
  <si>
    <t>Daniela Stefanescu</t>
  </si>
  <si>
    <t>Ministries and Government bodies, Professional Associations</t>
  </si>
  <si>
    <t>Statistical plans are debated and endorsed by the National Statistical Council and approved by Government Decision.</t>
  </si>
  <si>
    <t>http://www.insse.ro/cms/files/catalog/Catalogul-publicatiilor_INS_2018.pdf</t>
  </si>
  <si>
    <t>-</t>
  </si>
  <si>
    <t>Since 2015, all the users has access at the same time to the NIS releases.</t>
  </si>
  <si>
    <t>On the online data on free accessible.</t>
  </si>
  <si>
    <t>In conformity with Law 226/2009 and Reg. No. 557/2013.</t>
  </si>
  <si>
    <t>Every year it is drafted the Annual Plan for Personnel Training by the Director of each department.</t>
  </si>
  <si>
    <t>In conformity with Annual Plan for Personnel Training.</t>
  </si>
  <si>
    <t>Press conferences, seminars, national conferences</t>
  </si>
  <si>
    <t>Statistical Analyses</t>
  </si>
  <si>
    <t>Oracle databases in-house developed</t>
  </si>
  <si>
    <t>We have conduct some questionnaires for the user needs through our FB platform, but the answers were very poor.</t>
  </si>
  <si>
    <t>Please see comment 9.1a</t>
  </si>
  <si>
    <t>In compilation of National Accounts, Romania use the Regulation 543/2013 of European Parliament and of Council on the European System of National and Regional accounts in the EU, named ESA 2010 is roughly compatible with SNA 2008.</t>
  </si>
  <si>
    <t>Romania use SDMX standards - according to ESA 2010 for National Accounts Tables. Excel templates are converted with SDMX Converter. Data are directly transmitted from National Accounts Department through eDAMIS transmission program. Partially for job vacancy survey/ labor cost index.</t>
  </si>
  <si>
    <t>The bilateral, regional and multilateral cooperation was, over the time, starting with 1990, one of the important engine of the progress achieved by the Romanian National Statistical Institute. The harmonization of the norms, standards, classifications with the European and International ones, the taking over of the important models of good practices in official statistics were essential objectives that guided the Romanian National Statistical Institute activity.Nowadays, Romanian National Statistical Institute is acting as a member of both the European Statistical System and Global Statistical System, assuming an active role.</t>
  </si>
  <si>
    <t>European structural funds and grants awarded by the European Commission.</t>
  </si>
  <si>
    <t>data.gov.ro</t>
  </si>
  <si>
    <t>The 10th principle is a very important, well-assumed and promoted, as such by the Romanian statistics. The Romanian National Statistical Institute considers that official statistics has to be developed as a system, so co-operation is the tool for this foundation.</t>
  </si>
  <si>
    <t>05d8d789-664c-4b19-975b-eb8aa5f39c50</t>
  </si>
  <si>
    <t>11/26/2018 12:32:07 PM</t>
  </si>
  <si>
    <t>11/26/2018 1:33:40 PM</t>
  </si>
  <si>
    <t>212.174.172.208</t>
  </si>
  <si>
    <t>Turkey</t>
  </si>
  <si>
    <t>Turkish Statistical Institution (TurkStat)</t>
  </si>
  <si>
    <t>Devlet Mah.Necatibey Cad. No:114 06420 Ã‡ankaya/ANKARA</t>
  </si>
  <si>
    <t>sennur.onur@tuik.gov.tr</t>
  </si>
  <si>
    <t>http://www.turkstat.gov.tr/Start.do;jsessionid=5nx9brvTRJ9nVCJDnzWT0LzK1CZ7B3Lvvq4DCbYwLwSDQR8pWBL1!1877299058</t>
  </si>
  <si>
    <t>Åžennur ONUR</t>
  </si>
  <si>
    <t>Head of International Relations Department</t>
  </si>
  <si>
    <t>Statistics Programme (http://www.officialstatistics.gov.tr/?q=en/node/224) is prepared for a 5 year period in order to determine bacis principles and dissemination of official statistics since 2007 and the current programme is the third one. â€œThe Official Statistics Programme establishes the framework for official statistics that shall be produced on subjects required at national and international level. Censuses and surveys are carried out within the framework of this Programme.â€.... â€œThe Programme is drafted by the Presidency for a term of five years in line with the advisory comments of the Council and submitted to the Council of Ministers. The Programme shall be put into effect upon the publication of the decision of the Council of Ministers in the Official Gazette. When needed, amendments to the Programme, proposed by the Presidency after soliciting the opinion of the related organisations, are made with the decision of the Council of Ministers, and published in the Official Gazette. The Presidency is in charge of implementing the Programme.â€ (Article 3 of Turkish Statistics Law) Each institution within the NSS has its own budget. The meetings realized within this framework (both meetings of OSP and related Working Groups) are funded through the budget of TurkStat.</t>
  </si>
  <si>
    <t>All statistics covered in the advanced released calender are available at TurkStatâ€™s website (http://www.tuik.gov.tr/takvim/tkvim.zul#tb1) and the web-page dedicated to OSP (http://www.officialstatistics.gov.tr/?q=en/content/national-data-release-2018-calendar).</t>
  </si>
  <si>
    <t>There has been no need for any approvement.</t>
  </si>
  <si>
    <t>Turkstat has no available online microdata. TURKSTAT provides access and usage facility for the microdata of survey and researches in accordance with the legal legislation based on the national and international researchersâ€™ demand. Turkish Statistical Institute, Instructions for the Access and Use of Microdata came into effect from September 1, 2012 regulating the procedures for microdata access and usage. According to instruction, TURKSTAT allows microdata users in two types of facilities. The first one is on-site access for Group A microdata, comprises of data that are permitted to be accessed only in Data Research Centers (DRC) settled at the Headquarter in Ankara and at some Regional Offices that is not allowed to be taken out of the Institute. The results of the studies are permitted to be taken outside the Institute after the completion of controlling processes by the related experts of Turkstat. The second facility to allow user microdata is distribution on cd-rom or any other device for the Group B microdata, data in which individual data is hidden, and has no restriction for dissemination. In context of relevance, in Turkstat, procedures are in place to consult users about the statistical needs which the tools are User Evaluation Report and User Survey. User Evaluation Report Dissemination policy of the institution is to meet user requests for timely and quality, to improve awareness of using statistics. Aims for the future targets of the institution is to meet national needs for data produced as well as ensuring compliance with international standards and methodologies. Therefore, after the reference year, â€œUser Evaluation Reportâ€œ is being prepared for determining expectations, needs and the profile of the users and to have decision about production and dissemination policies by analyzing information requests. In the process of replying information requests, all requests are recorded by "Dissemination Management Systemâ€ in detail. Information requests received by Regional Offices are also obtained and recorded as to provide data integrity. By using these data, helping to guide the activities of production and distribution policies of the institution, to lead managers to plan and program and inform for deciding targets, User Evaluation Report is published for internal use. User Survey TurkStat has a user survey on its website for determining profiles, needs and expectations of users and setting the policies of the Institution in the medium and long term. It is analyzed annually and the report of the survey is shared with the staff via intranet. Structure and questions of the survey were changed in 2013 and questions appear under four main parts which are general information, using status of TurkStat data, perception and trust, and evaluation.</t>
  </si>
  <si>
    <t>Training and development concept of TurkStat is the continuous training at every level, taking into consideration that the rapid changes in science and socio-economic life have direct impacts on statistics and its applications. In this context, main means used for development of professional skills of staff at TurkStat are the courses, training programs, study visits, internship programs and consultancy activities mostly funded by EU. All training activities in TurkStat are planned and implemented through the Training Strategy with the aims to increase technical knowledge and working efficiency of the staff, as well as make them able to produce data/information in accordance with the international standards. Also, TurkStat provide special career path to the assistant experts. Expertise Area Training Program (EATP) is developed in order to increase technical knowledge and working efficiency of the assistant experts, as well as make them able to produce data/information in accordance with the international standards on the subjects of their expertise.</t>
  </si>
  <si>
    <t>The technical staff in charge of data privacy and access to information policies and principles have been trained on the following subjects in 2018. ISO 9001 Quality Management System Basic Training (1) ISO 9001 Quality Management System Basic Training (2) ISO 19011 Internal Auditor Basic Training ISO 27001 Information Security Management System Basic Training ISO 9001 Lead Auditor Training ISO 27001 ISMS Lead Auditor Training Fundamentals of Information Safety Awareness</t>
  </si>
  <si>
    <t>TurkStat provides tailor-made training programs to the stakeholder institutions in the Official Statistics Program (OSP) based on demands of these institutions. In this context, a training program including data privacy for one of these institutions (General Directorate of State Railways) was organized in 2018. Also, an annual training program is being arranged for all institutions and organizations included in the OSP for the purpose of improving capabilities of the participants through providing necessary information on data collection methods, statistical methodologies and techniques and data analysis. In future, subjects concerning open data, data privacy or access to information policies and principles may considered to be included in this training program.</t>
  </si>
  <si>
    <t>At least SDDS standards are provided. MEDAS (Merkezi DaÄŸÄ±tÄ±m VeritabanÄ±/Central Dissemination Database) supports metadata at cell level (3.4)</t>
  </si>
  <si>
    <t>Once over the five-year period</t>
  </si>
  <si>
    <t>User Satisfaction SurveyPress conferencesExternal User Survey Meetings with academics</t>
  </si>
  <si>
    <t>The publishing process is conducted and monitored electronically by software.</t>
  </si>
  <si>
    <t>TurkStat Quality  Assurance Framework</t>
  </si>
  <si>
    <t>In recent years, significant improvements in administrative registers have been observed and it is preferred in statistics production. The analysis of the administrative registry data requires a different quality of expertise than the survey data. The current staff is trained in this regard.</t>
  </si>
  <si>
    <t>The confidentiality policy has not been violated.</t>
  </si>
  <si>
    <t>The conditions are specified in the Statistical Law of Turkey as below: Article 13- ... Confidential data can only be published by combining it with other information that does not lead to direct or indirect identification. (Additional clause: 25/11/2008-5813/2 md.) In the case of foreign trade statistics, these confidentiality provisions are applied in the event of a written application requesting the confidentiality of the data of the statistical unit.... Article 14- After the sections of the statistical units are hidden, which may lead to direct or indirect recognition of the units, individual data can be given with the written permission of the Presidency and with the registration of the use of scientific researches which do not refer to the individual units. Those who have the right to use individual data cannot pass on this data to third parties.</t>
  </si>
  <si>
    <t>Although individual data is not shared, requests are still being sent by the courts.</t>
  </si>
  <si>
    <t>Ministry of Treasury and Finance</t>
  </si>
  <si>
    <t>Official Statistics Portal http://www.officialstatistics.gov.tr/?q=en</t>
  </si>
  <si>
    <t>ESA 2010 also used. Gross Domestic Product by Production Approach: In 2016, 1998-2016 period has been revised. Note: Because of the transition from ESA-95 to ESA-2010, using new sub-accounts based on 2012 Supply-Use and Input-Output Tables in calculation, integration of new administrative records and survey results into the accounting system 2009 based chain linked GDP volume indices have been started to be produced. Gross Domestic Product by Income Approach: In 2016, 1998-2006 period has been revised. Note: Because of the updates in quarterly accounting by the addition of administrative records from Revenue Administration and Social Security Institution, GDP by income method has been revised.</t>
  </si>
  <si>
    <t>Turkish Statistical Institute (TurkStat) is a member of the Time Use Survey Working Group held by Eurostat and the participation has been provided to the meetings since 2013. Accordingly, TurkStat implemented Time Use Survey (TUS) for the first time in 2006 in harmony with Harmonised European Time Use Survey (HETUS) 2002 Guideline. The second application was implemented on 1 August 2014 - 31 July 2015 by using HETUS 2008 Guideline as a reference document. TUS, 2014-2015 micro data and metadata file set was prepared and transferred by TurkStat to Eurostat HETUS Database 2010 for the first time. Consequently, activity coding list and location of activity coding list recommended in HETUS guideline were used as classification of activity in TurkStat. There are some differences between ICATUS and HETUS activity list. It can be understood that itâ€™s reason is for classifying the activities based on the concept of productive/non-productive activities following the System of National Accounts (SNA) framework in ICATUS 2016. It can be seen that the activities were grouped by taking reference of their aims and intentions in ICATUS 2016. This methodology seems logical and beneficial. In the future this subject will be more important, so more countries may use this activity list.</t>
  </si>
  <si>
    <t>Within the context of Official Statistics Programme, TurkStat has been studying and reporting on environmental accounts as listed below, which were covered in the EU Environmental Economics Accounts Regulations of 2011 and 2014. Material Flow Accounts since 2009 Air Emission Accounts since 2010 Environmental Taxes since 2013 Environmental Protection Expenditure Accounts since 2015 Environmental Goods and Services Sector since 2015 Energy Accounts since 2017 (2015 reference year data) In this context Material Flow Accounts, Air Emission Accounts, Environmental Taxes have been reported to Eurostat and published as web statistic tables in TurkStat website annually. Furthermore, according to our national data release calendar, we will publish the press release related to Environmental Protection Expenditure Statistics on 27 November 2018. On the other hand, we continue to work on in order to develop the Environmental Goods and Services Sector and energy accounts.</t>
  </si>
  <si>
    <t>TurkStat has has benefited from EU based programmes and projects from 2003 on. Besides being the beneficiary side of such programmes, TurkStat has been supporting technical assistance programmes and international projects for long. Main target groups are such as Caucasian, Central Asian, Balkan, Middle East, Northern Africa, and Islamic countries and TurkStatâ€™s experience in international cooperation as donor institution dates back to early 1990â€™s. Apart from these programmes, the experts of TurkStat have participated in many working groups of Eurostat, UN and UNECE. The participation in these groups contributed a lot to knowledge and experience of these experts and mediately their colleagues. Memberships in the Bureaus of CES (2013-2015) and Committee on Statistics and Statistical Policy (CSSP) 2015 were also interesting experiences both from the view of high level administration of TurkStat and experts.</t>
  </si>
  <si>
    <t>Turkeyâ€™s EU candidacy in 1999 was a breakpoint in TurkStat for capacity building efforts. Turkstat has benefited from EU Programmes (national and multi-beneficiary) a lot. Upgrading the Statistical System of Turkey (USST) Programmes Phases I-II-III (2003-2014) and IPA projects have contributed to TurkStat and its staff.</t>
  </si>
  <si>
    <t>The more the statistical literacy and visibilty activities such as World Statistics Day increase, the more the consciousness about UNFPOS (and hence European Statistics Code of Practice) increases. In the last decade, the content and the importance of UNFPOS were underlined on many platforms such as meetings within the framework Official Statistics Programme.</t>
  </si>
  <si>
    <t>In spite of efforts towards promoting UNFPOS, the lack of statistical literacy and consciousness slightly undermine these.</t>
  </si>
  <si>
    <t>The better implementation of the UNFPOS will really contribute the prestige of both NSO and NSS. Furthermore, their implementation will further strengthen them legally.</t>
  </si>
  <si>
    <t>International organizations should underline the importance and the main idea of UNFPOS, not to be restricted with statistical societies but also at other platforms coinciding with statistics. Moreover, celebration and visibility opportunities such as World Statistics Day might be increased.</t>
  </si>
  <si>
    <t>ba7b141e-2f3f-4d94-936e-fb7c4740326d</t>
  </si>
  <si>
    <t>11/26/2018 2:18:06 PM</t>
  </si>
  <si>
    <t>11/26/2018 2:58:48 PM</t>
  </si>
  <si>
    <t>103.52.14.124</t>
  </si>
  <si>
    <t>Myanmar</t>
  </si>
  <si>
    <t>Central Statistical Organization</t>
  </si>
  <si>
    <t>Office No.32, Nay Pyi Taw.</t>
  </si>
  <si>
    <t>csodgmopf@gmail.com</t>
  </si>
  <si>
    <t>http://www.csostat.gov.mm/</t>
  </si>
  <si>
    <t>Maung Wah Wah</t>
  </si>
  <si>
    <t>NSS implementation plan is being drafted with several consultations with all stakeholder since last 2 year. The implementation will take place soon after finalizing it.</t>
  </si>
  <si>
    <t>Survey and Census reports needed to get approval from respective ministry. But for the later on, since new statistics law (2018) affected the departments or gov agencies need to get approval from Central Committee for Data Accuracy and Quality of Statistics which was chaired by vice president.</t>
  </si>
  <si>
    <t>Nil</t>
  </si>
  <si>
    <t>Trainings, domestics and international scholarships</t>
  </si>
  <si>
    <t>Trainings at SIAP for UNFPOS relating courses</t>
  </si>
  <si>
    <t>Low level of Awareness on data users and data providersWorkload of staff from statistics unitsNo dedicated staff for statistics at line ministries</t>
  </si>
  <si>
    <t>Awareness raising workshops</t>
  </si>
  <si>
    <t>NIl</t>
  </si>
  <si>
    <t>Not yet implemented due to financial and technical constraint.</t>
  </si>
  <si>
    <t>Technical and infrastructure Barrier.</t>
  </si>
  <si>
    <t>Exposures of Staffs, learning, sharing, cooperation strengthen.</t>
  </si>
  <si>
    <t>Statistics Sector Coordination Group was formed and periodically meeting is being organized.</t>
  </si>
  <si>
    <t>Partially adopted. mostly in CSO but not widely well known and adopted by other line minitries.</t>
  </si>
  <si>
    <t>Low level of awareness.Budget constraints.Training for Staff.Language barrier.</t>
  </si>
  <si>
    <t>Since the new Statistics Law is already exit and NQAF would be in place very soon, the performance and quality of NSS would be generated .</t>
  </si>
  <si>
    <t>Sharing experiences.Capacity Building.Technical Transfer.</t>
  </si>
  <si>
    <t>c66f0198-3b27-4b03-a7a4-67f5710b3d96</t>
  </si>
  <si>
    <t>11/27/2018 8:40:51 AM</t>
  </si>
  <si>
    <t>11/30/2018 4:45:10 PM</t>
  </si>
  <si>
    <t>3.08:04:19.0330000</t>
  </si>
  <si>
    <t>196.43.99.9</t>
  </si>
  <si>
    <t>Zimbabwe</t>
  </si>
  <si>
    <t>Zimbabwe National Statistics Agency (ZIMSTAT)</t>
  </si>
  <si>
    <t>Box CY342 Causeway, Harare</t>
  </si>
  <si>
    <t>dg@zimstat.co.zw</t>
  </si>
  <si>
    <t>www.zimstat.co.zw</t>
  </si>
  <si>
    <t>Nelson Mupfugami</t>
  </si>
  <si>
    <t>Manager, NSS Coordinatiom</t>
  </si>
  <si>
    <t>During presentation and discussions reference is always made to the UNFPoS</t>
  </si>
  <si>
    <t>Plans are approves by respective authorities in the line ministries. Consultations were made to key stakeholders in the NSS</t>
  </si>
  <si>
    <t>N/a</t>
  </si>
  <si>
    <t>By attending seminars, sensing staff for professional qualifications (depending on availability of resources)</t>
  </si>
  <si>
    <t>No platforms have requested other agencies of the NSS</t>
  </si>
  <si>
    <t>A user producer workshop is conducted after evet 5 years with the last one conducted in 2015. In addition users are engaged during planning stages of the surveys and dissemination</t>
  </si>
  <si>
    <t>Using CAPI for data collection</t>
  </si>
  <si>
    <t>No cases of violation in the last 5 years</t>
  </si>
  <si>
    <t>Data published through the Zimbabwe statistics database</t>
  </si>
  <si>
    <t>Through data for development group meetings</t>
  </si>
  <si>
    <t>UNFPOS are one of the underpinning standards for the operation of Zimstat. We have been adhering to them for the past 10 years</t>
  </si>
  <si>
    <t>Funding challenges to implement some of the requirements of the UNFPOS</t>
  </si>
  <si>
    <t>5f97665f-2a19-40a0-afc5-2bdf655272b4</t>
  </si>
  <si>
    <t>11/28/2018 11:35:41 AM</t>
  </si>
  <si>
    <t>11/28/2018 12:23:17 PM</t>
  </si>
  <si>
    <t>194.165.48.90</t>
  </si>
  <si>
    <t>Poland</t>
  </si>
  <si>
    <t>Statistics Poland</t>
  </si>
  <si>
    <t>Aleja Niepodleglosci 208</t>
  </si>
  <si>
    <t>intrelations@stat.gov.pl</t>
  </si>
  <si>
    <t>stat.gov.pl</t>
  </si>
  <si>
    <t>The questionairee was filled in in the online form by Mr. Mateusz Kaleta</t>
  </si>
  <si>
    <t>Head of Section Iternational Cooperation Department</t>
  </si>
  <si>
    <t>Policy paper is presented on NSO webpage:http://bip.stat.gov.pl/dzialalnosc-statystyki-publicznej/jakosc-w-statystyce/rekomendacje-miedzynarodowe/</t>
  </si>
  <si>
    <t>National Central Bank, local authorities</t>
  </si>
  <si>
    <t>Once per month</t>
  </si>
  <si>
    <t>According to art. 18 paragraph. 1 of the Law on Official Statistics, the Program of statistical surveys of public statistics is determined annually by the Council of Ministers by means of a regulation.However, financing of statistical surveys, in accordance with art. 50 paragraph. 1, comes from the funds of the state budget, to the amount determined annually in the budget statute. The signing of the budget act by the Government is preceded by inter-ministerial and social consultationsAnnual work programme is based on arrangements with interested parties, consultations with statistical information users, approved by Prime Minister.</t>
  </si>
  <si>
    <t>The calendar covers all main statistics and publications such as: publications of services of official statistics, communications and announcements by the President of Statistics Poland, news releases of Statistics Poland and publications of other institutions that conduct statistical surveys withinPolish official statistical system.</t>
  </si>
  <si>
    <t>Such approval was not needed. The dissemination policy is the competence of NSI.</t>
  </si>
  <si>
    <t>Aggregates can be re-distributed for commercial purposes. Anonymized microdata cannot be re-distributed under any circumstances.</t>
  </si>
  <si>
    <t>All data are disseminated according to the Principle 1.The challenge concerns the proper and timely implementation of the obligatins or recommendations of international organizations regarding data transmission systems.</t>
  </si>
  <si>
    <t>is a Polish citizen, enjoys full civil rights, has never been penalised for a deliberate criminal offence or a deliberate fiscal offence, has at least 6 years' professional experience, including at least 3 yearsâ€™ professional experience as an executive.</t>
  </si>
  <si>
    <t>annual information on compliance with civil service rules and ethics of the civil service corps; Information plates with the rules of the civil service and the rules of ethics of the civil service corps located in the premisses of Statistics Poland.</t>
  </si>
  <si>
    <t>Seminars and training programmes are used for that purposes. Staff members take part in internal and external (including foreign) trainings, as well as in internships. Co-financing of education costs is also provided.</t>
  </si>
  <si>
    <t>Examples of trainings:- Open data - access, standard, education- Introduction to linked open data- Basic legal and technical aspects of opening and using public data- Opening public data- Training on the protection of personal dataIn respect of the process of increasing the scope of statistics published in an open data format,Statistics Poland has organized internal meetings and trainings concerning the open statistics idea.Statistics Poland staff is also participant of external courses on public open data organized by the Ministry of Digital Affairs related to the national Programme for Opening Public Data.</t>
  </si>
  <si>
    <t>Ministry of Digital Affairs responsible for coordination of the national Programme for Opening Public Data is an organizer of this kind of training for ministries, central and regional public authorities</t>
  </si>
  <si>
    <t>Statistics Poland applies international classifications and nomenclatures in statistical research, which makes comparing statistical data possible. Classifications and nomenclatures are applied directly (e.g. CN) or national detailed versions are elabrated based on the European Union standards (the Polish Classification of Activity based on NACE and the Polish Classification of Goods and Services based on CPA). Statistics Poland President is legally authorised to elaborate the national classification standards, as well as to change and interpret them. The legal means to introduce them is however a regulation of the Prime Minister. The basic classification standards are applied not only for statistical purposes, but they have also broad usage outside statistics. They are available along with auxiliary materials on the Statistics Poalnd information portal for users other than statisticians. Examples of interpretation decisions are also available on the website</t>
  </si>
  <si>
    <t>social media, user support solutions; Local Data Bank, National Official Business Register (REGON) and National Official Register of the Territorial Division of the Country (TERYT) are equipped with API. Statisticsâ€™ Poland objective is to provide API to all statistical databases as well as to disseminate all data sets published on our website in open formats</t>
  </si>
  <si>
    <t>the following systems are used to share the data with international organizations: Integrated Correspondence System (ICS) for IMF, FTP for UN.</t>
  </si>
  <si>
    <t>Parties and stakeholders have their input and opinion considered in the elaboration process of annual programme of statistical surveys.We carry out user engagement activities â€“ meetings with data analytics and media</t>
  </si>
  <si>
    <t>specific rules are provided for in European Union Law</t>
  </si>
  <si>
    <t>EU Regulation No 223/2009 on European Statistics</t>
  </si>
  <si>
    <t>As a challenging issue we consider developing comprehensive methodological and organizationalsolutions to maintain a unified and effective statistical disclosure control system for microdata from surveys conducted by Statistics Poland.IT systems used for data transmission must ensure full security of confidential data</t>
  </si>
  <si>
    <t>In some statistical surveys targeted at households incentives are given to the respondents</t>
  </si>
  <si>
    <t>Generally to the Prime Minister (first answer) and to the Statistical Council as regards the annual program of statistical surveys of official statistics</t>
  </si>
  <si>
    <t>Agreement with the National Central Bank</t>
  </si>
  <si>
    <t>Central data portal mentioned in point 8.5 concearns the services of official statistics which are Statistics Poalnd President, as well as directors of statistical offices and units supervised by the Statistics Poalnd President.Morover, open data website is provided by Ministry of Digital Affairs.</t>
  </si>
  <si>
    <t>At each stage of development, the Programme of Statistical Surveys of Official Statistics is coordinatedand consulted and agreed with:- representatives of central and regionally competent (voivodes) government administration,- representatives of local governments (marshals of voivodeships),- representatives of social organizations,- representatives of trade unions,- representatives of academic circles.</t>
  </si>
  <si>
    <t>Polish national accounts are compile according to the European System of National and Regional Accounts in the European Union (ESA2010), introduced by Regulation (EU) No 549/2013 of the European Parliament and of the Council of 21 May 2013. ESA2010 in the EU is the equivalent of worldwide System of National Accounts SNA2008.</t>
  </si>
  <si>
    <t>In the Census round 2011, data on housing topics were collected for core and derived topics which were included in REGULATION (EC) No 763/2008 OF THE EUROPEAN PARLIAMENT AND OF THE COUNCIL of 9 July 2008 on population and housing censuses. The derived topics not included in the regulation were omitted mainly due to: lack of interest in data by domestic users (ex. Bedrooms-number of, Lighting and / or electricity-type of), lack of comparability with the Census round 2001. Simultaneously, Poland participated in works on Recommendations for the 2010 and 2020 Censuses of Population and Housing managed by United Nations Economic Commission for Europe. We are consistent with methodology described in this document.</t>
  </si>
  <si>
    <t>Poland uses Harmonized European Time Use Surveys Activity Coding List.</t>
  </si>
  <si>
    <t>The service provides data and statistical metadata in the SDMX format, through the web service mechanism - the PULL method and the service transmits data and statistical metadata in the SDMX format, through the EDAMIS platform - the PUSH method. The service is used by international institutions, eg UN, OECD and EUROSTAT.</t>
  </si>
  <si>
    <t>In the census and in integrated farm statistics, the international standards defined by Eurostat are fully used.In statistical research Statistics Poland applies international classifications and nomenclatures what makes comparing statistical data possible.In order to facilitate international comparisons of statistics in the field of tourism, as well as to achieve efficiency and quality in the data production, international statistical standards are being used. We follow the international recommendation (EU, UNWTO, OECD) in the scope of concepts, definitions, classifications. In order to fulfil the requirements we follow the instructions in the Methodological manual for tourism statistics and also the NACE classification. On the other hand UNWTO elaborated the International Recommendations for Tourism Statistics 2008 (also known as IRTS 2008) provides a comprehensive methodological framework for collection and compilationof tourism statistics, that we follow.In order to facilitate international comparisons of statistics in the field of health care expenditure international statistical standard SHA2011 (System of Health Accounts 2011) is used. The National Health Account is a set of tables containing health care expenditure according to the international ICHA classification (International Classification for Health Accounts) developed in accordance with the common methodology of the OECD, Eurostat and WHO.Statistics Poland is working on environmental economic accounts in order to fulfil legal requirements of the Regulation (EU) No 691/2011 of European Parliament and of the Council of 6 July 2011 on European environmental economic accounts and Regulation (EU) No 538/2014 of 16 April 2014 of the European Parliament and the Council amending Regulation (EU) No 691/2011. Currently questionnaires on six environmental accounts (Economy â€“ Wide Material Flow Accounts, Air Emissions Accounts, Environmentally Related Taxes by Economic Activity, Environmental Goods and Services Sector Accounts, Environmental Protection Expenditure Accounts, Physical Energy Flow Accounts) are transmitted annually to Eurostat.</t>
  </si>
  <si>
    <t>More than 300 business trips are organized each year (and the number is increasing- 386 in 2017). Moreover, Statistics Poland hosts incoming delegations (around 30 a year). We have not yet entered yet into twinning projects. Visits within TAIEX as well as bilateral cooperation within Polish Aid programme were undertaken.</t>
  </si>
  <si>
    <t>The Polish official statistics operates within statistical systems of international organizations, that Poland is a member of: the statistical system of the UN and its regional commission (UNECE), the ESS functioning within the European Union as well as the statistical system of the OECD.The cooperation with international organizations covers not only fulfilment of Statistics Poland commitment to provide regularly statistical data to the databases of international organizations,but also involvement in analysis and surveys conducted by those organizations and participating in works regarding improvement of quality of statistics as well as ensuring international data comparability.The international cooperation is in many cases the driving force of innovation, standardisation and a reason for producing new statistics. It also has a positive effect on the quality of published statistics due to peer reviews and quality control by / reports to international organisations.It should be noted that the involvement of Statistics Poland in actions undertaken in the international fora, and active participation in the law-making process, elaboration of indicators definitions and classifications, guarantees the influence on their shape and facilitates their quick and easy implementation in the Polish statistical regime. In a broader context it leads to ensuring that the Polish official statistics provide the high-quality and internationally comparable statistical information.</t>
  </si>
  <si>
    <t>UN - Friends of the Chair - Fundamental Principles of Official Statistics (FoC-FPOS) &amp; Eurostat â€“ DIGICOM Project in the scope of Linked Open Data</t>
  </si>
  <si>
    <t>Statistics Poland strongly agrees that bilateral and multilateral cooperation in statistics contributes to the improvement of systems of official statistics in all countries. In the 2015 peer review report on cooperation / level of integration within the ESS, it was found that Poland: â€œparticipates actively in the European statistical cooperation and is fully integrated in the European Statistical Systemâ€. The same applies to other international statistical systems in our assessment. Statistics Poland does not receive support from donors, however we receive support via Eurostat grants procedure (as other EU MS) which facilitate the development of the new concepts/surveuys. In recent years the tendency can be observed to get involved in an increasing number of grant projects every year.</t>
  </si>
  <si>
    <t>Over the past 10 years, one of the most important milestones was the implementation of European Statistics Code of Practice since 2005. Its principles are consistent with the ones of the FPOS.All NSO actions have been in line with the UNFPOS. The UNFPOS principles have been reflected in the statistical law as well as in the fundamental standards of conducting statistical work, i.e.data confidentiality, burden reduction. For example implementation of the eDAMIS system for secure and timely transmission of the data, including confidential data. Moreover, the use of administrative data sources has increased significantly.The amount and scope of international cooperation activities (also at the top Management level) of Statistics Poland has risen and widen in recent years. Number of business trips and expertsgoing abroad has also increased. The milestone that should not be underestimated, also in the international fora, is the new visual identification (English name, logo and information portal,social media in English). The international recognisability of our Office improved in our opinion. Statistics Poland President was elected as a member of high-level bodies within the EU.This trend is being continued.</t>
  </si>
  <si>
    <t>The main challenges will concern:- the principle 8 on coordination role of the NSI to make it work smoothly and mutually beneficial,- meeting the fundamental statistical principles by monitoring each misuse of official statistics as well as its missinterpretation,- actions related to open data and its dissemination,- acquiring personal data from administrative registers,- systematic development of IT systems enabling the implementation of international recommendations to ensure secure data transfer.</t>
  </si>
  <si>
    <t>Not much change is foreseen as a level of implementation is assessed as high. As the EU member country we tend to focus our activities on the European quality standard that is: European Statistics Code of Practice - which reflects UNFPOS, but provides form more detailed quality framewok. The implementation of the CoP is monitored by a regular peer reviews \reports, recommendations and improvement actions. Those are publicly available.With time, all procedures following each principle will be improved and developed on the base of gained experiences and shared-knowledge. All processes (including updating ones) will run smoothly without bigger interferences.It is planned to increase the use of administrative data and recognizing the possibility for implementing the Big Data as a data source for official statistic.NSO is constantly working on increasing the quality of data, we are improving methods of data presentation so the implementation of rules is supposed to constantly increase.</t>
  </si>
  <si>
    <t>It should be clearly communicated and agreed on the international level if the adherence to another (more specific) standard such as European Statistics Code of Practice is to be perceived as an implementation of the UNFPOS. This was already established in regards to relation between OECD Council Recommendation on Good Statistical Practice and the EU CoP.The international organizations should maintain thair commitment to national statistical institutesfor cooperation as well as manage this cooperation in order to establish common and harmonized methodological recommendations for data production.International organizations could contribute to the implementation of UNFPOS by sharing good practices enhancing knowledge and experience exchange as well communicating/promoting principles to users. It could help with improving the quality of data.</t>
  </si>
  <si>
    <t>aba216ae-bf9b-4d64-9cdc-ef76e985a616</t>
  </si>
  <si>
    <t>11/28/2018 12:26:46 PM</t>
  </si>
  <si>
    <t>11/28/2018 4:51:09 PM</t>
  </si>
  <si>
    <t>46.209.25.138</t>
  </si>
  <si>
    <t>ISLAMIC REPUBLIC OF IRAN</t>
  </si>
  <si>
    <t>STATISTICAL CENTRE OF IRAN</t>
  </si>
  <si>
    <t>NO.1, RAHI MOAYRI ST., FATEMI AVE.,TEHRAN,1414663111,IRAN</t>
  </si>
  <si>
    <t>int@sci.org.ir</t>
  </si>
  <si>
    <t>www.amar.org.ir</t>
  </si>
  <si>
    <t>SEYYED HOSSEIN PEYMAN</t>
  </si>
  <si>
    <t>DIRECTOR GENERAL, OFFICE OF THE HEAD, PUBLIC RELATIONS AND INTERNATIONAL COOPERATION</t>
  </si>
  <si>
    <t>In collaboration with the government agencies, the statistical requirements and needed activities are surveyed and decided. Plan and Budget Organization</t>
  </si>
  <si>
    <t>1 Survey on the Wage of Workers engaged in Development Projects 2 Survey on Hire of Machinery and Equipment Used in the Development Projects 3 Construction Materials Price Survey 4 Survey on Building Permits 5 Survey on Price and Rental Rate of Housing in the Nation's Cities 6 Survey on Price and Rental Rate of Housing in Tehran 7 Survey of the Manufacturing Establishments with 10 and More Workers 8 Survey on the Nation's Operating Mines 9 Energy Consumption Survey in the Manufacturing Establishments with 10 or More Workers 10 Survey on Environmental Characteristics of the Operating Mines 11 Survey on Research and Development 12 Comprehensive Survey of Trade and Services 13 Survey of National Tourists 14 Survey of Household Behavioral Culture 15 Labour Force Survey (Annual results) 16 Labour Force Survey (Quarterly results) 17 Rural Households Income and Expenditure survey 18 Urban Households Income and Expenditure survey 19 Iran's Population and Health indicators in the year 1395 20 Selection of National Housing and Population Census Indicators, the years 1390 and 1395 21 Horticulture Survey 22 Livestock Slaughtering, the year 1396 23 Quarterly results of Livestock Slaughtering, the year 1397 24 Updating the Frame for the Survey of Broiler Farms 25 Updating the Frame for the Survey of Layer farms 26 Report of the Performances of the Statistical Centre of Iran 27 National Strategy for Development of Statistics National Statistical Plan) 28 The Consumer Price Index of Rural households (Monthly results) 29 Consumer Price Index of Rural households (Annual results) 30 Consumer Price Index of Urban Households (Monthly results) 31 Consumer Price Index of Urban Households (Annual results) 32 Consumer Price Index for Goods and Services of the Nation's households (National-monthly index) 33 Consumer Price Index for Goods and Services of the Nation's households (National-annual index) 34 Consumer Price Index for Goods and Services of Urban Households by Expenditure Deciles (monthly) 35 Consumer Price Index for Goods and Services of Urban Households by Expenditure Deciles (Annually) 36 Report of Average Price of Selected Food Items in Urban Areas- Monthly for the year 1396 37 Quarterly Results of the Producer Price Index (Monthly) 38 Annual Results of the Producer Price Index 39 Annul Results of the Survey on Prices in the Service Sector 40 Quarterly result of the Survey on Price index of services (s) 41 Price Index of Exported Goods (Annual report) 42 Price Index of Exported Goods (Quarterly report) 43 Price Index of Imported Goods ( Annual report) 44 Price Index of Imported Goods (Quarterly report) 45 Producer Price Index of Modern Cattle Farms Products ( Quarterly results) 46 Producer Price Index of Modern Cattle Farms Products (Annual results) 47 Producer Price Index of Modern Cattle Farms Products (Quarterly results) 48 Producer Price Index of Modern Cattle Farms Products (Annual results) 49 Quarterly Results of the Survey on the Prices Index in the Energy Sector 50 Annual Results of the Survey on the Prices Index in the Energy Sector 51 Producer Price Index of Manufacturing sector (Quarterly results) 52 Producer Price Index of Manufacturing Sector (Annual results) 53 Producer Price Index of Mining Sector (Quarterly results) 54 Producer Price Index of Mining sector (annual results) 55 Price Index of Sale and Expense of Agricultural Products and Services in Rural Areas (Quarterly results) 56 Price Index of Sale and Expense of Agricultural Products and Services in Rural Areas (Annual results) 57 Price Index of Residential Buildings Inputs in Tehran (Quarterly results) 58 Price Index of Residential Buildings Inputs in Tehran (Annual results) 59 Average Price Index of Sale and Expense of Agricultural Products and Services in Rural Areas (Quarterly results) 60 Average Price Index of Sale and Expense of Agricultural Products and Services in Rural Areas ( Annual results) 61 Iran Statistical Yearbook (Persian Version) 62 Iran Statistical Yearbook (English Version) 63 Iran Statistical Pocketbook (Persian Version) 64 Iran Statistical Pocketbook (English Version) 65 Quarterly Report of Iran's Economy 66 List and Profile of government agencies' Indicators 67 Iran National Accounts- Production method (national production) 68 Iran National Accounts- Expenditure method (national expenditure) 69 Quarterly National Accounts at Current and Constant Prices (Production Method) 70 Quarterly National Accounts at Current and Constant Prices (Expenditure Method) 71 Regional Accounts 72 Quarterly Report of Foreign Trade (Rial and dollar) 73 Index of Production in the Manufacturing Sector 74 Index of Production in the Agriculture Sector 75 Index of Production in the Mining sector</t>
  </si>
  <si>
    <t>Within the framework of NSDS and approval of the High Council of Statistics</t>
  </si>
  <si>
    <t>Some top level government officials or departments.</t>
  </si>
  <si>
    <t>Since the Statistical Centre of Iran(SCI) is affiliated to the Plan and Budget Organization of Islamic Republic of Iran acting as the Vice- Presidency, some people have doubts on impartiality of the SCI, but based on the UNFPOS and the SCI Law, this Centre is independent and impartial organization in producing ,compiling and releasing official statistics.</t>
  </si>
  <si>
    <t>Statistical Centre of Iran has developed an official document on meritocracy for appointment of different managerial levels.</t>
  </si>
  <si>
    <t>Statistical Centre of Iran has hold several training courses on protecting confidentiality of statistical data, anonymizing statistical data and protecting privacy and personal data of respondents . All staff members of this Centre have signed a written undertaking to observe confidentiality principles specified by the SCI.</t>
  </si>
  <si>
    <t>Mobile App developed by  the SCI for statistical data  dissemination.</t>
  </si>
  <si>
    <t>No information  on quality of published data is provided to the users , but  in the  weighing method  non-  response  rate  is implicitly  mentioned.</t>
  </si>
  <si>
    <t>Data users receive no information  on quality of data. Only in weighing method , non-response issue is implicitly  explained.</t>
  </si>
  <si>
    <t>Applied international codes such as COICOP and survey questionnaire</t>
  </si>
  <si>
    <t>SCI prevents misuse  through timely  information  dissemination .</t>
  </si>
  <si>
    <t>Conducting statistical needs assesment among goverment agencies,organs of NSS and private sector of the country.</t>
  </si>
  <si>
    <t>Quality framework based  on NQAF.</t>
  </si>
  <si>
    <t>There was no case of violation.</t>
  </si>
  <si>
    <t>Based on Article 7 of the SCI Law, disclosure of individual data collected by this Centre is strictly prohibited .</t>
  </si>
  <si>
    <t>Dissemination  calendar is at NSO level  only.</t>
  </si>
  <si>
    <t>Statistical Centre of Iran has plans to develop a comprehensive integrated system called IRANSTARS to collect administrative data from different government agencies.</t>
  </si>
  <si>
    <t>Statistical Centre of Iran is localizing the ICATUS 2016 and is going to prepare the list of time use activities and will use it in collecting related data in future.</t>
  </si>
  <si>
    <t>1. Organizing training workshops and courses, 2. Providing technical advices and consultations.</t>
  </si>
  <si>
    <t>Statistical Centre of Iran receives some financial support from UN agencies in Iran.</t>
  </si>
  <si>
    <t>Cooperation with ICT Ministry in implementing egovernance based Open Access to Data Act.</t>
  </si>
  <si>
    <t>1-There is a country programme with UN agencies in Iran whose custodianship is Ministry of Foreign Affairs of I.R. Iran. 2-Co-hosting regional or sub-regional workshops or training courses in collaboration with UNSIAP, UNESCAP,UNSD and Economic Cooperation Organizaion(ECO). 3- Contribution to capacity building for some countries in the ASIA-PACIFIC region in Collaboration with SESRIC. 4-Signing MoU with some NSOs on statistical cooperation.</t>
  </si>
  <si>
    <t>1- Developing vision and mission of the SCI based on the UNFPOS,2-Developing NSDS based on the UNFPOS,3-Drafting new Statistics Act based on the UNFPOS.</t>
  </si>
  <si>
    <t>There has been no clear statistics act for the whole NSS in Iran supporting the status of the SCI as national authority on official Statistics and a new Statistics Act is under preparation.</t>
  </si>
  <si>
    <t>By developing the new Statistics Act we hope that the government agencies envolved in NSS can understand and implement it fully and it will smooth the process of data transmission from government agencies. Moreover, by using the UNFPOS we can move to modenize the NSS and implement register- based census instead of traditional ones.</t>
  </si>
  <si>
    <t>1- Providing technical advices, consultaion and assistance 2- Organizing training workshps/courses.</t>
  </si>
  <si>
    <t>01279754-6579-4631-93be-946e2a1a5008</t>
  </si>
  <si>
    <t>11/28/2018 1:12:59 PM</t>
  </si>
  <si>
    <t>11/30/2018 7:44:50 PM</t>
  </si>
  <si>
    <t>2.06:31:50.3800000</t>
  </si>
  <si>
    <t>160.120.120.226</t>
  </si>
  <si>
    <t>COTE D IVOIRE</t>
  </si>
  <si>
    <t>INSTITUT NATIONAL DE LA STATISTIQUE</t>
  </si>
  <si>
    <t>01 BP V 55 ABIDJAN 01</t>
  </si>
  <si>
    <t>ins_ci@yahoo.fr</t>
  </si>
  <si>
    <t>www.ins.ci</t>
  </si>
  <si>
    <t>CHRISTIAN TAPE</t>
  </si>
  <si>
    <t>DIRECTEUR GENERAL ADJOINT EN CHARGE DE LA PRODUCTION STATISTIQUE</t>
  </si>
  <si>
    <t>les principes fondamentaux de la statistiques des nations unies sont communiquÃ©s dans le cadre de la loi statistique adoptÃ©e en 2013; ces principes sont Ã©galement repris dans le cadre de lâ€™Ã©laboration de diffÃ©rents plans et stratÃ©gies relatifs au DÃ©veloppement de la Statistique;Ces principes sont vulgarisÃ©s suivant le respect des principes scientifiques et de rÃ¨gles dÃ©ontologiques, les mÃ©thodes et les procÃ©dures de collecte, de traitement, de stockage et de diffusion des donnÃ©es statistiques dans toutes nos opÃ©rations statistiques.</t>
  </si>
  <si>
    <t>Dans l'attente de la mise en place du Conseil National de la Statistique (CNStat, l'INS assure la coordination technique du systÃ¨me statistique national. A cet effet, dans le cadre de l'Ã©laboration du programme annuel ou pluriannuel, l'INS centralise l'ensemble des plans d'activitÃ©s statistiques prÃ©alablement validÃ©es par la tutelle des structures statistiques publiques. la dÃ©marche est la mÃªme en ce qui concerne l'Ã©laboration de la SNDS.S'agissant d'allocation budgÃ©taire, les structures statistiques dans leur majoritÃ© ne disposent pas de budget spÃ©cifique dÃ©diÃ©es Ã  la production statistique. NÃ©anmoins, elles bÃ©nÃ©ficient d'appuis financiers ponctuels des partenaires au DÃ©veloppement dans le cadre de l'Ã©xÃ©cution de certaines activitÃ©s.</t>
  </si>
  <si>
    <t>Au cours des cinq derniÃ¨res annÃ©es, le SystÃ¨me Statistiques n'a eu recours Ã  aucune autorisation pour publier les informations statistiques.</t>
  </si>
  <si>
    <t>Les donnÃ©es peuvent Ãªtre consultÃ©es sans coÃ»t et sans contrat de licence</t>
  </si>
  <si>
    <t>RÃ¨unions avec la tutelle ministÃ©rielle</t>
  </si>
  <si>
    <t>L' INS a Ã©laborÃ© un plan de formation de son personnell'INS assure le renforcement des capacitÃ©s de son personnel Ã  travers, des sÃ©minaires et ateliers de formations ainsi que des voyages d'Ã©tudes...</t>
  </si>
  <si>
    <t>le budget allouÃ© Ã  l'INS n'est pas suffisants pour rÃ©aliser ces activitÃ©s.</t>
  </si>
  <si>
    <t>SGDD-a</t>
  </si>
  <si>
    <t>pas de cas enregistrÃ©s au cours des cinq derniÃ¨res annÃ©es</t>
  </si>
  <si>
    <t>la loi statistiques</t>
  </si>
  <si>
    <t>Open data</t>
  </si>
  <si>
    <t>La CÃ´te d'Ivoire est en train rÃ©aliser le Changement de l'annÃ©e de base et de mettre en place SCN 2008.</t>
  </si>
  <si>
    <t>Positivement, Cela a donnÃ© unesprit d'ouverure sur d'autres et de partage d'Ã©xpÃ©rience, apercu sur le fonctionnement des autres SNN.</t>
  </si>
  <si>
    <t>une Ã©tude relative Ã  la mise en place d'un mÃ©canisme institutionnel et organisationnel du fond de dÃ©veloppement de la statistique a Ã©tÃ© rÃ©alisÃ©e ne 2017. cependant ce fond n'est pas encore en place.</t>
  </si>
  <si>
    <t>Autoroute de l'information africaine (AIA)</t>
  </si>
  <si>
    <t>la qualitÃ© et l'accÃ¨s aux donnÃ©es</t>
  </si>
  <si>
    <t>le renforcement du cadre institutionnel du systÃ¨me statistique national Ã  travers la mise en place du Conseil National de la Statistique est un des dÃ©fis majeurs</t>
  </si>
  <si>
    <t>Nous sommes optimiste car malgrÃ© les dÃ©fis qui nous attendent, des avancÃ©es ont Ã©tÃ© rÃ©alisÃ©es.</t>
  </si>
  <si>
    <t>l'assistance technique Ã  la mise en place du cadre d'assurance qualitÃ© serait trÃ¨s bÃ©nÃ©fique pour le SSNLe renforcement des capacitÃ©s des cadres de l' INS sur la diffusion et la promotion des donnÃ©es Appui technique</t>
  </si>
  <si>
    <t>16676892-7a49-46f8-94de-0159925abd69</t>
  </si>
  <si>
    <t>11/29/2018 10:50:41 AM</t>
  </si>
  <si>
    <t>11/29/2018 12:29:18 PM</t>
  </si>
  <si>
    <t>196.32.195.22</t>
  </si>
  <si>
    <t>Angola</t>
  </si>
  <si>
    <t>National Statistics Office</t>
  </si>
  <si>
    <t>927 256 364</t>
  </si>
  <si>
    <t>domingos.constantino@ine.gov.ao</t>
  </si>
  <si>
    <t>www.ine.gov.ao</t>
  </si>
  <si>
    <t>Domingos Constantino</t>
  </si>
  <si>
    <t>The New NSS law was designed according to the UNFPOS.</t>
  </si>
  <si>
    <t>The NSDS was approved in 2015 and in the last three years our activities plans were approved by National Statistics Council and the annual plans are elaborated basing on General State budget.</t>
  </si>
  <si>
    <t>Economic and Financial Statistics;Social Statistics and; Monetary Statistics.</t>
  </si>
  <si>
    <t>The NSO simply informs one day before the line Ministry and publishes.</t>
  </si>
  <si>
    <t>Exchange of the experience with other countries;Participation in national and international workshops;Staff training.</t>
  </si>
  <si>
    <t>The main challenge is to list this necessity as one of the priority. Is plan to be done in 2019.</t>
  </si>
  <si>
    <t>Strenghthen the cooperation with the universities and scientific centres to impact the scientific knowledge;Improving the dissemination of ethics procedures to the staff;Promoting the Capacity Building in the staff.</t>
  </si>
  <si>
    <t>Apart from the participation of users represented in National Statistical Council we have also been organizing workshops whenever a survey or other statistical activity is launched to discuss what will be done and the outcome.</t>
  </si>
  <si>
    <t>Support the restruturing of the administrative records from data sources;Increase the awareness on timely data supply.</t>
  </si>
  <si>
    <t>We have an exemple in which a senior technician of the NSO supplied information to another entity without authorization and the penalty was the dismissal.</t>
  </si>
  <si>
    <t>6.2 The NSO in hiring consultant, staff and non-staff workers requests them the signature of confidentiality agreements.</t>
  </si>
  <si>
    <t>NSO Delegate Bodies</t>
  </si>
  <si>
    <t>2008 SNA will be apply in second quarter of 2019.</t>
  </si>
  <si>
    <t>The NSO is preparing necessary conditions for the use of SMDX.</t>
  </si>
  <si>
    <t>In the improvement of the methodology;Promoting the capacity building.</t>
  </si>
  <si>
    <t>The NSO budget is mainly done by Governament, sometimes NSO mobilize resources from partners such as World Bank.</t>
  </si>
  <si>
    <t>With the approved of the NSS law in 2011 the UNFPOS gained more advocacy;The NSO took advantage of the Housing and Population Census to increase awareness of the UNFPOS.</t>
  </si>
  <si>
    <t>Increase mentioning of the UNFPOS in events;Display the UNFPOS in some publications.</t>
  </si>
  <si>
    <t>They will impact positively the oficial statistics, crucial tool for the country development.</t>
  </si>
  <si>
    <t>In supporting the improvement of the methodology, the international organizations direct the implementation of UNFPOS.</t>
  </si>
  <si>
    <t>ebac758a-e028-49c6-b5a2-df0106cf7d5c</t>
  </si>
  <si>
    <t>11/29/2018 1:52:35 PM</t>
  </si>
  <si>
    <t>11/29/2018 2:58:07 PM</t>
  </si>
  <si>
    <t>77.28.21.153</t>
  </si>
  <si>
    <t>Macedonia</t>
  </si>
  <si>
    <t>State statistical office</t>
  </si>
  <si>
    <t>Dame Gruev 4 Skopje</t>
  </si>
  <si>
    <t>international@stat.gov.mk</t>
  </si>
  <si>
    <t>www.stat.gov.mk</t>
  </si>
  <si>
    <t>Tatjana Mitevska</t>
  </si>
  <si>
    <t>The SSO as coordinator of the NSS consult and include all official producer of official statistical in preparation of the five year statistical programme and annual report . The programme is adopted by the governement.</t>
  </si>
  <si>
    <t>All press release and publication that are produced frome statistical surveys.The release calendar are up date once per year and is publiched on SSO Web site.</t>
  </si>
  <si>
    <t>The SSO does not make consultation and needs no approvment to publishe statistical information.</t>
  </si>
  <si>
    <t>Through in house and external training.</t>
  </si>
  <si>
    <t>PR Officier had trainng for open data. In addition the legal staff had a training on the data privacy and the data protection.</t>
  </si>
  <si>
    <t>Works shop with different tipes of users (students, NGO media).</t>
  </si>
  <si>
    <t>No case of violance of confidiantility</t>
  </si>
  <si>
    <t>The Law on state statistics of the RM.</t>
  </si>
  <si>
    <t>There is donor questionare from Eurostat.</t>
  </si>
  <si>
    <t>06dfa47a-4a39-4286-80a4-8289bfc3eaf9</t>
  </si>
  <si>
    <t>11/30/2018 11:11:27 AM</t>
  </si>
  <si>
    <t>11/30/2018 12:53:17 PM</t>
  </si>
  <si>
    <t>185.106.24.16</t>
  </si>
  <si>
    <t>Luxembourg</t>
  </si>
  <si>
    <t>STATEC</t>
  </si>
  <si>
    <t>BP 304</t>
  </si>
  <si>
    <t>simone.casali@statec.etat.lu</t>
  </si>
  <si>
    <t>www.statec.lu</t>
  </si>
  <si>
    <t>Simone CASALI</t>
  </si>
  <si>
    <t>In STATEC's law a reference is made to the European statistics Code of Practice</t>
  </si>
  <si>
    <t>Principles of the European statistics Code of Practice are communicated in reports, policy papers, meetings etc.</t>
  </si>
  <si>
    <t>The European Code of Practice is communicated within the NSS</t>
  </si>
  <si>
    <t>The advanced release calendar is IMF SDDS conform.</t>
  </si>
  <si>
    <t>No need.</t>
  </si>
  <si>
    <t>Please see: https://statistiques.public.lu/en/actors/statec/policies/prerelease/index.html</t>
  </si>
  <si>
    <t>For free at the statistical portal, and open data site under condition to mention the data source.</t>
  </si>
  <si>
    <t>This is partlyregulated in STATEC's law and in the laws ruling civil servants carreers.</t>
  </si>
  <si>
    <t>The Committe of official statistics coordinates with STATEC the NSS. This committee owns several sub-groups/task forces to deal, amongst others, with methodological issues. That</t>
  </si>
  <si>
    <t>With in force coming of the Regulation (EU) 2016/679 of the European Parliament and of the Council of 27 April 2016 on the protection of natural persons with regard to the processing of personal data and on the free movement of such data... all civil servants had to be briefed in this field.</t>
  </si>
  <si>
    <t>Open data - data.public.lu (La plate-forme de donnÃ©es luxembourgeoise); www.grande-region.lu</t>
  </si>
  <si>
    <t>Public relations events are also used to collect user's needs. Media a monitored to detect user's needs.</t>
  </si>
  <si>
    <t>Using electronic questionnaires.</t>
  </si>
  <si>
    <t>No such cases occured.</t>
  </si>
  <si>
    <t>Please, see: https://statistiques.public.lu/en/actors/statec/legalbasis/LawSTATEC.pdf. Statec's law covers the missions of the Committee on Public Statistics which is made up of representatives of administrations, ministries and observatories active in holding, producing and disseminating statistics.</t>
  </si>
  <si>
    <t>Please, see: https://statistiques.public.lu/en/actors/statec/legalbasis/index.html</t>
  </si>
  <si>
    <t>A selection of other national statistical authorities are also monitored by the European Statistical System's Peer Reviews</t>
  </si>
  <si>
    <t>At the statistical portal (https://statistiques.public.lu/) the different members of the NSS publish their data and statistical studies.</t>
  </si>
  <si>
    <t>It has to be mentioned that ESA2020 is used (disseminating statistics on national level and providing data to Eurostat).</t>
  </si>
  <si>
    <t>The "Time Use" survey was conducted for the first time in Luxembourg in 2014, among 2,100 people aged 10 to 74. This survey, recommended by EUROSTAT, consists of collecting detailed schedules from a representative sample of the resident population. The survey was realised according the gudelines of theHarmonised European Time Use Surveys (HETUS).</t>
  </si>
  <si>
    <t>http://www.opendata.lu/</t>
  </si>
  <si>
    <t>STATEC cooperates with "The luxemburgish data platform - data.public.lu" . Please see: https://data.public.lu/en/ and https://data.public.lu/en/search/?q=statec .</t>
  </si>
  <si>
    <t>2defcc74-884b-41ca-8e10-29b942431b0a</t>
  </si>
  <si>
    <t>11/30/2018 6:57:58 PM</t>
  </si>
  <si>
    <t>2.21:47:33.9040000</t>
  </si>
  <si>
    <t>142.206.2.22</t>
  </si>
  <si>
    <t>Canada</t>
  </si>
  <si>
    <t>Statistics Canada</t>
  </si>
  <si>
    <t>100 Tunney's Pasture Driveway, Ottawa, ON, K1A 0T6, CANADA</t>
  </si>
  <si>
    <t>Amanda.Whiteley@canada.ca</t>
  </si>
  <si>
    <t>www.statcan.ca</t>
  </si>
  <si>
    <t>Amanda Whitelet</t>
  </si>
  <si>
    <t>Senior Advisor, International Cooperation</t>
  </si>
  <si>
    <t>They are also communicated on our website</t>
  </si>
  <si>
    <t>Data users are also able to sign up for email notifications</t>
  </si>
  <si>
    <t>The release calendar is found at: https://www150.statcan.gc.ca/n1/dai-quo/cal3-eng.htm Release dates for all major economic indicators are published a year in advance and a two week look ahead is provided for all releases.</t>
  </si>
  <si>
    <t>Never. Final approval to publish statistical information rests with the Chief Statistician.</t>
  </si>
  <si>
    <t>Media but in a secure lockup room. They cannot publish prior to official release by Statistics Canada.</t>
  </si>
  <si>
    <t>Access to pre-release information is permitted in specific circumstances according to strict rules outlined in our Agencyâ€™s Official Release Policy.</t>
  </si>
  <si>
    <t>All standard aggregate data is provided online and free of charge.  It is governed by an open license:  https://www.statcan.gc.ca/eng/reference/licence</t>
  </si>
  <si>
    <t>Other: Statistics Canadaâ€™s open license now applies to public use microdata files.</t>
  </si>
  <si>
    <t>Open license applies</t>
  </si>
  <si>
    <t>The Governor in Council  (GIC) appoints the Chief Statistician to be deputy head. The Chief Statistician will hold office for a term of not more than five (5) years, during good behaviour but may be removed for cause by the GIC. The Chief Statistician is eligible for reappointment for an additional term not exceeding five (5) years. The law provides for interim appointments not exceeding six (6) months in event of absence or incapacity of the Chief Statistician.</t>
  </si>
  <si>
    <t>Statistics Canada coordinates standards by developing, publishing and promoting the use of harmonized definitional metadata standards including variables, statistical classifications and extensive classification indexes for coding to the major classifications.  Definitional metadata standards are developed for social statistics, economic statistics and geographic areas. Directives and policies are in place to ensure that statistical programs are aware of the level of metadata required and the need to use the harmonized definitional metadata including variables and classifications within statistical programs.</t>
  </si>
  <si>
    <t>Statistics Canada employees are required to follow confidentiality and privacy awareness training at start of employment and every three (3) years. A framework of policies, directives, guidelines and tools are available to employees. An annual security awareness event is held at Statistics Canada headquarters.</t>
  </si>
  <si>
    <t>Formal training (mandatory and elective courses); participation in relevant conferences, workshops and seminars; on the job training; machine learning working groups, Data science courses (in house and at post-secondary institutions), site visits to various locations using new techniques and tools</t>
  </si>
  <si>
    <t>Mandatory training on data confidentiality and privacy by all employees at time of hire and every three (3) years. Participation in privacy conferences by privacy staff.</t>
  </si>
  <si>
    <t>We created a pilot for quality assurance training for other federal departments who produce and prepare data. Additionally, all Canadian government departments have access to information offices in support of legislation on this.</t>
  </si>
  <si>
    <t>Research Data Centres, Public Use Microdata Files</t>
  </si>
  <si>
    <t>Statistics Canada uses a variety of methods to ensure our users are well informed about quality.</t>
  </si>
  <si>
    <t>Statistics Canada uses a variety of methods to ensure our users are well informed about quality.  Each statistical program must initially complete and keep up-to-date an accompanying metadata page prior to the release of data. Included on this page are all the options noted above.</t>
  </si>
  <si>
    <t>Statistics Canada has strict protocols and control mechanisms around who has access to anonymize data and for what reasons. Rules and guidelines for revisions and errors are included in the policy suite and within the quality framework. Much of the data collection, editing, processingâ€¦ are now done centrally. These areas have documented their processes and work closely with their clients to ensure high quality end result. All harmonized concepts and definitions, including variables and classifications, are documents and available for use.</t>
  </si>
  <si>
    <t>Working with authors of that information to provide additional information and/or training about the data. Engagement, increasing awareness of sources and methods.</t>
  </si>
  <si>
    <t>self-learning videos</t>
  </si>
  <si>
    <t>150+</t>
  </si>
  <si>
    <t>Outreach on an ongoing basis with stakeholders, partners, etc., to ensure programs and products are designed to meet user needs. National Engagement Week in October, where 150 consultations were held in 20 locations across the country. Focus groups, online consultations, etc.</t>
  </si>
  <si>
    <t>We are updating our generalized systems and have developed multipurpose questionnaire platforms and processing to enhance timeliness. Click or tap here to enter text.</t>
  </si>
  <si>
    <t>StatCan Quality Assurance Framework Guidelines</t>
  </si>
  <si>
    <t>Procedures for transmission of protected information, breach protocol</t>
  </si>
  <si>
    <t>The confidentiality provision of the federal statistical legislation governing the NSO includes restricting access to identifying information to persons employed or deemed to be employed, and who have sworn the oath of office, and prohibits disclosure by these persons of information in a manner that it is possible to relate the information to any identifiable person, business or organization.</t>
  </si>
  <si>
    <t>Statistics Canada may disclose individual information with permission from the authority responsible for original collection of the information from individuals and businesses. In addition to consent, the Chief Statistician must also have authorized the disclosure.</t>
  </si>
  <si>
    <t>The federal statistical legislation includes provisions for sharing and disclosure of data. Internal policies and directives outline the procedures that must be followed to ensure compliance with legal requirements.</t>
  </si>
  <si>
    <t>Role of Minister responsible; Oath of office (secrecy); Provisions for sharing and disclosure</t>
  </si>
  <si>
    <t>Sanctions apply only for surveys that are mandatory. Specific criteria for mandatory surveys is set out in policy, and include factors such as where the survey results meet specific requirements of other federal and provincial statutes and regulations, or the results may affect domestic and international financial and commodity markets.</t>
  </si>
  <si>
    <t>Bilateral meetings with line ministries</t>
  </si>
  <si>
    <t>Transportation Data Hub; SDG Data Hub; Government of Canada Open Data portal; Environment Canada Federal Sustainable Development Site; Public Health Agency website; Natural Resources Canada website; Employment and Social Development Canada website.</t>
  </si>
  <si>
    <t>We adhere to all key principles, but do not apply all the recommended core content.</t>
  </si>
  <si>
    <t>The ICATUS 2016 was produced after StatCanâ€™s collection of its last Time Use survey in 2015. StatCan participated in the development of the 2016 ICATUS and will probably use it for its next Time Use collection planned in 2022. The GSS modernizing team is looking into using it for a test on subjective wellbeing where a telephone application will be developed and used to collect respondentsâ€™ activities throughout the day.</t>
  </si>
  <si>
    <t>Statistics Canada uses SDMX to fulfil a number of different use cases across the organization. 1) Statistics Canada publishes a large number of data tables in a variety of different formats. The SDMX format is one of the data formats available to the general public. A SDMX-ML data (compact format) file and the accompanying DSD (Data Structure Definition) file is available at release time for the disseminated data tables through our website www.statcan.gc.ca. The SDMX files are also available on the Canadian Open Data Portal which is available at the following website http://open.canada.ca.2) Statistics Canada has an obligation to supply data to many international organizations such as OECD, IMF, UN, World Bank, etc. Currently Statistics Canada is providing data in a SDMX format which aligns to the following internationally approved global data structure definitions for the following domains; a. OECD â€“ Main Aggregates b. OECD â€“ Sector Accounts. OECD â€“ Supply Use Tables. IMF â€“ Balance of Payments. IMF â€“ SDDS+3) Statistics Canada uses SDMX to facilitate and manage data exchanges to fulfil the needs of our Fiscal Arrangements program. The government of Canada permanently offers financial support to the provincial and territorial governments to help them fund social programs and services. There are 4 major transfer programs: Canada Health Transfer (CHT), Canada Social Transfer (CST), Equalization and the Territorial Financing Formula. These 4 transfer programs are regulated by the Fiscal Arrangements Act. Statistics Canada is responsible for the preparation and delivery of data related to the Fiscal Arrangements. The Public Sector Statistics Division is responsible to collect and assemble data from over 40 different data sources from Statistics Canada and to finalize a number of certificates to the Canadian Department of Finance.</t>
  </si>
  <si>
    <t>International cooperation promotes the development and implementation of international standards and frameworks, enabling StatCan to provide a consistent and coherent picture of the Canadian economy, society and environment. It supports evidence-based policy and allows Canadian decision makers to draw valid and necessary comparisons between Canadaâ€™s performance and that of other countries. Strong, internationally comparable statistics allow Canadians to make informed decisions affecting their own lives and futures. Knowledge and experience gained through various international activities supports the development of a modern, engaged, self-reliant and innovative work force. International knowledge-sharing offers unique opportunities for employees to explore other countriesâ€™ tools and methods, and fosters innovation at Statistics Canada.</t>
  </si>
  <si>
    <t>Government of Canada Open Data</t>
  </si>
  <si>
    <t>Revised Statistics Act in 2017, strengthening independence, role of the Chief Statistician, stronger process to obtain administrative data</t>
  </si>
  <si>
    <t>Stronger coordination across the NSS; Canada data strategy</t>
  </si>
  <si>
    <t>International Organisations can contribute to implementation of the UNFPOS by advocating for them generally, and for promoting the specific principles, including supporting strong statistical legislation that highlights the importance of independence and neutrality of the National Statistical Office (Overall support of FPOS but also â€“ specific to Principle 1 and 2). Moreover, international organizations can also advocate for better funding of National Statistics Offices by highlighting the importance of robust data and statistics as a necessary condition for good governance. This supports Principle 1. Finally, International organizations can promote the role of the NSO as the coordinator of statistical for the NSS in support not only of strong coordination, but also to ensure quality (Principles 1,2,3,5,8)</t>
  </si>
  <si>
    <t>5aa863c4-e144-4031-89ed-58916bdd7277</t>
  </si>
  <si>
    <t>4.16:28:20.7200000</t>
  </si>
  <si>
    <t>81.145.34.110</t>
  </si>
  <si>
    <t>United Kingdom</t>
  </si>
  <si>
    <t>UK Statistics Authority</t>
  </si>
  <si>
    <t>Central Policy Secretariat, 1 Drummond Gate, London SW1V 2QQ</t>
  </si>
  <si>
    <t>nicola.shearman@statistics.gov.uk</t>
  </si>
  <si>
    <t>http://www.statistics.gov.uk</t>
  </si>
  <si>
    <t>Nicola Shearman / Martin Ralphs</t>
  </si>
  <si>
    <t>Head of Legal and International / Head of GSS Good Practice Team</t>
  </si>
  <si>
    <t>National Bank</t>
  </si>
  <si>
    <t>All official statistical products by UK government departments are announced and linked via the release calendar https://www.gov.uk/government/statistics . Devolved governments in Wales, Scotland and Northern Ireland have local websites for their statistical products: Scotland https://www2.gov.scot/Topics/Statistics, Wales: https://gov.wales/statistics-and-research/?lang=en and Northern Ireland: https://www.nisra.gov.uk/</t>
  </si>
  <si>
    <t>More than 2 years</t>
  </si>
  <si>
    <t>The Statistics and Registration Services Act 2007 sets out the powers and responsibilities of the UK Statistics Authority, UK government departments and devolved administrations in publishing statistical information. Under the Act, the Authority (and NSO) can produce and publish statistics relating to any matter relating to the United Kingdom or any part of it without seeking further permission. The Authority reports directly to Parliament and is independent of ministerial control.</t>
  </si>
  <si>
    <t>Pre-release access to statistical outputs from the Office for National Statistics (the NSO) ceased in July 2017 at the instruction of the National Statistician, other than for exceptional circumstances. The overarching principle is that an exceptional circumstance is where someone would need to act or make a decision in the public interest on the basis of the statistics. Not granting pre-release in such a case runs the risk of decisions being made on the basis of out of date information. Pre-release access granted exceptionally by the NSO is always fully transparent and documented here: https://www.ons.gov.uk/aboutus/transparencyandgovernance/prereleaseaccess . The only exemptions to date have been given to the Bank of England Monetary Policy Committee and the Office for Budget Responsibility.For other government departments that produce official statistics, pre-release access is regulated through the Statistics and Registration Services Act 2007 and associated Pre-Release Access to Official Statistics Orders for England, Wales, Scotland and Northern Ireland. This feeds through into the Code of Practice for Statistics. Ministers of the Crown and their equivalents in devolved governments may grant pre-release access through these Orders. The length of access allowed by the Orders varies. In England it is 24 hours. In Scotland, it is 5 days.Departments must publish a current list of all those who have pre-release access to each statistical release.</t>
  </si>
  <si>
    <t>Aggregated official statistics and publicly available anonymised microdata are available free of charge and without pre-registration.</t>
  </si>
  <si>
    <t>Data are provided under the Open Government LIcense: https://www.nationalarchives.gov.uk/doc/open-government-licence/version/3/</t>
  </si>
  <si>
    <t>The Government Statistician Group (GSG) is the civil service profession for statisticians, and is headed by the National Statistician. The group has its own specialised competency framework, and statisticians have access to centralised training and development including formal academic qualifications. There are centralised, compulsory induction and in-career training courses for all GSG members.Entry to the GSG and promotion to higher grades requires an appropriate set of formal academic qualifications and demonstration of appropriate levels of competency by interview.Professional accreditation is also available through the Royal Statistical Society's Chartered Statistician route.</t>
  </si>
  <si>
    <t>Open data, data privacy and access to information are built into cross-government statistical development. There are dedicated training modules around legal aspects of the use of statistics, while the Code of Practice for Statistics sets out the professional responsibilities of statisticians in assuring the trustworthiness of official statistics.</t>
  </si>
  <si>
    <t>Professional statisticians are required to attend training on legal aspects of the use of statistical information, including statutory frameworks such as data protection legislation and ethical considerations. Individual government departments also run internal programmes that are specific to their operational environments, especially where those involve the use of sensitive personal information.</t>
  </si>
  <si>
    <t>Social media platforms including Twitter</t>
  </si>
  <si>
    <t>The UK Statistics Authority considers all potential misuse cases raised with it and responds publicly to all cases that are deemed to require a full response.  All correspondence on issues of potential misuse is publicly available on the Authority's website.</t>
  </si>
  <si>
    <t>Themed content on our website to cover particular statistical stories and make them accessible.</t>
  </si>
  <si>
    <t>We engage often and widely with users of statistics from specialist communities through to the public. Engagement activities include:a) User testing of websites and web content, including focus groups.b) Consultations on the use, coverage and value of statistical outputs.c) Online user communities, for example on Census, Health Statistics and Economic Statistics.d) Questionnaires and feedback requests on statistical publications.e) Dedicated events for particular user communities to gain feedback and built links.f) Analysis of the use of digital platforms to assess value and accessibility.</t>
  </si>
  <si>
    <t>We make extensive use of geospatial data, primarily from the UK's national mapping agency.</t>
  </si>
  <si>
    <t>Linking to census and survey sources to add information content.</t>
  </si>
  <si>
    <t>Since July 2018, the Office for National Statistics has published "nowcast" rolling monthly and three-monthly estimates of GDP estimates: https://www.ons.gov.uk/releases/gdpmonthlyestimateukseptember2018ONS is also transforming its data processing and deployment platforms to streamline our ability to bring data into the organisation and store and process it as efficiently as possible. More details of improved methods and technologies are available here: https://www.ons.gov.uk/aboutus/whatwedo/programmesandprojectsAcross government, statisticians are making greater use of automation, including use of open source tools, to streamline the process of producing and disseminating statistical outputs.The Code of Practice for Statistics provisions for the release of experimental statistics based on new methods or datasets so that users can comment early on them.</t>
  </si>
  <si>
    <t>There have been no violations of confidentiality policy within the past five years.</t>
  </si>
  <si>
    <t>Disclosure of identifiable individual data is regulated by statutory instruments including the EU General Data Protection Regulation which is implemented through the Data Protection Act 2018, the Statistics and Registration Services Act 2007 and the Digital Economy Act 2017. Other case law may apply in specific cases.</t>
  </si>
  <si>
    <t>By following up with non-responders</t>
  </si>
  <si>
    <t>The central release calendar and corresponding portals in Wales, Scotland and Northern Ireland include links through to all official statistical data. Individual departments also provide their own data portals for subject-specific outputs, and the NSO has a dedicated web platform with API support for statistical data dissemination, but this does not cover all outputs produced across UK ogvernment.UK government has a central data portal data.gov.uk, which contains open data statistical outputs. Once again, this is not an exhaustive set.</t>
  </si>
  <si>
    <t>The national accounts are produced in line with international standards, most notably the European System of Accounts 2010 (ESA2010) that is enforced for all European Union (EU) member states through an EU regulation. ESA2010 is in turn consistent with the United Nations System of National Accounts 2008 (SNA08).</t>
  </si>
  <si>
    <t>ONS has not carried out a new time use survey since 2014-15. That survey was compliant with the European HETUS standard. We do have further time use work in development, but this is still at the planning stage.</t>
  </si>
  <si>
    <t>ONS does provide SDMX formatted data via its APIs and the National Online Manpower Information System (NOMIS). We also provide data in the JSON-STAT format.</t>
  </si>
  <si>
    <t>We value international collaboration enormously. It has enabled us to work with other NSIs to solve common problems, develop common standards and share knowledge and expertise.</t>
  </si>
  <si>
    <t>UK Open Data Institute (ODI) https://theodi.org</t>
  </si>
  <si>
    <t>Establishment of the UK Statistics Authority in 2008, underpinned by the Statistics and Registration Services Act 2007, and the implementation of independent regulation of official statistics through the Office for Statistics Regulation.Development of the Code of Practice for Statistics in 2009, underpinned by the Statistics and Registration Services Act 2007, and the launch of a refreshed version of the Code in 2018, and formal assessment of compliance with the Code.</t>
  </si>
  <si>
    <t>The UK Statistics Authority only produces approximately 60% of the Official Statistics within the UK. The remaining statistics are produced by other government departments, other public bodies, and other public facing bodies that are prescribed by legislation. This partially devolved system makes it difficult to enforce the FPOS across all producers of Official Statistics. Many bodies are part of the Government Statistical System and through a strong professional group we are able to promote the FPOS. Furthermore the UK Statistical System has the Office for Statistical Regulation, this body can investigate breaches of the Code of Practice, but it is not possible for the body to proactively oversee all the official statistics being produced in the UK.</t>
  </si>
  <si>
    <t>If implemented with good publicity the UNFPOS can help promote trust in official statistics. Also through having the UNFPOS as the foundation of many national systems can help the guardians of those systems when they are challenged by politicians, businesses and other influencers.</t>
  </si>
  <si>
    <t>Through support for the National Systems, through pointing out when National Systems are meeting the FPOS and through naming the countries that have exemplar systems.</t>
  </si>
  <si>
    <t>47227004-294f-4237-8714-46a1b2b4cd32</t>
  </si>
  <si>
    <t>5.41.232.80</t>
  </si>
  <si>
    <t>saudi arabia</t>
  </si>
  <si>
    <t>general authority for statistics</t>
  </si>
  <si>
    <t>aseel_almansour@stats.gov.sa</t>
  </si>
  <si>
    <t>https://www.stats.gov.sa/en</t>
  </si>
  <si>
    <t>aseel almansour</t>
  </si>
  <si>
    <t>GM of innovation and development statistics</t>
  </si>
  <si>
    <t>1-3 months</t>
  </si>
  <si>
    <t>Country</t>
  </si>
  <si>
    <t>Name of Institution</t>
  </si>
  <si>
    <t>Postal address</t>
  </si>
  <si>
    <t>Telephone</t>
  </si>
  <si>
    <t>E-mail</t>
  </si>
  <si>
    <t>URL/Web address</t>
  </si>
  <si>
    <t>First and last/given name of the person who filled out this questionnaire</t>
  </si>
  <si>
    <t>Position</t>
  </si>
  <si>
    <t>0.1 Are you answering this questionnaire on behalf of the</t>
  </si>
  <si>
    <t xml:space="preserve">0.2 To the best of your knowledge, are the people in the following positions aware of the existence of the United Nation Fundamental Principles of Official Statistics (UNFPOS)?
</t>
  </si>
  <si>
    <t xml:space="preserve">0.3 To what extent are the UNFPOS integrated into the institutional framework of the NSS?
</t>
  </si>
  <si>
    <t xml:space="preserve">0.4 How are the UNFPOS communicated to raise awareness at the national level?
</t>
  </si>
  <si>
    <t xml:space="preserve">0.5 Please provide any details here:
</t>
  </si>
  <si>
    <t xml:space="preserve">1.1 How was feedback from users on statistical products and services (e.g. needs, satisfaction) sought in the past five years? (multiple)
</t>
  </si>
  <si>
    <t>1.1a What is its mandate? (multiple)</t>
  </si>
  <si>
    <t xml:space="preserve">1.1b Which stakeholders were represented in the past five years? (multiple)
</t>
  </si>
  <si>
    <t xml:space="preserve">1.1c How many meetings were held in the past five years? (single)
</t>
  </si>
  <si>
    <t xml:space="preserve">1.2 Which type(s) of planning instrument(s) is the NSS/NSO currently using? (multiple)
</t>
  </si>
  <si>
    <t xml:space="preserve">1.2a (If "NSDS" was selected) What is the time span of the current plan?
</t>
  </si>
  <si>
    <t xml:space="preserve">1.2b If the current plan is ending in 2018/2019, is the next one currently being designed?
</t>
  </si>
  <si>
    <t xml:space="preserve">1.2c If yes, when will it be launched?
</t>
  </si>
  <si>
    <t xml:space="preserve">1.2c If no, please briefly explain why.
</t>
  </si>
  <si>
    <t xml:space="preserve">1.3 How did the NSS decide on statistical plans and budget allocations in the past five years? Who was consulted and who approved the plan?
</t>
  </si>
  <si>
    <t>1.4 Which of the following measures are currently in place for disseminating statistics? (multiple)</t>
  </si>
  <si>
    <t xml:space="preserve">1.4a Which statistics are covered in the calendar?
</t>
  </si>
  <si>
    <t xml:space="preserve">1.4b What is the time span of the calendar? (single)
</t>
  </si>
  <si>
    <t xml:space="preserve">1.4c How often are adjustments made to the release dates specified in the calendar?
</t>
  </si>
  <si>
    <t xml:space="preserve">1.5 In the past five years, under what circumstances did the NSS need approval to publish statistical information and from whom?
</t>
  </si>
  <si>
    <t xml:space="preserve">1.6 In the past five years, which groups of users were given access to statistics prior to their public release?  (multiple)
</t>
  </si>
  <si>
    <t xml:space="preserve">1.6a (If any user has access to a pre-release) Is this publicly identified? (single)
</t>
  </si>
  <si>
    <t xml:space="preserve">1.6b Please, provide more details on the pre-release:
</t>
  </si>
  <si>
    <t xml:space="preserve">1.7a Data can be accessed (multiple)
</t>
  </si>
  <si>
    <t xml:space="preserve">1.7b Anonymized microdata data and aggregates can be re-distributed (multiple)
</t>
  </si>
  <si>
    <t xml:space="preserve">1.7c Derivative works based on the data can be distributed (multiple)
</t>
  </si>
  <si>
    <t xml:space="preserve">1.8 Please provide any additional comments on challenges to the implementation of Principle 1 in general in your country. If referring to a specific question, please indicate the number:
</t>
  </si>
  <si>
    <t xml:space="preserve">2.1 Does the chief statistician have direct access to policy-making authorities?
</t>
  </si>
  <si>
    <t xml:space="preserve">2.1a If yes, please indicate how the communication with the policy- making authorities takes place. (multiple)
</t>
  </si>
  <si>
    <t xml:space="preserve">2.1b If no, please give the main reasons/challenges:
</t>
  </si>
  <si>
    <t xml:space="preserve">2.2 Are there clear rules for the appointment and dismissal of the head of the NSO? (single)
</t>
  </si>
  <si>
    <t xml:space="preserve">2.2a If yes, which aspects are regulated? (multiple)
</t>
  </si>
  <si>
    <t xml:space="preserve">2.3 Have there been any inquiries (e.g. by the media, the academia, advocacy groups) to the procedure for selecting a head of the NSO in the past five years? (single)
</t>
  </si>
  <si>
    <t xml:space="preserve">2.3a If yes, what was being questioned?
</t>
  </si>
  <si>
    <t>2.4 In the past five years, how did the NSS seek external endorsement of its methodologies and survey designs? (multiple)</t>
  </si>
  <si>
    <t>2.5 What measures are currently undertaken for coordinating standards and classifications across the NSS? (multiple)</t>
  </si>
  <si>
    <t>2.6 Which document(s) provide(s) guidance on professional ethics for staff? (multiple)</t>
  </si>
  <si>
    <t>2.7 In the past five years, how were staff informed and reminded of existing codes of conduct?  (multiple)</t>
  </si>
  <si>
    <t xml:space="preserve">2.8 How does the NSO/NSS develop the professional qualifications of staff members?
</t>
  </si>
  <si>
    <t xml:space="preserve">2.9 Have any staff of the NSO received training concerning open data, data privacy or access to information policies and principles?
</t>
  </si>
  <si>
    <t xml:space="preserve">2.9a If yes, please specify:
</t>
  </si>
  <si>
    <t xml:space="preserve">2.9b If no, please give the main reasons/challenges:
</t>
  </si>
  <si>
    <t xml:space="preserve">2.10 To your knowledge, have other agencies in the NSS received training concerning open data, data privacy or access to information policies and principles?
</t>
  </si>
  <si>
    <t xml:space="preserve">2.10b If no, please give the main reasons/challenges:
</t>
  </si>
  <si>
    <t xml:space="preserve">2.11 Please provide any additional comments on challenges to the implementation of Principle 2 in general in your country. If referring to a specific question, please indicate the number:
</t>
  </si>
  <si>
    <t xml:space="preserve">3.1 Through which dissemination channels does the NSS/NSO make its data available to the public? (multiple)
</t>
  </si>
  <si>
    <t xml:space="preserve">2.10a If yes, please specify: 
</t>
  </si>
  <si>
    <t>_User council or organized user group</t>
  </si>
  <si>
    <t>_User satisfaction surveys</t>
  </si>
  <si>
    <t>_Independent review(s) of key stakeholdersâ€™ satisfaction</t>
  </si>
  <si>
    <t xml:space="preserve">_User workshops/ stakeholder coordination meetings </t>
  </si>
  <si>
    <t>_Website traffic analysis</t>
  </si>
  <si>
    <t>_NSO Website</t>
  </si>
  <si>
    <t>_Other official NSS website(s)</t>
  </si>
  <si>
    <t>_Data portal</t>
  </si>
  <si>
    <t>_CD/DVD</t>
  </si>
  <si>
    <t>_Printed material</t>
  </si>
  <si>
    <r>
      <t xml:space="preserve">3.2 How are users currently informed of the quality of published data, e.g. adequacy of the source data, biases the data may have, response rates, non-response and its treatment, imputations?   </t>
    </r>
    <r>
      <rPr>
        <b/>
        <i/>
        <sz val="10"/>
        <color rgb="FF444444"/>
        <rFont val="Arial"/>
        <family val="2"/>
      </rPr>
      <t>(multiple)</t>
    </r>
  </si>
  <si>
    <t>3.2 How are users currently informed of the quality of published data, e.g. adequacy of the source data, biases the data may have, response rates, non-response and its treatment, imputations?    (multiple)</t>
  </si>
  <si>
    <r>
      <t xml:space="preserve">3.3 What types of explanatory texts accompany published data? </t>
    </r>
    <r>
      <rPr>
        <b/>
        <i/>
        <sz val="10"/>
        <color rgb="FF444444"/>
        <rFont val="Arial"/>
        <family val="2"/>
      </rPr>
      <t xml:space="preserve">(multiple) </t>
    </r>
  </si>
  <si>
    <r>
      <t xml:space="preserve">3.3a  </t>
    </r>
    <r>
      <rPr>
        <i/>
        <sz val="10"/>
        <color rgb="FF444444"/>
        <rFont val="Arial"/>
        <family val="2"/>
      </rPr>
      <t xml:space="preserve">(If “none of the above” was selected) </t>
    </r>
    <r>
      <rPr>
        <sz val="10"/>
        <color rgb="FF444444"/>
        <rFont val="Arial"/>
        <family val="2"/>
      </rPr>
      <t>Please explain briefly why no accompanying text is provided.</t>
    </r>
  </si>
  <si>
    <r>
      <t xml:space="preserve">3.3c What proportion of the datasets released in the last two years by the NSO included metadata? </t>
    </r>
    <r>
      <rPr>
        <b/>
        <i/>
        <sz val="10"/>
        <color rgb="FF444444"/>
        <rFont val="Arial"/>
        <family val="2"/>
      </rPr>
      <t>(single)</t>
    </r>
  </si>
  <si>
    <r>
      <t xml:space="preserve">3.3d  </t>
    </r>
    <r>
      <rPr>
        <i/>
        <sz val="10"/>
        <color rgb="FF444444"/>
        <rFont val="Arial"/>
        <family val="2"/>
      </rPr>
      <t xml:space="preserve">(If "manuals and protocols" was selected) </t>
    </r>
    <r>
      <rPr>
        <sz val="10"/>
        <color rgb="FF444444"/>
        <rFont val="Arial"/>
        <family val="2"/>
      </rPr>
      <t xml:space="preserve">Which of these are made available? </t>
    </r>
    <r>
      <rPr>
        <i/>
        <sz val="10"/>
        <color rgb="FF444444"/>
        <rFont val="Arial"/>
        <family val="2"/>
      </rPr>
      <t>(multiple)</t>
    </r>
  </si>
  <si>
    <r>
      <t xml:space="preserve">3.4 What data platforms(s) are currently being used by the NSS/NSO to disseminate statistical data? </t>
    </r>
    <r>
      <rPr>
        <b/>
        <i/>
        <sz val="10"/>
        <color rgb="FF444444"/>
        <rFont val="Arial"/>
        <family val="2"/>
      </rPr>
      <t xml:space="preserve">(multiple) </t>
    </r>
  </si>
  <si>
    <t>3.5 Please provide additional comments on challenges to the implementation of Principle 3 in general in your country. If referring to a specific question, please indicate the number:</t>
  </si>
  <si>
    <r>
      <t xml:space="preserve">4.1 Has the NSO/NSS reacted to erroneous interpretation and misuse of statistics during the past five years? </t>
    </r>
    <r>
      <rPr>
        <b/>
        <i/>
        <sz val="10"/>
        <color rgb="FF444444"/>
        <rFont val="Arial"/>
        <family val="2"/>
      </rPr>
      <t>(single)</t>
    </r>
  </si>
  <si>
    <r>
      <t xml:space="preserve">4.2 </t>
    </r>
    <r>
      <rPr>
        <i/>
        <sz val="10"/>
        <color rgb="FF444444"/>
        <rFont val="Arial"/>
        <family val="2"/>
      </rPr>
      <t xml:space="preserve">(if yes) </t>
    </r>
    <r>
      <rPr>
        <sz val="10"/>
        <color rgb="FF444444"/>
        <rFont val="Arial"/>
        <family val="2"/>
      </rPr>
      <t xml:space="preserve">How did the NSO/NSS System react? </t>
    </r>
    <r>
      <rPr>
        <i/>
        <sz val="10"/>
        <color rgb="FF444444"/>
        <rFont val="Arial"/>
        <family val="2"/>
      </rPr>
      <t>(multiple)</t>
    </r>
  </si>
  <si>
    <t>4.2a What types of misuse were identified in the past two years? (multiple)</t>
  </si>
  <si>
    <t>4.2b How many times has the NSO/NSS commented on erroneous interpretation and misuse of statistics in the past five years?  (single)</t>
  </si>
  <si>
    <t xml:space="preserve">4.3 Which activities did the NSO/NSS carry out to educate data users in the past five years, including the media?  (multiple) </t>
  </si>
  <si>
    <t xml:space="preserve">4.3a   (In case "seminars, participation in external events, and/or appearance in mass media" were selected)  
 How many times did these activities to educate users take place in the past five years?  (single) </t>
  </si>
  <si>
    <r>
      <t xml:space="preserve">4.4 Does the NSO/NSS carry out user-engagement activities to better understand users' needs? </t>
    </r>
    <r>
      <rPr>
        <i/>
        <sz val="10"/>
        <color rgb="FF444444"/>
        <rFont val="Arial"/>
        <family val="2"/>
      </rPr>
      <t>(single)</t>
    </r>
  </si>
  <si>
    <t xml:space="preserve">4.4a If yes, please provide details here: </t>
  </si>
  <si>
    <t>4.4b If no, please give the main reasons/challenges:</t>
  </si>
  <si>
    <t>4.5 Please provide additional comments on challenges to the implementation of Principle 4 in general in your country. If referring to a specific question, please indicate the number:</t>
  </si>
  <si>
    <t xml:space="preserve">5.1 Which sources of data is the NSO currently using?  (multiple) </t>
  </si>
  <si>
    <t xml:space="preserve">5.1a  (if "administrative data" was selected)  How are administrative records currently being used?  (multiple) </t>
  </si>
  <si>
    <t>5.1b   (if "administrative data" was selected)  What actions are being taken for adapting the records to statistical purposes from the source?  (multiple)</t>
  </si>
  <si>
    <t xml:space="preserve">5.1c   (if "web scrapped data, satellite imagery or privately-owned datasets" was selected)  Please select the statements that apply to how the NSS accesses and uses big data or citizen-generated data  (multiple) </t>
  </si>
  <si>
    <t xml:space="preserve">5.2 What measures are taken to ensure timely release of survey results and/or statistical publications/bulletins?  (multiple) </t>
  </si>
  <si>
    <t>5.2a  (If "new technologies and/or improving methodologies" was selected)  Please provide more details on the new technologies or methodologies used.</t>
  </si>
  <si>
    <t>5.3 What quality management framework(s) is the NSO currently applying?  (multiple)</t>
  </si>
  <si>
    <t>5.3a  (If any management framework is applied)  What aspects are considered in the framework?  (multiple)</t>
  </si>
  <si>
    <t xml:space="preserve">5.4 What measure(s) is/are being applied to reduce respondent burden?  (multiple) </t>
  </si>
  <si>
    <t>5.5 Please provide additional comments on challenges to the implementation of Principle 5 in general in your country. If referring to a specific question, please indicate the number:</t>
  </si>
  <si>
    <t>6.1 Is there a confidentiality provision in the laws that regulate the NSO/NSS?  (single)</t>
  </si>
  <si>
    <t>6.1a If yes, does it apply to the NSO only or to the NSS in general?  (single)</t>
  </si>
  <si>
    <t>6.2 Which of the following aspects are considered in the confidentiality policy of the NSO?  (multiple)</t>
  </si>
  <si>
    <t>6.2a Please refer briefly to cases in which the confidentiality policy was violated in the past five years, and the sanctions that were applied.</t>
  </si>
  <si>
    <t>6.3 What practices are currently being implemented to anonymize statistical data?  (multiple)</t>
  </si>
  <si>
    <t>6.4 Under what circumstances can identifiable individual data be disclosed to third parties?  (multiple)</t>
  </si>
  <si>
    <t>6.4a Please indicate which regulations indicate the circumstances under which individual data can be disclosed.</t>
  </si>
  <si>
    <t>6.5 Please provide additional comments on challenges to the implementation of Principle 6 in general in your country. If referring to a specific question, please indicate the number</t>
  </si>
  <si>
    <t>7.1 Is there a general statistics law in your country?  (single)</t>
  </si>
  <si>
    <t>7.2 Which of the following aspects of the NSS are covered by regulations (e.g. Statistical Law, presidential decrees)?  (multiple)</t>
  </si>
  <si>
    <t>7.2.a   (if “the role and responsibilities of agencies other than the NSO” was selected)  The role and responsibilities of which other agencies are covered by the law?  (multiple)</t>
  </si>
  <si>
    <t>7.2.b   (if “sanctions for not responding to mandatory statistical enquiries” was selected)  How is the enforceability of responses to a specific survey decided?  (single)</t>
  </si>
  <si>
    <t>7.3 How has the NSO encouraged respondents to answer surveys during the past five years?  (multiple)</t>
  </si>
  <si>
    <t>7.4 To whom/what office within the government does the head of the NSO report?  (single)</t>
  </si>
  <si>
    <t>7.5 If the country has a Freedom of Information or Access to Information law, is the NSS covered by it?  (single)</t>
  </si>
  <si>
    <t>7.6 Are the regulations affecting the functioning of the NSOs published on the website?   (single)</t>
  </si>
  <si>
    <t>7.7 Please provide additional comments on challenges to the implementation of Principle 7 in general in your country. If referring to a specific question, please indicate the number:</t>
  </si>
  <si>
    <t xml:space="preserve">8.1 Which agencies other than the NSO produce official statistics on behalf of the government in your country?  (multiple) </t>
  </si>
  <si>
    <t>8.2 What activities are currently being implemented for coordinating the NSS?  (multiple)</t>
  </si>
  <si>
    <t>8.3 What has been the frequency of meetings between producers of official statistics during the past five years?  (single)</t>
  </si>
  <si>
    <t xml:space="preserve">8.4 How is dissemination coordinated across the NSS?  (multiple) </t>
  </si>
  <si>
    <t>8.5 Is there a central data portal where different members of the NSS publish official statistical data?</t>
  </si>
  <si>
    <t>8.5a If yes, please provide any details here:</t>
  </si>
  <si>
    <t>8.5b If no, please give the main reasons/challenges:</t>
  </si>
  <si>
    <t>8.6 Please provide additional comments on challenges for the implementation of Principle 8 in general in your country. If referring to a specific question, please indicate the number:</t>
  </si>
  <si>
    <t>9.1 What version of the SNA is currently used in your country?</t>
  </si>
  <si>
    <t>9.1a Please provide details here</t>
  </si>
  <si>
    <t>9.2     To what extent are the Principles and Recommendations for Population and Housing Censuses, Rev. 3 (for census undertaken after 2015) or Rev. 2 (for census undertaken before 2015) being implemented in the latest census programme in your country?</t>
  </si>
  <si>
    <t>9.2a  (If "partially or not implemented" was selected)   Please give the main reasons/challenges:</t>
  </si>
  <si>
    <t>9.3 Does your country currently use the International Classification of Activities for Time Use Statistics 2016 (ICATUS 2016)?  (multiple)</t>
  </si>
  <si>
    <t xml:space="preserve">9.3a Please provide details here: </t>
  </si>
  <si>
    <t>9.4 Does your country have a programme on EEA*?  (single)</t>
  </si>
  <si>
    <t>9.5 Does your country currently use SDMX?</t>
  </si>
  <si>
    <t>9.5a If yes, please provide any details or examples on the use of SDMX here:</t>
  </si>
  <si>
    <t>9.5b If no, please give the main reasons/challenges:</t>
  </si>
  <si>
    <t>9.6 Please provide additional comments on the implementation of Principle 9 in general in your country:</t>
  </si>
  <si>
    <t>10.1 What types of international cooperation activities does the NSS engage in?  (multiple)</t>
  </si>
  <si>
    <t>10.2 In what ways has international cooperation affected the functioning of your NSS?</t>
  </si>
  <si>
    <t>10.3 If your country receives support from donors, is there a donor coordination mechanism in place or a basket fund for statistics?</t>
  </si>
  <si>
    <t xml:space="preserve">10.3a If yes, please provide details: </t>
  </si>
  <si>
    <t>10.3b If no, please give the main reasons/challenges:</t>
  </si>
  <si>
    <t>10.4 Does the NSO participate in or contribute to any organization or partnership whose purpose is to promote open data?  (single)</t>
  </si>
  <si>
    <t>10.4a If yes, which?</t>
  </si>
  <si>
    <t>10.5 Please provide additional comments on the implementation of Principle 10 in general in your country:</t>
  </si>
  <si>
    <t>11.1 Overall, what milestones would you like to mention with respect to the implementation of the UNFPOS in your country over the past 10 years?</t>
  </si>
  <si>
    <t>11.2 Overall, what are the main challenges your country is facing in the implementation of the UNFPOS?</t>
  </si>
  <si>
    <t>11.3 Overall, how do you think the implementation of the UNFPOS will change in your country over the next 10 years?</t>
  </si>
  <si>
    <t xml:space="preserve">11.4 In your opinion, how can international organizations contribute to the implementation of the UNFPOS in your country? </t>
  </si>
  <si>
    <t>11.5 How long did it take you to fill out this questionnaire (in minutes)?</t>
  </si>
  <si>
    <t>3.3b What information is included?  (multiple)</t>
  </si>
  <si>
    <t>_Participation in international working groups</t>
  </si>
  <si>
    <t>_Participation in regional working groups</t>
  </si>
  <si>
    <t>_Technical cooperation</t>
  </si>
  <si>
    <t>_Twinning (peer to peer collaboration)</t>
  </si>
  <si>
    <t>_Training of statistical personnel</t>
  </si>
  <si>
    <t>_Peer reviews and/or external evaluations</t>
  </si>
  <si>
    <t>_Statistical research and training centers</t>
  </si>
  <si>
    <t>_Public research institutions</t>
  </si>
  <si>
    <t xml:space="preserve"> _Sample surveys</t>
  </si>
  <si>
    <t xml:space="preserve"> _Censuses</t>
  </si>
  <si>
    <t xml:space="preserve"> _Administrative data</t>
  </si>
  <si>
    <t xml:space="preserve"> _Privately owned datasets (such as call detail records)</t>
  </si>
  <si>
    <t xml:space="preserve"> _Citizen generated data (from CSOs)</t>
  </si>
  <si>
    <t xml:space="preserve"> _Web scrapped data</t>
  </si>
  <si>
    <t xml:space="preserve"> _Satellite imagery</t>
  </si>
  <si>
    <t xml:space="preserve"> _Other</t>
  </si>
  <si>
    <t>Below we provide information on how each of the 10 Fundamental Principles is fixed in the Law on State Statistics of the Republic of Belarus http://www.belstat.gov.by/upload-belstat/upload-belstat-pdf/o-belstate/Zakon_ogs.pdf (page number of the Law where the principle is mentioned is indicated) Pages Principle 1: Relevance, impartiality and equal access 3;4;8;15-16 Principle 2: Professional standards and ethics 3;4;12;13;15;16  2;3;4;8;9;11;12;13;14  7;11 Principle 5: Sources of official statistics 2;4  4;14-15;16  1;3;8;11  4;5;11;12;14 Principle 9: Use of international standards 3;8;12;13  4;7</t>
  </si>
  <si>
    <t>Q</t>
  </si>
  <si>
    <t>Answ</t>
  </si>
  <si>
    <t>0.2 _The head of the NSO/ Chief statistician_</t>
  </si>
  <si>
    <t>0.2 _Heads/Senior managers in other agencies of the NSS_</t>
  </si>
  <si>
    <t>0.2 _Line ministry or Department to which the NSO reports_</t>
  </si>
  <si>
    <t xml:space="preserve">0.3 </t>
  </si>
  <si>
    <t>0.4 _Mentioned in reports, strategy and policy papers, publications</t>
  </si>
  <si>
    <t>0.4 _Discussed in meetings and events, such as the World Statistics Day</t>
  </si>
  <si>
    <t>0.4 _None of the above</t>
  </si>
  <si>
    <t>0.4 _Do not know</t>
  </si>
  <si>
    <t>0.4 _Other</t>
  </si>
  <si>
    <t xml:space="preserve">0.5 </t>
  </si>
  <si>
    <t>1.1 _User council or organized user group</t>
  </si>
  <si>
    <t>1.1 _User satisfaction surveys</t>
  </si>
  <si>
    <t>1.1 _Independent review(s) of key stakeholdersâ€™ satisfaction</t>
  </si>
  <si>
    <t xml:space="preserve">1.1 _User workshops/ stakeholder coordination meetings </t>
  </si>
  <si>
    <t>1.1 _Website traffic analysis</t>
  </si>
  <si>
    <t>1.1 _None of the above</t>
  </si>
  <si>
    <t>1.1 _Do not know</t>
  </si>
  <si>
    <t>1.1 _Other</t>
  </si>
  <si>
    <t>1.1a_Strategic advice on statistical policy and priorities</t>
  </si>
  <si>
    <t>1.1a_Technical advice, in general or on specific statistical programmes and topics</t>
  </si>
  <si>
    <t>1.1a_Coordination of statistical activities</t>
  </si>
  <si>
    <t>1.1a_Other</t>
  </si>
  <si>
    <t>1.1b_Government employees (administrative staff, technical staff)</t>
  </si>
  <si>
    <t>1.1b_Policy-makers (ministers, politicians)</t>
  </si>
  <si>
    <t>1.1b_Workersâ€™ unions</t>
  </si>
  <si>
    <t>1.1b_Chamber of commerce or other business networks</t>
  </si>
  <si>
    <t>1.1b_Academia and professional associations (e.g. statistical society)</t>
  </si>
  <si>
    <t>1.1b_Civil society organizations (NGOs, for example)</t>
  </si>
  <si>
    <t>1.1b_Mass media</t>
  </si>
  <si>
    <t>1.1b_General public</t>
  </si>
  <si>
    <t>1.1b_International organizations, including financial institutions</t>
  </si>
  <si>
    <t>1.1b_Other</t>
  </si>
  <si>
    <t>1.1c</t>
  </si>
  <si>
    <t>1.2 _Annual or multiannual work programme</t>
  </si>
  <si>
    <t>1.2 _National Strategy for the Development of Statistics (NSDS)</t>
  </si>
  <si>
    <t>1.2 _Sectoral Statistical Plans</t>
  </si>
  <si>
    <t>1.2 _Sub-national Statistical Plans</t>
  </si>
  <si>
    <t>1.2 _None of the above</t>
  </si>
  <si>
    <t>1.2 _Other</t>
  </si>
  <si>
    <t>1.2a_From_From</t>
  </si>
  <si>
    <t>1.2b</t>
  </si>
  <si>
    <t>1.2c</t>
  </si>
  <si>
    <t xml:space="preserve">1.3 </t>
  </si>
  <si>
    <t>1.4 _Appointment of a specialized unit responsible for dissemination at the NSO</t>
  </si>
  <si>
    <t>1.4 _Pursuing a dissemination/communications strategy</t>
  </si>
  <si>
    <t>1.4 _Publishing an advanced release calendar, announcing when various statistics will be published</t>
  </si>
  <si>
    <t>1.4 _Publishing catalogues of available publications, documents, and other services</t>
  </si>
  <si>
    <t>1.4 _Using various dissemination media, such as print publications, online pdf files, etc.</t>
  </si>
  <si>
    <t xml:space="preserve">1.4 _Providing online data for exploration by general users (interactive online database interfaces, fully formatted excel files) </t>
  </si>
  <si>
    <t xml:space="preserve">1.4 _Providing data downloads in proprietary formats for data analysis software (e.g, Excel, Access, Stata, SAS, SPSS) </t>
  </si>
  <si>
    <t>1.4 _Providing data downloads in open machine-readable formats (such as CSV, XML, JSON)</t>
  </si>
  <si>
    <t>1.4 _Providing online access to data via APIs</t>
  </si>
  <si>
    <t>1.4 _Providing user support via e-mail, written correspondence or telephone</t>
  </si>
  <si>
    <t>1.4 _None of the above</t>
  </si>
  <si>
    <t>1.4 _Do not know</t>
  </si>
  <si>
    <t>1.4 _Other</t>
  </si>
  <si>
    <t>1.4a</t>
  </si>
  <si>
    <t>1.4b</t>
  </si>
  <si>
    <t>1.4c</t>
  </si>
  <si>
    <t xml:space="preserve">1.5 </t>
  </si>
  <si>
    <t>1.6 _Media</t>
  </si>
  <si>
    <t xml:space="preserve">1.6 _Government departments/policy-makers </t>
  </si>
  <si>
    <t xml:space="preserve">1.6 _Workersâ€™ unions </t>
  </si>
  <si>
    <t xml:space="preserve">1.6 _Chamber of commerce or other business networks </t>
  </si>
  <si>
    <t xml:space="preserve">1.6 _International organizations, including IFIs  </t>
  </si>
  <si>
    <t>1.6 _None of the above</t>
  </si>
  <si>
    <t>1.6 _Other</t>
  </si>
  <si>
    <t>1.6a</t>
  </si>
  <si>
    <t>1.6b</t>
  </si>
  <si>
    <t>1.7a_for a fee</t>
  </si>
  <si>
    <t>1.7a_after registration on the website</t>
  </si>
  <si>
    <t>1.7a_under publicly available terms of use</t>
  </si>
  <si>
    <t>1.7a_after signing a licensing agreement</t>
  </si>
  <si>
    <t>1.7a_Other</t>
  </si>
  <si>
    <t>1.7b_for non-commercial purposes</t>
  </si>
  <si>
    <t>1.7b_for commercial purposes</t>
  </si>
  <si>
    <t>1.7b_for a fee</t>
  </si>
  <si>
    <t xml:space="preserve">1.7b_under condition of attribution of the source </t>
  </si>
  <si>
    <t>1.7b_Other</t>
  </si>
  <si>
    <t>1.7c_for non-commercial purposes</t>
  </si>
  <si>
    <t>1.7c_for commercial purposes</t>
  </si>
  <si>
    <t>1.7c_for a fee</t>
  </si>
  <si>
    <t>1.7c_under condition of attribution of the source</t>
  </si>
  <si>
    <t>1.7c_Other</t>
  </si>
  <si>
    <t xml:space="preserve">1.8 </t>
  </si>
  <si>
    <t xml:space="preserve">2.1 </t>
  </si>
  <si>
    <t>2.1a_Meetings with Ministers/deputy Ministers</t>
  </si>
  <si>
    <t>2.1a_Attending Upper/lower house hearings</t>
  </si>
  <si>
    <t>2.1a_Other</t>
  </si>
  <si>
    <t>2.1b</t>
  </si>
  <si>
    <t xml:space="preserve">2.2 </t>
  </si>
  <si>
    <t>2.2a  _Qualifications</t>
  </si>
  <si>
    <t>2.2a  _Selection procedure</t>
  </si>
  <si>
    <t>2.2a  _Length of appointment</t>
  </si>
  <si>
    <t>2.2a  _Age limit</t>
  </si>
  <si>
    <t>2.2a  _Limit of terms in office</t>
  </si>
  <si>
    <t>2.2a  _Reasons for dismissal</t>
  </si>
  <si>
    <t>2.2a  _None of the above</t>
  </si>
  <si>
    <t>2.2a  _Other</t>
  </si>
  <si>
    <t xml:space="preserve">2.3 </t>
  </si>
  <si>
    <t>2.3a</t>
  </si>
  <si>
    <t>2.4 _By authorizing statistical or methodological councils to take formal decisions on the methodology</t>
  </si>
  <si>
    <t>2.4 _By using internationally recommended standards and methods</t>
  </si>
  <si>
    <t>2.4 _By fully disclosing the applied methodology(ies)</t>
  </si>
  <si>
    <t>2.4 _By publishing revision policy(ies) and other procedural manuals</t>
  </si>
  <si>
    <t>2.4 _Peer or expert reviews from international committees, national committees, professional associations, etc.</t>
  </si>
  <si>
    <t>2.4 _External monitoring or auditing of the practices of the NSS (from advocacy groups or ombudsman)</t>
  </si>
  <si>
    <t>2.4 _None of the above</t>
  </si>
  <si>
    <t>2.4 _Other</t>
  </si>
  <si>
    <t>2.5 _The NSO compiles, publishes and promotes the consistent use of standards and classifications</t>
  </si>
  <si>
    <t>2.5 _Statistical legislation establishes common standards and/or specifies which agency is responsible for doing so</t>
  </si>
  <si>
    <t>2.5 _The NSO monitors compliance with classifications and standards</t>
  </si>
  <si>
    <t xml:space="preserve">2.5 _Committees for specific fields are responsible for the coordination of standards  </t>
  </si>
  <si>
    <t>2.5 _The NSO reviews and approves questionnaires and/or methodologies</t>
  </si>
  <si>
    <t>2.5 _None of the above</t>
  </si>
  <si>
    <t>2.5 _Other</t>
  </si>
  <si>
    <t>2.6 _Statistical law</t>
  </si>
  <si>
    <t>2.6 _Internal regulations and staff rules</t>
  </si>
  <si>
    <t>2.6 _Codes of conduct for civil servants</t>
  </si>
  <si>
    <t>2.6 _Specific codes for statistical personnel</t>
  </si>
  <si>
    <t>2.6 _None of the above</t>
  </si>
  <si>
    <t>2.6 _Other</t>
  </si>
  <si>
    <t>2.7 _Orientation and training programmes and seminars</t>
  </si>
  <si>
    <t>2.7 _Swearing in of new staff and receipt of the relevant laws and guidelines</t>
  </si>
  <si>
    <t>2.7 _Handbooks, booklets, posters and the Intranet</t>
  </si>
  <si>
    <t>2.7 _None of the above</t>
  </si>
  <si>
    <t>2.7 _Other</t>
  </si>
  <si>
    <t xml:space="preserve">2.8 </t>
  </si>
  <si>
    <t xml:space="preserve">2.9 </t>
  </si>
  <si>
    <t>2.9a</t>
  </si>
  <si>
    <t>2.9b</t>
  </si>
  <si>
    <t>2.10</t>
  </si>
  <si>
    <t>2.10a</t>
  </si>
  <si>
    <t>2.10b</t>
  </si>
  <si>
    <t>2.11</t>
  </si>
  <si>
    <t>3.1 _NSO Website</t>
  </si>
  <si>
    <t>3.1 _Other official NSS website(s)</t>
  </si>
  <si>
    <t>3.1 _Data portal</t>
  </si>
  <si>
    <t>3.1 _CD/DVD</t>
  </si>
  <si>
    <t>3.1 _Printed material</t>
  </si>
  <si>
    <t>3.1 _None of the above</t>
  </si>
  <si>
    <t>3.1 _Other</t>
  </si>
  <si>
    <t>3.2 _As part of metadata provided with the data</t>
  </si>
  <si>
    <t>3.2 _Via methodological notes</t>
  </si>
  <si>
    <t>3.2 _Via quality reports</t>
  </si>
  <si>
    <t xml:space="preserve">3.2 _In meetings to address data quality  </t>
  </si>
  <si>
    <t>3.2 _None of the above</t>
  </si>
  <si>
    <t>3.2 _Other</t>
  </si>
  <si>
    <t>3.3 _Erratum or any other form of error correction</t>
  </si>
  <si>
    <t>3.3 _Notifications of major methodological changes</t>
  </si>
  <si>
    <t>3.3 _Metadata associated with each dataset</t>
  </si>
  <si>
    <t>3.3 _Guides on interpretation of data used and estimates</t>
  </si>
  <si>
    <t>3.3 _Manuals and protocols used by the NSS</t>
  </si>
  <si>
    <t>3.3 _Other</t>
  </si>
  <si>
    <t>3.3 _None Of The Above</t>
  </si>
  <si>
    <t>3.3a</t>
  </si>
  <si>
    <t>3.3b_Concepts and definitions</t>
  </si>
  <si>
    <t>3.3b_Methodology</t>
  </si>
  <si>
    <t>3.3b_Classifications and standards</t>
  </si>
  <si>
    <t>3.3b_Data collection procedures</t>
  </si>
  <si>
    <t>3.3b_Quality assessments</t>
  </si>
  <si>
    <t>3.3b_Other</t>
  </si>
  <si>
    <t>3.3b_None Of The Above</t>
  </si>
  <si>
    <t>3.3c</t>
  </si>
  <si>
    <t>3.3d_Protocols for access to anonymized microdata</t>
  </si>
  <si>
    <t>3.3d_Rules and guidelines for revisions and errors</t>
  </si>
  <si>
    <t>3.3d_Manuals on data collection, editing, processing, analysis, visualization, etc.</t>
  </si>
  <si>
    <t>3.3d_Manuals on concepts and definitions</t>
  </si>
  <si>
    <t>3.4 _African Information Highway</t>
  </si>
  <si>
    <t>3.4 _ArcGIS</t>
  </si>
  <si>
    <t>3.4 _Country STAT</t>
  </si>
  <si>
    <t>3.4 _DevInfo</t>
  </si>
  <si>
    <t>3.4 _Eurostat web portal</t>
  </si>
  <si>
    <t>3.4 _IMIS</t>
  </si>
  <si>
    <t>3.4 _NADA</t>
  </si>
  <si>
    <t>3.4 _OECD.Stat</t>
  </si>
  <si>
    <t>3.4 _US/UK open source SDGs National Reporting Platform</t>
  </si>
  <si>
    <t>3.4 _Prognoz (Open Data Portal) &amp; Knoema</t>
  </si>
  <si>
    <t>3.4 _Custom-developed data platform</t>
  </si>
  <si>
    <t>3.4 _Other</t>
  </si>
  <si>
    <t>3.4 _None Of The Above</t>
  </si>
  <si>
    <t xml:space="preserve">3.5 </t>
  </si>
  <si>
    <t xml:space="preserve">4.1 </t>
  </si>
  <si>
    <t>4.2 _Sending letters to the editors of newspapers or advertorials</t>
  </si>
  <si>
    <t>4.2 _Holding press conferences or issuing press releases</t>
  </si>
  <si>
    <t>4.2 _Publishing articles on own webpage or posting on social media</t>
  </si>
  <si>
    <t>4.2 _None of the above</t>
  </si>
  <si>
    <t>4.2 _Other</t>
  </si>
  <si>
    <t>4.2a_Leading questions*</t>
  </si>
  <si>
    <t>4.2a_Overgeneralizations**</t>
  </si>
  <si>
    <t>4.2a_Misreporting of findings***</t>
  </si>
  <si>
    <t>4.2a_Selective reporting of findings (omitting key findings)</t>
  </si>
  <si>
    <t>4.2a_Misleading graphs and data visualization****</t>
  </si>
  <si>
    <t>4.2a_Suggesting false causality*****</t>
  </si>
  <si>
    <t>4.2a_None of the above</t>
  </si>
  <si>
    <t>4.2a_Other</t>
  </si>
  <si>
    <t>4.2b_Once over the five-year period</t>
  </si>
  <si>
    <t>4.2b_Twice over the five-year period</t>
  </si>
  <si>
    <t>4.2b_Once per year</t>
  </si>
  <si>
    <t xml:space="preserve">4.2b_Twice or more per year </t>
  </si>
  <si>
    <t>4.2b_None of the above</t>
  </si>
  <si>
    <t>4.3 _Publications and booklets tailored for specific groups</t>
  </si>
  <si>
    <t>4.3 _Specific sections for different types of users (e.g. students) on the website</t>
  </si>
  <si>
    <t>4.3 _Press conferences or press releases with specific contacts for questions</t>
  </si>
  <si>
    <t>4.3 _Use of social media (including publishing videos)</t>
  </si>
  <si>
    <t>4.3 _Appearance of senior management (Director General, Chief Statistician, etc.) in mass media (TV, radio, print)</t>
  </si>
  <si>
    <t>4.3 _Seminars -including e-learning-, live chat sessions, podcasts</t>
  </si>
  <si>
    <t>4.3 _Participation in external events, such as conferences, book fairs, etc.</t>
  </si>
  <si>
    <t>4.3 _Awareness campaigns</t>
  </si>
  <si>
    <t>4.3 _None of the above</t>
  </si>
  <si>
    <t>4.3 _Other</t>
  </si>
  <si>
    <t>4.3a</t>
  </si>
  <si>
    <t xml:space="preserve">4.4 </t>
  </si>
  <si>
    <t>4.4a</t>
  </si>
  <si>
    <t>4.4b</t>
  </si>
  <si>
    <t xml:space="preserve">4.5 </t>
  </si>
  <si>
    <t>5.1  _Sample surveys</t>
  </si>
  <si>
    <t>5.1  _Censuses</t>
  </si>
  <si>
    <t>5.1  _Administrative data</t>
  </si>
  <si>
    <t>5.1  _Privately owned datasets (such as call detail records)</t>
  </si>
  <si>
    <t>5.1  _Citizen generated data (from CSOs)</t>
  </si>
  <si>
    <t>5.1  _Web scrapped data</t>
  </si>
  <si>
    <t>5.1  _Satellite imagery</t>
  </si>
  <si>
    <t>5.1  _Other</t>
  </si>
  <si>
    <t>5.1a_As a direct source of data (without linking or drawing of inferences)</t>
  </si>
  <si>
    <t>5.1a_As a means for estimation (combining multiple records to derive variables)</t>
  </si>
  <si>
    <t>5.1a_As sampling frames</t>
  </si>
  <si>
    <t>5.1a_As a complement to survey or census data, for correcting input errors, imputing, calibrating sample weights, etc.</t>
  </si>
  <si>
    <t>5.1a_As a supplement to survey or census data, adding information to what was collected in the interviews</t>
  </si>
  <si>
    <t>5.1a_As a means to assess non-response to surveys</t>
  </si>
  <si>
    <t>5.1a_None of the above</t>
  </si>
  <si>
    <t>5.1a_Other</t>
  </si>
  <si>
    <t>5.1b_Cooperation with custodians of administrative data at the stage of design/modernization of information systems</t>
  </si>
  <si>
    <t>5.1b_Providing advice to the custodians of administrative data for amending the composition of data and classification</t>
  </si>
  <si>
    <t>5.1b_Training personnel of the custodians of administrative data</t>
  </si>
  <si>
    <t>5.1b_Feedback with custodians of administrative data when errors are found</t>
  </si>
  <si>
    <t>5.1b_None of the above</t>
  </si>
  <si>
    <t>5.1b_Other</t>
  </si>
  <si>
    <t>5.1c_The private provider of data (e.g. mobile phone operator) has been selected after weighing alternatives</t>
  </si>
  <si>
    <t>5.1c_The data provider (whether a CSO or private institution) does not contribute to methodological decisions regarding the use of the data</t>
  </si>
  <si>
    <t>5.1c_The NSS has a contract with the data provider</t>
  </si>
  <si>
    <t>5.1c_Consumers/citizens are informed that their data is being used for compiling official statistics</t>
  </si>
  <si>
    <t xml:space="preserve">5.1c_There are specific rules of access and confidentiality measures to treat these datasets </t>
  </si>
  <si>
    <t>5.2 _Monitoring the timeliness of publications against the release calendar</t>
  </si>
  <si>
    <t>5.2 _Using new technologies for reducing processing times</t>
  </si>
  <si>
    <t>5.2 _Improving or changing methodologies, such as flash estimates</t>
  </si>
  <si>
    <t>5.2 _Meeting with data providers to agree on deadlines</t>
  </si>
  <si>
    <t>5.2 _Releasing preliminary data to users</t>
  </si>
  <si>
    <t>5.2 _Using standardized dissemination protocols, such as Special Data Dissemination Standard</t>
  </si>
  <si>
    <t>5.2 _Using staff overtime or hiring temporary staff</t>
  </si>
  <si>
    <t>5.2 _None of the above</t>
  </si>
  <si>
    <t>5.2 _Other</t>
  </si>
  <si>
    <t>5.2a</t>
  </si>
  <si>
    <t>5.3 _General Data Dissemination System</t>
  </si>
  <si>
    <t>5.3 _Data Quality Assessment Framework</t>
  </si>
  <si>
    <t>5.3 _European Statistical System Quality Assurance Framework</t>
  </si>
  <si>
    <t>5.3 _Total Quality Management</t>
  </si>
  <si>
    <t>5.3 _ISO EN 9001</t>
  </si>
  <si>
    <t>5.3 _Other</t>
  </si>
  <si>
    <t>5.3 _None Of The Above</t>
  </si>
  <si>
    <t>5.3a_Monitoring of production processes, including targets (e.g. number of records failing validation checks)</t>
  </si>
  <si>
    <t>5.3a_Monitoring of outputs (including after they have been published)</t>
  </si>
  <si>
    <t>5.3a_Revisions analysis (e.g. trade-offs between accuracy and timeliness of products)</t>
  </si>
  <si>
    <t xml:space="preserve">5.3a_Quality management responsibilities (including assignment of tasks to specific unit(s) or position(s)) </t>
  </si>
  <si>
    <t>5.3a_Training programme for staff</t>
  </si>
  <si>
    <t>5.3a_External reviews</t>
  </si>
  <si>
    <t>5.3a_Other</t>
  </si>
  <si>
    <t>5.3a_None Of The Above</t>
  </si>
  <si>
    <t>5.4 _Repurposing administrative records and other data sources (e.g. big data) for statistical use</t>
  </si>
  <si>
    <t>5.4 _Reducing sample sizes and/or innovating on sampling techniques (for example, crowdsourcing)</t>
  </si>
  <si>
    <t>5.4 _Having integrated surveys and/or coordinating surveys between government agencies</t>
  </si>
  <si>
    <t>5.4 _Simplifying questionnaires and/or prefilling them</t>
  </si>
  <si>
    <t>5.4 _Producing projections and estimates</t>
  </si>
  <si>
    <t>5.4 _Other</t>
  </si>
  <si>
    <t>5.4 _None Of The Above</t>
  </si>
  <si>
    <t xml:space="preserve">5.5 </t>
  </si>
  <si>
    <t xml:space="preserve">6.1 </t>
  </si>
  <si>
    <t>6.1a</t>
  </si>
  <si>
    <t>6.2 _Confidentiality agreement for staff, including penalties</t>
  </si>
  <si>
    <t xml:space="preserve">6.2 _Procedures for granting access to microdata </t>
  </si>
  <si>
    <t>6.2 _Contracts with non-staff who access microdata, including penalties</t>
  </si>
  <si>
    <t>6.2 _Procedures for storing and destroying individual records</t>
  </si>
  <si>
    <t>6.2 _Checks before releasing micro-data</t>
  </si>
  <si>
    <t>6.2 _Obligation to inform respondents about uses of data</t>
  </si>
  <si>
    <t>6.2 _Training of staff on protecting individual data</t>
  </si>
  <si>
    <t>6.2 _Research and innovation on confidentiality</t>
  </si>
  <si>
    <t>6.2 _Other</t>
  </si>
  <si>
    <t>6.2 _None Of The Above</t>
  </si>
  <si>
    <t>6.2a</t>
  </si>
  <si>
    <t>6.3 _Removing individual names of persons or enterprises in databases</t>
  </si>
  <si>
    <t>6.3 _Suppression of information that allows for re-identification of respondents</t>
  </si>
  <si>
    <t>6.3 _Applying confidentiality checks with specialized software</t>
  </si>
  <si>
    <t>6.3 _Manually checking data prepared for dissemination</t>
  </si>
  <si>
    <t>6.3 _Having specific authorities scrutinize applications for accessing confidential data</t>
  </si>
  <si>
    <t>6.3 _Anonymizing microdata released for research purposes</t>
  </si>
  <si>
    <t>6.3 _Other</t>
  </si>
  <si>
    <t>6.3 _None Of The Above</t>
  </si>
  <si>
    <t>6.4 _When the individual /enterprise consented</t>
  </si>
  <si>
    <t>6.4 _When a court of law issues a request</t>
  </si>
  <si>
    <t>6.4 _When requested by a federal institution</t>
  </si>
  <si>
    <t>6.4 _In cases of emergency, such as a public health crisis</t>
  </si>
  <si>
    <t>6.4 _When exchanging data with other statistical offices or agencies in the country</t>
  </si>
  <si>
    <t>6.4 _When working together with supranational statistical organizations, such as Eurostat</t>
  </si>
  <si>
    <t>6.4 _When the High Statistical Council agrees</t>
  </si>
  <si>
    <t>6.4 _Other</t>
  </si>
  <si>
    <t>6.4 _None Of The Above</t>
  </si>
  <si>
    <t>6.4a</t>
  </si>
  <si>
    <t xml:space="preserve">6.5 </t>
  </si>
  <si>
    <t xml:space="preserve">7.1 </t>
  </si>
  <si>
    <t>7.2 _The definition of official statistics</t>
  </si>
  <si>
    <t>7.2 _The body responsible for statistics and its responsibilities</t>
  </si>
  <si>
    <t>7.2 _The status, mandate and functions of the NSO</t>
  </si>
  <si>
    <t xml:space="preserve">7.2 _The role and status of the chief statistician </t>
  </si>
  <si>
    <t xml:space="preserve">7.2 _The staff of the NSO </t>
  </si>
  <si>
    <t>7.2 _The role and membership of the national statistical council</t>
  </si>
  <si>
    <t>7.2 _The coordination of statistical activities across government</t>
  </si>
  <si>
    <t>7.2 _The role and the responsibilities of agencies other than the NSO</t>
  </si>
  <si>
    <t>7.2 _The matters to be covered in the statistical work program</t>
  </si>
  <si>
    <t>7.2 _Sanctions for not responding to mandatory statistical enquiries</t>
  </si>
  <si>
    <t>7.2 _Access to administrative data</t>
  </si>
  <si>
    <t>7.2 _Presumption of publication and the acceptable conditions for not publishing data collected</t>
  </si>
  <si>
    <t>7.2 _Secrecy, confidentiality and privacy obligations (including sanctions for non-compliance)</t>
  </si>
  <si>
    <t xml:space="preserve">7.2 _Participation in international statistical activities </t>
  </si>
  <si>
    <t>7.2 _Other</t>
  </si>
  <si>
    <t>7.2 _None Of The Above</t>
  </si>
  <si>
    <t>7.2.a_Statistical offices at the sub-national level (region, province, etc.)</t>
  </si>
  <si>
    <t>7.2.a_Statistical services in line ministries</t>
  </si>
  <si>
    <t>7.2.a_Statistical services in the Central Bank</t>
  </si>
  <si>
    <t>7.2.a_Custodians of administrative data</t>
  </si>
  <si>
    <t>7.2.a_Chambers of commerce or other business networks</t>
  </si>
  <si>
    <t>7.2.a_Trade unions</t>
  </si>
  <si>
    <t xml:space="preserve">7.2.a_Statistical research and training centres </t>
  </si>
  <si>
    <t>7.2.a_Private institutions</t>
  </si>
  <si>
    <t>7.2.a_Supra-national bodies (e.g. Eurostat)</t>
  </si>
  <si>
    <t>7.2.a_Other</t>
  </si>
  <si>
    <t>7.2.a_None Of The Above</t>
  </si>
  <si>
    <t>7.2.b</t>
  </si>
  <si>
    <t>7.3 _By launching awareness campaigns prior to censuses or large surveys</t>
  </si>
  <si>
    <t>7.3 _By sending pre-announcement letters</t>
  </si>
  <si>
    <t>7.3 _By requesting informed consent</t>
  </si>
  <si>
    <t>7.3 _By providing an explanatory text on the front page of the survey</t>
  </si>
  <si>
    <t>7.3 _By applying fines for not responding</t>
  </si>
  <si>
    <t>7.3 _By declaring the census day national holiday</t>
  </si>
  <si>
    <t>7.3 _Other</t>
  </si>
  <si>
    <t>7.3 _None Of The Above</t>
  </si>
  <si>
    <t xml:space="preserve">7.4 </t>
  </si>
  <si>
    <t xml:space="preserve">7.5 </t>
  </si>
  <si>
    <t xml:space="preserve">7.6 </t>
  </si>
  <si>
    <t xml:space="preserve">7.7 </t>
  </si>
  <si>
    <t>8.1 _Statistical offices at the sub-national level (region, province, etc.)</t>
  </si>
  <si>
    <t>8.1 _Statistical services in line ministries</t>
  </si>
  <si>
    <t>8.1 _Statistical services in the Central Bank</t>
  </si>
  <si>
    <t>8.1 _Statistical research and training centers</t>
  </si>
  <si>
    <t>8.1 _Private institutions</t>
  </si>
  <si>
    <t>8.1 _Public research institutions</t>
  </si>
  <si>
    <t>8.1 _Supra-national bodies (e.g. Eurostat)</t>
  </si>
  <si>
    <t>8.1 _Other</t>
  </si>
  <si>
    <t>8.1 _None Of The Above</t>
  </si>
  <si>
    <t>8.2 _Signing of memorandums of understanding between agencies</t>
  </si>
  <si>
    <t xml:space="preserve">8.2 _Meeting in statistical committees, councils, etc. </t>
  </si>
  <si>
    <t>8.2 _Sharing of information and databases</t>
  </si>
  <si>
    <t>8.2 _Developing joint training programmes</t>
  </si>
  <si>
    <t>8.2 _Exchanging staff between agencies</t>
  </si>
  <si>
    <t>8.2 _Placement of NSO staff in other agencies</t>
  </si>
  <si>
    <t>8.2 _Reviewing and â€œclearingâ€ any planned data collection</t>
  </si>
  <si>
    <t>8.2 _Monitoring duplication of work between agencies</t>
  </si>
  <si>
    <t>8.2 _Sharing budget between statistical agencies</t>
  </si>
  <si>
    <t>8.2 _Embarking in joint data collection</t>
  </si>
  <si>
    <t>8.2 _Preparing annual or multi-annual consolidated program of statistical activities</t>
  </si>
  <si>
    <t>8.2 _Performing regular quality reviews of statistical programs across the NSS</t>
  </si>
  <si>
    <t>8.2 _Other</t>
  </si>
  <si>
    <t>8.2 _None Of The Above</t>
  </si>
  <si>
    <t xml:space="preserve">8.3 </t>
  </si>
  <si>
    <t>8.4 _Unified release calendar</t>
  </si>
  <si>
    <t>8.4 _Standardized microdata structure</t>
  </si>
  <si>
    <t>8.4 _Standardized metadata structure</t>
  </si>
  <si>
    <t>8.4 _Other</t>
  </si>
  <si>
    <t>8.4 _None Of The Above</t>
  </si>
  <si>
    <t xml:space="preserve">8.5 </t>
  </si>
  <si>
    <t>8.5a</t>
  </si>
  <si>
    <t>8.5b</t>
  </si>
  <si>
    <t xml:space="preserve">8.6 </t>
  </si>
  <si>
    <t xml:space="preserve">9.1 </t>
  </si>
  <si>
    <t>9.1a</t>
  </si>
  <si>
    <t xml:space="preserve">9.2 </t>
  </si>
  <si>
    <t>9.2a</t>
  </si>
  <si>
    <t>9.3 _For the dissemination of time-use statistics, regardless of the type of instruments used for data collection</t>
  </si>
  <si>
    <t xml:space="preserve">9.3 _To guide the collection of time-use data </t>
  </si>
  <si>
    <t>9.3 _As the basis for national classifications of activities for time-use statistics</t>
  </si>
  <si>
    <t>9.3 _None of the above</t>
  </si>
  <si>
    <t>9.3 _Time use is not compiled</t>
  </si>
  <si>
    <t>9.3a</t>
  </si>
  <si>
    <t>9.4 _Yes, we have compiled and published at least one EEA</t>
  </si>
  <si>
    <t>9.4 _Yes, we have compiled (or are compiling) at least one EEA but it has not been published</t>
  </si>
  <si>
    <t>9.4 _We plan (or have started) a programme on EEA, but do not yet compile any EEA</t>
  </si>
  <si>
    <t xml:space="preserve">9.4 _No, we do not have a programme on EEA </t>
  </si>
  <si>
    <t xml:space="preserve">9.5 </t>
  </si>
  <si>
    <t>9.5a</t>
  </si>
  <si>
    <t>9.5b</t>
  </si>
  <si>
    <t xml:space="preserve">9.6 </t>
  </si>
  <si>
    <t>10.1_Participation in international working groups</t>
  </si>
  <si>
    <t>10.1_Participation in regional working groups</t>
  </si>
  <si>
    <t>10.1_Technical cooperation</t>
  </si>
  <si>
    <t>10.1_Twinning (peer to peer collaboration)</t>
  </si>
  <si>
    <t>10.1_Training of statistical personnel</t>
  </si>
  <si>
    <t>10.1_Peer reviews and/or external evaluations</t>
  </si>
  <si>
    <t>10.1_Other</t>
  </si>
  <si>
    <t>10.1_None Of The Above</t>
  </si>
  <si>
    <t>10.2</t>
  </si>
  <si>
    <t>10.3</t>
  </si>
  <si>
    <t>10.3a</t>
  </si>
  <si>
    <t>10.3b</t>
  </si>
  <si>
    <t>10.4</t>
  </si>
  <si>
    <t>10.4a</t>
  </si>
  <si>
    <t>10.5</t>
  </si>
  <si>
    <t>11.1</t>
  </si>
  <si>
    <t>11.2</t>
  </si>
  <si>
    <t>11.3</t>
  </si>
  <si>
    <t>11.4</t>
  </si>
  <si>
    <t>11.5</t>
  </si>
  <si>
    <t xml:space="preserve">0.1 </t>
  </si>
  <si>
    <t>Sweden</t>
  </si>
  <si>
    <t>Honduras</t>
  </si>
  <si>
    <t>Iceland</t>
  </si>
  <si>
    <t>Spain</t>
  </si>
  <si>
    <t>Lithuania</t>
  </si>
  <si>
    <t>Russian Federation</t>
  </si>
  <si>
    <t>USA</t>
  </si>
  <si>
    <t>Finland</t>
  </si>
  <si>
    <t>Switzerland</t>
  </si>
  <si>
    <t>Liechtenstein</t>
  </si>
  <si>
    <t>Philippines</t>
  </si>
  <si>
    <t>Republic of Armenia</t>
  </si>
  <si>
    <t>Mozambique</t>
  </si>
  <si>
    <t>Jordan</t>
  </si>
  <si>
    <t>AUSTRIA</t>
  </si>
  <si>
    <t>Croatia</t>
  </si>
  <si>
    <t>Georgia</t>
  </si>
  <si>
    <t>Belize</t>
  </si>
  <si>
    <t>Palestine</t>
  </si>
  <si>
    <t>Cabo Verde</t>
  </si>
  <si>
    <t>Israel</t>
  </si>
  <si>
    <t>Oman</t>
  </si>
  <si>
    <t>Greece</t>
  </si>
  <si>
    <t>Mongolia</t>
  </si>
  <si>
    <t>United Arab Emirates</t>
  </si>
  <si>
    <t>Viet Nam</t>
  </si>
  <si>
    <t>Cayman Islands</t>
  </si>
  <si>
    <t>New Zealand</t>
  </si>
  <si>
    <t>Lao PDR</t>
  </si>
  <si>
    <t>BOTSWANA</t>
  </si>
  <si>
    <t>BOSNIA AND HERZEGOVINA</t>
  </si>
  <si>
    <t>Latvia</t>
  </si>
  <si>
    <t>Ecuador</t>
  </si>
  <si>
    <t>QATAR</t>
  </si>
  <si>
    <t>Germany</t>
  </si>
  <si>
    <t>Denmark</t>
  </si>
  <si>
    <t>Italy</t>
  </si>
  <si>
    <t>Norway</t>
  </si>
  <si>
    <t>Thailand</t>
  </si>
  <si>
    <t>Singapore</t>
  </si>
  <si>
    <t>Mauritius</t>
  </si>
  <si>
    <t>Bhutan</t>
  </si>
  <si>
    <t>Malaysia</t>
  </si>
  <si>
    <t>Republic of Moldova</t>
  </si>
  <si>
    <t>Costa Rica</t>
  </si>
  <si>
    <t>Colombia</t>
  </si>
  <si>
    <t>Iraqi</t>
  </si>
  <si>
    <t>Mexico</t>
  </si>
  <si>
    <t>SAMOA</t>
  </si>
  <si>
    <t>Argentina</t>
  </si>
  <si>
    <t>Region</t>
  </si>
  <si>
    <t>WA</t>
  </si>
  <si>
    <t>A-P</t>
  </si>
  <si>
    <t>O</t>
  </si>
  <si>
    <t>EE</t>
  </si>
  <si>
    <t>SAS</t>
  </si>
  <si>
    <t>WE</t>
  </si>
  <si>
    <t>LAC</t>
  </si>
  <si>
    <t>NE</t>
  </si>
  <si>
    <t>SAM</t>
  </si>
  <si>
    <t>CA</t>
  </si>
  <si>
    <t>CAR</t>
  </si>
  <si>
    <t>SE</t>
  </si>
  <si>
    <t>SEA</t>
  </si>
  <si>
    <t>EA</t>
  </si>
  <si>
    <t>NAM</t>
  </si>
  <si>
    <t>CAM</t>
  </si>
  <si>
    <t>SA</t>
  </si>
  <si>
    <t>WAS</t>
  </si>
  <si>
    <t>MENA</t>
  </si>
  <si>
    <t>E</t>
  </si>
  <si>
    <t>Entered twice</t>
  </si>
  <si>
    <t>SSA</t>
  </si>
  <si>
    <t>9e407e65-68f6-49ac-8620-7bcbbbd32460</t>
  </si>
  <si>
    <t>10/22/2018 9:32:48 AM</t>
  </si>
  <si>
    <t>11/20/2018 9:58:42 AM</t>
  </si>
  <si>
    <t>29.00:25:54.3130000</t>
  </si>
  <si>
    <t>193.180.124.72</t>
  </si>
  <si>
    <t>Statistics Sweden</t>
  </si>
  <si>
    <t>Box</t>
  </si>
  <si>
    <t>https://www.scb.se/en/</t>
  </si>
  <si>
    <t>more than 20</t>
  </si>
  <si>
    <t>Meeting with ministry</t>
  </si>
  <si>
    <t>In house training and seminars</t>
  </si>
  <si>
    <t>GDPR har meant that several institutions have revisited this part of their production</t>
  </si>
  <si>
    <t>More than 100</t>
  </si>
  <si>
    <t>Formal and informal meeting with user groups</t>
  </si>
  <si>
    <t>ISO 20252:2012</t>
  </si>
  <si>
    <t>None to our knowledge</t>
  </si>
  <si>
    <t>ONA:s</t>
  </si>
  <si>
    <t>Unable to anser question 9.2 and 9.3</t>
  </si>
  <si>
    <t>No donors</t>
  </si>
  <si>
    <t>UN working groups</t>
  </si>
  <si>
    <t>c2a66376-a7eb-4e3a-8fe1-9fa736150360</t>
  </si>
  <si>
    <t>10/22/2018 3:11:59 PM</t>
  </si>
  <si>
    <t>10/22/2018 11:47:13 PM</t>
  </si>
  <si>
    <t>170.238.108.226</t>
  </si>
  <si>
    <t>Instituto Nacional de EstadÃ­stica</t>
  </si>
  <si>
    <t>Tegucigalpa Honduras C.A 15031</t>
  </si>
  <si>
    <t>inehn@hotmail.com</t>
  </si>
  <si>
    <t>www.ine.-gob.hn</t>
  </si>
  <si>
    <t>Alexander David</t>
  </si>
  <si>
    <t>Subdirector Ejecutivo</t>
  </si>
  <si>
    <t>INFORMATION REQUESTS</t>
  </si>
  <si>
    <t>THE OPERATIONAL PLANS ARE FRAMED IN THE COUNTRY PLAN.</t>
  </si>
  <si>
    <t>each secretary of state has a planning unit that is responsible for making its institutional publications, and as NSS the publication is done by the ONS performed by the ONS in the national statistical yearbook</t>
  </si>
  <si>
    <t>Only a delivery is made to the secretaries of state who need timely information and presidency of the republic, then a formal launch is made</t>
  </si>
  <si>
    <t>in the process of strengthening NSS</t>
  </si>
  <si>
    <t>THROUGH PUBLIC COMPETITIONS AND DEGREE OF GRADING</t>
  </si>
  <si>
    <t>TECNCOS OF THE INFORMATION TECHNOLOGY MANAGEMENT</t>
  </si>
  <si>
    <t>CONSTATNTE TRAINING AND INCLUSION OF THE PROMOTION OF A STATISTICAL CULTURE</t>
  </si>
  <si>
    <t>there is no violation of the law to date</t>
  </si>
  <si>
    <t>Twice over the five-year period</t>
  </si>
  <si>
    <t>e450c81a-ccb2-4989-bae9-461b7c9bc6f7</t>
  </si>
  <si>
    <t>10/23/2018 10:12:04 AM</t>
  </si>
  <si>
    <t>11/23/2018 3:45:09 PM</t>
  </si>
  <si>
    <t>31.05:33:05.4800000</t>
  </si>
  <si>
    <t>157.157.115.30</t>
  </si>
  <si>
    <t>Statistics Iceland</t>
  </si>
  <si>
    <t>BorgartÃºn 21a</t>
  </si>
  <si>
    <t>info@hagstofa.is</t>
  </si>
  <si>
    <t>www.hagstofa.is</t>
  </si>
  <si>
    <t>Olafur Thordarson</t>
  </si>
  <si>
    <t>Director of Administration</t>
  </si>
  <si>
    <t>European Code of practice is very similar to UNFPOS and is a key issue in all policy within the organization.</t>
  </si>
  <si>
    <t>Analysts, tourism industry, Eurostat</t>
  </si>
  <si>
    <t>SI follows the European statistical program and incorporates it into its national program and consults the prime ministers office on budgetary matters.</t>
  </si>
  <si>
    <t>All official publications.</t>
  </si>
  <si>
    <t>Never</t>
  </si>
  <si>
    <t>Access to key ministerial professional staff</t>
  </si>
  <si>
    <t>Training, both internal and external.</t>
  </si>
  <si>
    <t>All staff are schooled in data privacy as is required by the ISO 27001 standard</t>
  </si>
  <si>
    <t>User groups, user survey</t>
  </si>
  <si>
    <t>ISO 27001</t>
  </si>
  <si>
    <t>Staff breach. Direct IDs hacked with additional information. Staff member dismissed and cased handed over to the police authorities.</t>
  </si>
  <si>
    <t>Its not done.</t>
  </si>
  <si>
    <t>Central bank once a year, others less frequentlyhers less frequ</t>
  </si>
  <si>
    <t>ESA 2010</t>
  </si>
  <si>
    <t>In EU cooperation</t>
  </si>
  <si>
    <t>Very beneficial, primarily Nordic cooperation and European cooperation.</t>
  </si>
  <si>
    <t>EU and the national registry in Iceland</t>
  </si>
  <si>
    <t>9f7f86b2-091c-4426-b498-c7a1c928000a</t>
  </si>
  <si>
    <t>10/23/2018 1:41:26 PM</t>
  </si>
  <si>
    <t>10/23/2018 5:58:43 PM</t>
  </si>
  <si>
    <t>195.254.149.10</t>
  </si>
  <si>
    <t>National Statistical Institute (INE)</t>
  </si>
  <si>
    <t>Po. Castellana 183 Madrid 28034</t>
  </si>
  <si>
    <t>acanada@ine.es</t>
  </si>
  <si>
    <t>https://www.ine.es</t>
  </si>
  <si>
    <t>Agustin CaÃ±ada</t>
  </si>
  <si>
    <t>Head of Quality Unit</t>
  </si>
  <si>
    <t>We follow EU Code of Practices</t>
  </si>
  <si>
    <t>All the statistics released by INE: https://www.ine.es/daco/daco41/calen.htm</t>
  </si>
  <si>
    <t>The INE (Spanish NSO) does not need approval to publish statistical information: INE is an independent institution that follows the calendar previously published, stated at the annual programmes and according to European Statistics Regulations and agreements.</t>
  </si>
  <si>
    <t>European Union Statistical regulations</t>
  </si>
  <si>
    <t>Yearly courses in the Statistical Public School (inetgrted in the INE)</t>
  </si>
  <si>
    <t>INE publish ESMS (SDMX) metadata with each statistics</t>
  </si>
  <si>
    <t>ESMS (SDMX) structure</t>
  </si>
  <si>
    <t>Using two channels:- Participation of users at the High Council of Statistics.- User Surveys:</t>
  </si>
  <si>
    <t>The Spanish Law on Data Privacy, and the Europen GDPR.</t>
  </si>
  <si>
    <t>We use ESA 2010 that is the European of SNA2008</t>
  </si>
  <si>
    <t>As I said before: We use ESMS, (Euro SDMX Metadata Structure) the european adaptation of SDMX.You could check it in:https://www.ine.es/dynt3/metadatos/en/index.html</t>
  </si>
  <si>
    <t>Absolutely.We are members of the European Union. We work closely with Eurostat and the European institutions and countries.But we also work with the rest of relevant international statistical institutions as OECD, United Nations, IMF, etc.</t>
  </si>
  <si>
    <t>It is forbidden by Statistical and General Public Laws.</t>
  </si>
  <si>
    <t>We can only speak about the Europen Statistics Code of Practices, that, in fact cover all the UNFPO.(Some ) Milestones to mention with respect to the implementation of the CoP:- Adoption of European SDMX as compulsory for all the INE statistics (2012).- The sign of a compromise of application of the CoP by all NSS institutions (2012)- The launching of a Web page for Quality management by INE in 2013- The outcomes of the Europen Peer Review of 2013-2015. The report by the reviewers was very positive.- The outcomes of the last two general Users Surveys (2013 and 2016) shows an improvement of trust and credibility of NSO in Spain.- The Board of Directors agreement about using GSBPM as a processes standard (2014)</t>
  </si>
  <si>
    <t>Major challenges for Statistical offices in Europe are: - The increasing problem of lack of resources.- Reluctance of respondents to cooperate due to an over charge of surveys both from public and from private institutions. - The need of a closer cooperation with the owners of Public administrative data. There is a need to improve the knowledge about the statistical possibilities of these sources. Metadata of those data input are necessary.- And the "Big data" challenge: how to balance the possibilities of these data as a new source with the question of the privacy of data; how to balance the role of private companies as holders/ creators of these data with the role of National Offices as a main actor/ provider/ which can guarantees quality in statistics.</t>
  </si>
  <si>
    <t>6db23641-b938-4a02-aeee-a5e452999835</t>
  </si>
  <si>
    <t>10/24/2018 10:08:36 AM</t>
  </si>
  <si>
    <t>11/13/2018 1:27:44 PM</t>
  </si>
  <si>
    <t>20.03:19:07.8430000</t>
  </si>
  <si>
    <t>193.219.12.254</t>
  </si>
  <si>
    <t>Statistics Lithuania</t>
  </si>
  <si>
    <t>Gedimino Ave 29, LT-01500 Vilnius, Lithuania</t>
  </si>
  <si>
    <t>statistika@stat.gov.lt</t>
  </si>
  <si>
    <t>https://www.stat.gov.lt/</t>
  </si>
  <si>
    <t>Laura Luksaite-Balakauskiene</t>
  </si>
  <si>
    <t>Published on the website of Statistics Lithuania   (https://www.stat.gov.lt/kokybes-vadyba)</t>
  </si>
  <si>
    <t>Lithuanian Bishopsâ€™ Conference</t>
  </si>
  <si>
    <t>All official statistics in the NSS of Lithuania is produced according to the Official Statistics Work Programme. The Programme is an annual planning document; comprising all statistical works (surveys) performed in Lithuania and required funds. Compilation of the Programme is regulated by the National Law on Statistics and coordinated by Statistics Lithuania. Institutions producing official statistics in the country (ONAs) provide Statistics Lithuania with information on statistical works inclusion in the Programme. The Draft Programme is deliberated by the Advisory Commission of DG of Statistics Lithuania and by the Statistical Council. When the opinion from the Statistical Council is received, the draft Programme is provided to ONAs and society at large via the Legislation Information System of Republic of Lithuania for final consultation. The Programme is approved by the Minister of Finance.Moreover, every year Statistics Lithuania prepares the Strategic Action Plan, which is a 3-year rolling activity planning document elaborated in accordance with the Government Resolution establishing strategic planning methodology in the Republic of Lithuania. Compilation of the Strategic Action Plan is obligatory for all state authorities, managing budget appropriations. The Strategic Action Plan links the mission, strategic objectives and tasks delegated to the institution with the programmes performed and budget allocated. Strategic Action Plan of Statistics Lithuania is approved by the Minister of Finance.Every five years, Statistics Lithuania develops the 5-year Strategy, where the main trends of SLâ€™s activity are laid down. The current strategic period covers years of 2018â€“2022. The Strategy of SL is deployed via the Strategic Action Plan and annual activity plans of SL. The strategy and annual activity plans are approved by the DG of Statistics Lithuania.Planning system of Statistics Lithuania is regulated by the Orders of DG of Statistics Lithuania on the action planning procedures and budget planning procedures, as well as by the Government Resolution on Strategic Planning Methodology.Budget appropriations for Statistics Lithuania for each year are approved by the Law of the Republic of Lithuania on the State budget and financial indicators of municipal budgets.</t>
  </si>
  <si>
    <t>An advanced release calendar covers all domains, themes, and forms (publications, data base events, releases) of statistics.</t>
  </si>
  <si>
    <t>There was no such phenomenon. Otherwise, it would result in noncompliance with the Professional Independence Principle, defined in the National Law of Statistics.</t>
  </si>
  <si>
    <t>With regard to the Rules for the Preparation and Dissemination of Statistical Information, Statistics Lithuania provides an opportunity for the Prime Minister and the Ministers of Finance, Economy, and Social Security and Labour of the Republic of Lithuania to receive news releases on, half an hour prior to the official release of this statistical information. The persons listed above are obligated not to disseminate statistical information received prior to its official release.</t>
  </si>
  <si>
    <t>All statistical information produced according to the Official Statistics Work Programme is published and provided for the general public free of charge on the Official Statistics Portal. Statistics Lithuania also provides statistical information on individual request (enquiry). Individual request (enquiry) is a request by a user to provide him/her with a certain piece of statistical information, submitted via the Official Statistics Portal. A response to the request (enquiry) is prepared by the divisions of Statistics Lithuania within the area of their competence. Statistical information collected, processed and published under the Official Statistics Work Programme on the Official Statistics Portal and released according to the Catalogue of Statistical Publications is available free of charge. Responses to statistical enquiries are to be paid for only if additional or more detail statistical information is requested than indicated in the Official Statistics Work Programme. Confidential statistical data can be provided for scientific purposes to the researchers of national and foreign higher education and research institutions as defined in the Law on Higher Education and Research of the Republic of Lithuania; also to researchers of institutions mentioned in 2012/200/EU: Commission Decision of 18 April 2012 amending Decision 2004/452/EC laying down a list of bodies whose researchers may access confidential data for scientific purposes. Confidential statistical data are provided on an electronic medium or a remote desktop, in a manner that does not enable the direct identification of the respondent. Strict protocols apply to external users accessing statistical microdata for research purposes.</t>
  </si>
  <si>
    <t>Aggregates - under condition of attribution of the source; Anonymized microdata â€“ any re-distribution is not foreseen.</t>
  </si>
  <si>
    <t>Eurostat Expertsâ€™ regular statistical reviews of key statistical areas (e.g. methodological discussion on excessive deficit procedure (EDP) statistics and government finance statistics; information relating to the Lithuanian GNI data and inventory of sources and methods; review of statistical practices used to compile the HICP); OECD expertsâ€™ review on the compliance with the OECD Council Recommendation on Good Statistical Practice.</t>
  </si>
  <si>
    <t>Law on Civil Service</t>
  </si>
  <si>
    <t>By internal and external training courses, personal training, business trips, knowledge sharing, good practice seminars, etc.</t>
  </si>
  <si>
    <t>Trainings concerning implementation of EU General Data Protection Regulation; proper management, protection and security of personal data; cyber security: safe data transmission.</t>
  </si>
  <si>
    <t>Trainings concerning implementation of EU General Data Protection Regulation; protection and security of personal data; electronic information and cyber security; implementation of the EU Network and Information Security Directive; State information resources protection; open data principles; etc.</t>
  </si>
  <si>
    <t>To ensure full implementation of EU General Data Protection Regulation;To strengthen technical and organizational measures to prevent, detect, analyze and respond to cyber incidents.</t>
  </si>
  <si>
    <t>Social media, such as Twitter, Facebook and the WordPress blog, mobile application.</t>
  </si>
  <si>
    <t>via metadata descriptions.</t>
  </si>
  <si>
    <t>All information defined by the ESS Single Integrated Metadata Structure (SIMS) are published to the users.</t>
  </si>
  <si>
    <t>Users are provided a possibility to put forward suggestions and comments by e-mail and via the Internet, attend meetings and trainings, which are regularly organized by SL. In order to ensure the quality of statistical information and provided services, SL, starting from 2005, has been regularly carrying out user satisfaction surveys. The results of these surveys are analyzed and improvement actions are planned. From 2007, it has been started to estimate the customer satisfaction level. In addition usersâ€™ behavior in data portal is analyzed regularly.</t>
  </si>
  <si>
    <t>Official statistics dissemination policy is defined (https://www.stat.gov.lt/en/oficialiosios-statistikos-sklaidos-politika).  GSBPM is being implemented to improve the efficiency of organization and implementation of the processes; time used for different statistical processes is regularly monitored to find the potential to increase the efficiency of the processes; all statistical data editing rules/algorithms used in data entry programs have been revised.  Other measures, such as rearrangement of statistical surveys and sooner provision of the statistical results to the users; modernisation of business processes and organisational structure and increasing the effectiveness of statistical information production and dissemination are laid down in the new Strategy 2018-2022 of Statistics Lithuania (https://osp.stat.gov.lt/documents/29256/1366419/STRATEGY_2018_2022.pdf/d602dffa-d8ba-4100-be7a-d32c454cbc6a)</t>
  </si>
  <si>
    <t>Centralized IT and methodological units ensure the effective performance of statistical processes. Usually, IT Development and Methodology and Quality divisions (as coordinators) within their competence and all statistical divisions are involved in the implementation of projects or introduction of IT systems or other systems for modernization of statistical production processes. The examples of such projects can be the development of the Official Statistics Portal allowing to access official statistics produced by different institutions on a single contact point principle; IT system (e.statistics) enabling electronic preparation and transmission of statistical data from enterprises and population; Metadata management system, allowing effective preparation and dissemination, as well as archiving of metadata; a modern 2011 Population and Housing Census data collection and processing technology â€“ a computerized system based on cloud computing. With regard to improving statistical data processing methods, methodologies are regularly deliberated and improved by the Methodology Commission of Statistics Lithuania according to the annual plans on deliberation of draft statistical survey methodologies. The commission also deliberates the draft statistical survey (work) methodologies or other methodological documents prepared by the other national authorities. Statistics Lithuania implements the projects, considering the web scraping in such areas as price and job vacancies statistics. Moreover, the EU-recommended statistical data editing and missing value imputation methods using standard IT tools have been implemented; the proportion of statistical indicators for the calculation of whose estimates additional information or administrative data are used have been increased; centralized management of data obtained from administrative sources has been introduced, etc.</t>
  </si>
  <si>
    <t>Risk management</t>
  </si>
  <si>
    <t>To reconcile the timeliness of administrative data with statistical needs.</t>
  </si>
  <si>
    <t>There were not any cases of violation.</t>
  </si>
  <si>
    <t>Regulation (EC) No 223/2009 of the European Parliament and of the Council of 11 March 2009 on European statistics; Law on Official Statistics of the Republic of Lithuania.</t>
  </si>
  <si>
    <t>List of institutions managing official statistics in Lithuania can be found at  https://www.stat.gov.lt/en/oficialiaja-statistika-tvarkancios-institucijos</t>
  </si>
  <si>
    <t>At the beginning of 2013, Statistics Lithuania introduced the society with the Official Statistics Portal. The purpose of the Official Statistics Portal is to afford an opportunity for users to easily find all official statistical information prepared by the countryâ€™s producers of official statistics in one place and to use it handily, expand the possibilities of indicator analysis and representation. Statistics Lithuania administers the Official Statistics Portal, where users can find statistical information in various forms, order statistical information, publications. Link to the Portal: https://osp.stat.gov.lt/pradinis</t>
  </si>
  <si>
    <t>Last time the survey on time use statistics was conducted in 2003, as a pilot survey.</t>
  </si>
  <si>
    <t>Mainly SDMX-IR is used and in some cases SDMX converter. SDMX-IR has more than 130 data-sets mapped. Most of them are National accounts, and Short term statistics.</t>
  </si>
  <si>
    <t>Statistics Lithuania coordinates the implementation of international standards and classifications used within the National Statistical System. E. g., the Methodology and Quality Division at Statistics Lithuania is responsible for setting the methods used in the production and dissemination of statistical outputs, for the coordination of introduction of common methodologies and for monitoring their implementation, in accordance to the international and European requirements. The Methodology Commission evaluates statistical methodologies and ensures their appropriate implementation within the National Statistical System.Moreover, Statistics Lithuania is responsible for the maintenance, updating and publication of national Central classification database, which includes regularly updated information about more than thirty national, European, and international classifications as well as information on their use. According to the Resolution of the Government, Statistics Lithuania manages such classifications as EVRK (Classification of Economic Activities), NACE (Statistical classification of economic activities in the European Community), PGPK (Classification of Products and Services), COICOP (Classification of Individual Consumption by Purpose), CPA (Statistical Classification of Products by Activity in the European Economic Community), etc. The Resolution also stipulates that all classifications stored in the database shall be used in all state registers and information systems.</t>
  </si>
  <si>
    <t>Active engagement in the statistical co-operation through European and international bodies, involvement in international projects and activities lead to accumulation of best practices later on applied in developing strategies of the NSI and optimization of the institutional set-up, upgrading of data collection, processing and dissemination processes, adopting and promoting the best international standards, methodologies and procedures, introduction of internationally recognized quality framework and improvement of quality and comparability of statistics, etc.Reputation of the SL as a trustworthy and professional institution, ready to provide inputs to the ESS, UN and OECD activities and share best practices with other statistical agencies, gained.Expertise of staff raised, motivation of young employees strengthened.The network of colleagues and partners expanded within the ESS and international level and in implementing the joint projects.</t>
  </si>
  <si>
    <t>Lithuania is actively engaged in international statistics-related co-operation on bilateral, trilateral, EU, OECD, UN (UNSD and UNECE) levels. Since 2014 SL has become an institutional member with the ISI. As of 1 January 2008, SL represented Lithuanian statistics in the United Nations Statistical Commission for a four-year period. Since 2012, when Lithuania expressed its aspiration for the OECD membership, SL has participated in sessions and meetings of the Committee on Statistics and Statistical Policy (CSSP) and its subsidiary bodies. Such cooperation activities entail participation and contributions to objectives of respective Working groups, Task forces, sessions, seminars as well as rendering Technical activities to statistical systems of other countries.</t>
  </si>
  <si>
    <t>A strong legal and institutional framework for official statistics, defining the obligation to adhere to the principles of official statistics.Clear responsibilities of institutions within the NSS, regarding the implementation of the principles, especially in defining the NSOâ€™s coordination role.Continuous and targeted communication about the principles within the NSS.Efficient coordination of NSS and active cooperation between NSO and other producers within NSS (e. g. via regular meetings of cross-institutional Task Forces, Committees, etc.).High emphasis on quality management.Efficient performance management, highly educated and well-motivated staff, as well as a very participative culture.</t>
  </si>
  <si>
    <t>To ensure full implementation of EU General Data Protection Regulation.To strengthen technical and organizational measures to prevent, detect, analyze and respond to cyber incidents.To reconcile the timeliness of administrative data with statistical needs.</t>
  </si>
  <si>
    <t>Currently, Lithuanian Statistical System fully complies with the UNFPOS and we will continue our efforts to maintain the achieved level of compliance.</t>
  </si>
  <si>
    <t>International organisations should take the initiative in the implementation measures both at the national and international level, supporting NSOs to encourage other institutions, producing official statistics, to adhere to the Fundamental Principles, especially those concerning the strengthening of the legislative recognition of the Fundamental Principles at the governmental level.</t>
  </si>
  <si>
    <t>d6fc1269-82fc-48d4-b5db-109b40eb11c5</t>
  </si>
  <si>
    <t>10/24/2018 3:00:07 PM</t>
  </si>
  <si>
    <t>11/30/2018 5:52:46 PM</t>
  </si>
  <si>
    <t>37.02:52:38.6600000</t>
  </si>
  <si>
    <t>195.16.125.75</t>
  </si>
  <si>
    <t>Federal State Statistics Service (Rosstat)</t>
  </si>
  <si>
    <t>39, Miasnitskaya St., bldg. 1, 107450, Moscow, Russia</t>
  </si>
  <si>
    <t>stat@gks.ru</t>
  </si>
  <si>
    <t>http://www.gks.ru/</t>
  </si>
  <si>
    <t>Margarita Bobrova</t>
  </si>
  <si>
    <t>Deputy Director of divisionharmonization of statistical metadology and international information exchange</t>
  </si>
  <si>
    <t>Since 2012, the Rosstat has a Public Council, which is designed to ensure that the needs and interests of citizens of the Russian Federation are taken into account when implementing state policy in the field of official statistics, as well as with a view to undertake public control over Rosstat activities.</t>
  </si>
  <si>
    <t>One of the functions of the Rosstat Public Council is the consideration of Rosstatâ€™s plans for activities.</t>
  </si>
  <si>
    <t>The State Program of the Russian Federation â€œEconomic Development and Innovation Economyâ€ was approved by the Government of the Russian Federation on April 15, 2014 N 316. The procedure for developing, implementing and evaluating the effectiveness of state programs of the Russian Federation was approved by the Government of the Russian Federation of August 2, 2010 No. 588. In the framework of the development and implementation of subprogramme 9 â€œOfficial statisticsâ€ Rosstat cooperates with federal executive bodies.</t>
  </si>
  <si>
    <t>The Federal Law of November 29, 2007 No. 282-Ð¤Ð— â€œOn Official Statistical Accounting and the System of State Statistics in the Russian Federationâ€ does not provide an access to statistical data prior to their public release.</t>
  </si>
  <si>
    <t>Legislation of the Russian Federation</t>
  </si>
  <si>
    <t>The action plan for professional development, additional professional education programs, an electronic library with teaching materials, equipped classrooms; - interaction with universities, training centers, schools, professional community (Russian Association of Statisticians), etc. - internal and external training with the use of foreign and domestic experts for various categories of employees; system of knowledge management and training: training programs, individual plans, testing, questionnaires, appraisals and competitions; the use of e-learning, teaching materials, electronic libraries; Experience in the implementation of master's and academic programs such as "European Master of Statistics"; methods for analyzing the effectiveness of staff training and development (double questioning, oral surveys).</t>
  </si>
  <si>
    <t>In 2017 -1 person, in 2018 -5 persons (were trained).</t>
  </si>
  <si>
    <t>Not available</t>
  </si>
  <si>
    <t>b2eac799-0e9f-4d16-8c27-dc65667286ea</t>
  </si>
  <si>
    <t>10/24/2018 10:22:01 PM</t>
  </si>
  <si>
    <t>11/28/2018 5:43:05 PM</t>
  </si>
  <si>
    <t>34.19:21:04.4100000</t>
  </si>
  <si>
    <t>214.3.115.10</t>
  </si>
  <si>
    <t>Office of the US Chief Statistician</t>
  </si>
  <si>
    <t>MBX.OMB.OIRA.USChiefStatistician@OMB.eop.gov</t>
  </si>
  <si>
    <t>Kali Kong</t>
  </si>
  <si>
    <t>Economist/Special Assistant</t>
  </si>
  <si>
    <t>UNFPOS adherence, though, not explicitly written in legal framework</t>
  </si>
  <si>
    <t>Alot of the concepts follow our "best practices" applications, which is agency-specific.</t>
  </si>
  <si>
    <t>Articles regarding methodologies and/or experimental estimates invite datauser feedback</t>
  </si>
  <si>
    <t>Various Advisory Committees from public, private, nonprofit and academia stakeholders</t>
  </si>
  <si>
    <t>Researchers from public, private and academia</t>
  </si>
  <si>
    <t>federal agencies typically submit 5-yr strategic plans</t>
  </si>
  <si>
    <t>The US budget process for a decentralized federal statistical system (of over 125+ agencies) is more complex than can be explained via answering this question.After a budget is passed for the fiscal year, agency budget allocations are done at the Department-level. For example, when the Department of Commerce (DOC) receives budget for the FY, they decide how to allocate it amongst DOC agencies-- Census Bureau, Bureau of Economic Analysis, NOAA, NIST, etc. Allocations are based on fiscal year projects that are indicated in the agency's strategic plan. During a decennial census, it would make sense that the Census Bureau budget increases substantially, then, drop after it is over.</t>
  </si>
  <si>
    <t>An example:The Schedule of Release Dates for the Principal Federal Economic Indicators (PFEI) are published by the end of the prior fiscal year. For example, the 2019 PFEIs were posted by September 30, 2018.https://www.whitehouse.gov/wp-content/uploads/2018/09/pfei_schedule_releasedates_2019.pdf</t>
  </si>
  <si>
    <t>n/a</t>
  </si>
  <si>
    <t>Council of Economic Advisors, to brief the President</t>
  </si>
  <si>
    <t>Statistical Policy Directive #3:The chairman of the Council of Economic Advisors receives the statistics the day prior to the official release date so that he/she can brief the President.Details:https://www.whitehouse.gov/sites/whitehouse.gov/files/omb/assets/OMB/inforeg/statpolicy/dir_3_fr_09251985.pdf</t>
  </si>
  <si>
    <t>N/A  The conditions in which (post-release) micro data is available may happen, varying amongst agencies.  For example, to access certain Census Bureau microdata, you have to be a sworn Census Bureau employee.</t>
  </si>
  <si>
    <t>N/A  The conditions in which (post-release) derivative work using micro data is available may happen vary amongst agencies.</t>
  </si>
  <si>
    <t>varies, depending on the situation</t>
  </si>
  <si>
    <t>In US, some executive managers are political appointees, but most senior managers, including many heads of NSOs, are career civil servants (SES).  While there may not be explicit legislation for civilian hirees, there are Human Resources guidelines.</t>
  </si>
  <si>
    <t>Before a new statistical product is released, there is extensive vetting of methodologies, including external consultants (international, academia, etc.)</t>
  </si>
  <si>
    <t>Federal employees are required to take Annual Ethics training.  There are also additional ethics training for specific careers, such as contracting and budget officers, etc.</t>
  </si>
  <si>
    <t>Emails are sent out, as necessary.  For example, before an election, an email regarding the Hatch Act is usually sent out.</t>
  </si>
  <si>
    <t>Specifications for qualifications vary across the US decentralized Federal Statistical System. However, for most civilian career positions in the senior executive service, there are two phases:1) Executive Core Qualifications (ECQs) which asks essays showing experience in the last 10 years of: leading people, leading change, results driven, business acumen and building coalitions2) Technical essays to demonstrate qualifications applicable to specific position. For example, SES applicants for the Bureau of Economic Analysis, generally should who extensive technical experience in economic statistics.</t>
  </si>
  <si>
    <t>Generally, each Office of the Chief Information Officer, is responsible for leading the agency in training for Open Data, Data Privacy, etc.Here is an example from GSA, including information on US Open Data Policy:https://open.gsa.gov/data/</t>
  </si>
  <si>
    <t>https://digital.gov/open-data-policy-m-13-13/</t>
  </si>
  <si>
    <t>websites generally include extensive methodology documents; including documents on key assumptions for missing data.  For example, for "advance" GDP, many key assumptions are made for the missing key source data for the third month of the quarter.</t>
  </si>
  <si>
    <t>Points of Contacts for the media and other datausers are usually provided</t>
  </si>
  <si>
    <t>agency websites</t>
  </si>
  <si>
    <t>varies across agencies, depending on scope of error</t>
  </si>
  <si>
    <t>US Statistical agencies cooperate with media to make every effort to get the reporting correct.  For example, there is 1/2 hour prior to the GDP and Unemployment news releases.  This is done to give them time to write their stories correctly before the 8:30 a.m. release.</t>
  </si>
  <si>
    <t>As appropriate, it varies. If there is a launch of a new statistical product or prior to a major release, there will be more events.</t>
  </si>
  <si>
    <t>Example:For statistical agencies like Census, BEA and BLS, they participate via agency booths at major conferences, events, etc. This provides an opportunity to interact with data users as well as provide information on new statistical products.</t>
  </si>
  <si>
    <t>state and local government data, etc.</t>
  </si>
  <si>
    <t>Research</t>
  </si>
  <si>
    <t>US agencies continually investigate new technologies for improving efficiencies and improving estimation techniques (via new methodologies).For example, when the Input-Output tables are released every five years, there is a comprehensive revision of the National Income and Product Accounts (including GDP). This is an opportunity to not only incorporate I-O and update the base year (for real GDP), but, also to implement major methodologies, particularly SNA concepts. Examples are capitalization of software, R&amp;D and other intangibles.</t>
  </si>
  <si>
    <t>Generally, referred to as</t>
  </si>
  <si>
    <t>extensive internal (across agency) reviews, to ensure consistency</t>
  </si>
  <si>
    <t>Every new additional data collection has to go through a review by OMB.</t>
  </si>
  <si>
    <t>It would be extremely helpful if UN requests address "respondent burden" as well. Though lengthy, at least this survey provides multiple choice questions. Another self-assessment OECD "survey" is basically 12 "evidence-based" essays, with multiple parts for every question. It was initially sent to the wrong recipient (former US Chief Statistician), so, by the time it got to the correct mailbox, it was many months later.The respondent burden for numerous UN requests is very significant. Can we reduce redundancies? Not all surveys need to be annual, perhaps every other year or every five years?</t>
  </si>
  <si>
    <t>There was a case that was older than ten years, in which the organization violated terms of gaining access to embargoed data. That organization was exempted from access for two years. That seemed to have been effective.To my knowledge, the incident has not happened since.</t>
  </si>
  <si>
    <t>Each agency has specific legislation regarding safeguarding the confidentially of their data.  For example, for Census Bureau it is Title 13.</t>
  </si>
  <si>
    <t>Unless the party in question consents, it is very rare. For example, the Census Bureau uses Title 13 protect company information.</t>
  </si>
  <si>
    <t>The Census Bureau makes plant visits to talk to non-respondants for certain surveys, like M3.</t>
  </si>
  <si>
    <t>Heads of US statistical agencies usually report to their Department.</t>
  </si>
  <si>
    <t>Most legislation related US statistics is covered by Statistical Policy Directive #3.Relevant legislation are published on agency websites.Here is an example from the Census Bureau's Title 13, 26 and Confidentiality :https://www.census.gov/history/www/reference/privacy_confidentiality/privacy_and_confidentiality_2.html</t>
  </si>
  <si>
    <t>At least once a month, the heads of the primary 13 US statistical agencies meet with the US Chief Statistician.</t>
  </si>
  <si>
    <t>Data dissemination is dictated by the producing agencies.</t>
  </si>
  <si>
    <t>The home of the US Government's open data is: DATA.govHowever, data releases are available at the data producing agency's site.</t>
  </si>
  <si>
    <t>By mandate, the Office of the US Chief Statistician is responsible for coordinating the US Federal Statistical System.However, in practice, it is not ideal. There are many UN and OECD units that email directly to our agencies without our knowledge. We only hear about it when our agencies complain. Most offensively, is OECD's use of "blindcopy" emails... so much for transparency. Had they not done that, perhaps they would be informed earlier that they sent their budget programme surveys to the wrong POCs (March 2018 UNSC side event).</t>
  </si>
  <si>
    <t>The US National Accounts is produced by the US Bureau of Economic Analysis.https://www.bea.gov/national/sna-and-nipas</t>
  </si>
  <si>
    <t>Concepts are already in programs, so, this question is not applicable to US Population and Housing Censuses.</t>
  </si>
  <si>
    <t>I do not have information to respond to this question by your survey deadline of November 30.</t>
  </si>
  <si>
    <t>RE: Question 9.4Although, US "Green GDP" was published in 1994, those statistics are not currently produced.</t>
  </si>
  <si>
    <t>Participation in technical working groups with UN organizations and other countries has widen the perspective of many NSO managers. Most NSOs operate within limited resources to perform their agency mission; in many cases, this means meeting non-negotiable data/media releases on a monthly, quarterly or annual basis, as well as researching improvement methodologies.In many cases, UN requests involve lengthy surveys and/or require special calculations. For example, when detail data at disaggregate levels are requested, I suspect ratios are applied to calculate the "splits"... which may or may not normally meet the quality standards of the agency's regularly-released data. Although, notations are made for transparency reasons, I do not think the UN entities pay that much attention to it.Increasing the understanding of where and why all the UN requests come from will lead to more cooperation.</t>
  </si>
  <si>
    <t>GSA (https://www.DATA.gov)</t>
  </si>
  <si>
    <t>We were very happy that the 49th UNSC marked the 10th year anniversary of SNA via a side event, inviting our own (retired) Dr. Brent Moulton, as one of the keynote guest speakers. Under his leadership, the US implemented many major SNA improvements, including capitalization of software and R&amp;D.</t>
  </si>
  <si>
    <t>With few exceptions (SEEA), the US has been able to implement UNFPOS.</t>
  </si>
  <si>
    <t>I do not expect any radical UNFPOS implementation changes in the near future; very hard to predict for the next decade.</t>
  </si>
  <si>
    <t>If the working group doesn't disband in the near future, membership should rotate to other countries. Continued collaboration (e.g. via workshops, working groups, etc.) will help immensely.</t>
  </si>
  <si>
    <t>a63c5823-88cc-458a-9a84-b29af85e9fd7</t>
  </si>
  <si>
    <t>10/26/2018 2:21:33 PM</t>
  </si>
  <si>
    <t>10/30/2018 3:23:07 PM</t>
  </si>
  <si>
    <t>4.01:01:33.4370000</t>
  </si>
  <si>
    <t>46.30.132.174</t>
  </si>
  <si>
    <t>Statistics Finland</t>
  </si>
  <si>
    <t>00022 Statistics Finland</t>
  </si>
  <si>
    <t>ari.tyrkko@stat.fi</t>
  </si>
  <si>
    <t>Ari Tyrkkoe</t>
  </si>
  <si>
    <t>Head, International Activities</t>
  </si>
  <si>
    <t>Integral part of the principles of the National Statistical System</t>
  </si>
  <si>
    <t>DG signed departments' plans and budget allovcations. Ministry of Finance approved the plan on a general level</t>
  </si>
  <si>
    <t>All statistics are covered</t>
  </si>
  <si>
    <t>?</t>
  </si>
  <si>
    <t>Training</t>
  </si>
  <si>
    <t>Training on legislation etc.</t>
  </si>
  <si>
    <t>Do not know exactly,</t>
  </si>
  <si>
    <t>We have several user groubs for different statistics and services</t>
  </si>
  <si>
    <t>EFQM, SDDS, GSBPM</t>
  </si>
  <si>
    <t>Publication of identifiable data by mistake by one researcher, sanctioned by a ban to use the data</t>
  </si>
  <si>
    <t>European Union version ESA</t>
  </si>
  <si>
    <t>National accounts etc.</t>
  </si>
  <si>
    <t>b4ac9e1a-87d8-41b8-8f3b-e5a978796e62</t>
  </si>
  <si>
    <t>10/29/2018 4:22:37 PM</t>
  </si>
  <si>
    <t>10/30/2018 1:18:12 PM</t>
  </si>
  <si>
    <t>11/22/2018 2:37:02 PM</t>
  </si>
  <si>
    <t>193.5.216.100</t>
  </si>
  <si>
    <t>Federal Statistical Office</t>
  </si>
  <si>
    <t>Espace de l'Europe 10, 2010 NeuchÃ¢tel</t>
  </si>
  <si>
    <t>milos.schaer@bfs.admin.ch</t>
  </si>
  <si>
    <t>Milos Schaer</t>
  </si>
  <si>
    <t>Quality Manager</t>
  </si>
  <si>
    <t>There was no confidentiality policy violation that I am aware of during the the last five years</t>
  </si>
  <si>
    <t>Ministry of the interior</t>
  </si>
  <si>
    <t>I don't know</t>
  </si>
  <si>
    <t>Swiss Open Data Governement program</t>
  </si>
  <si>
    <t>27af1bd3-2cc6-4556-a3f1-33f4d81bfdd3</t>
  </si>
  <si>
    <t>10/30/2018 4:49:24 PM</t>
  </si>
  <si>
    <t>6.18:06:36.8800000</t>
  </si>
  <si>
    <t>193.222.115.195</t>
  </si>
  <si>
    <t>Office of Statistics</t>
  </si>
  <si>
    <t>Aeulestrasse 51, 9490 Vaduz</t>
  </si>
  <si>
    <t>andrea.scheller@llv.li</t>
  </si>
  <si>
    <t>https://as.llv.li</t>
  </si>
  <si>
    <t>Andrea Scheller</t>
  </si>
  <si>
    <t>UNFPOS is not mentioned in the law but the principles of the European Statistics Code of Practice are.</t>
  </si>
  <si>
    <t>Consultation of the statistical commission (user council) and approved by the government.</t>
  </si>
  <si>
    <t>All publications</t>
  </si>
  <si>
    <t>No approval needed</t>
  </si>
  <si>
    <t>Five out of around 40 print publications are given in printed form to only one Minister each 24 hours before publication.The pre-release is stated in the foreword of the publication.</t>
  </si>
  <si>
    <t>No microdata is available online, only aggregates</t>
  </si>
  <si>
    <t>no ONAs in the country</t>
  </si>
  <si>
    <t>Participation in European Statistical Training Programme and IT trainings</t>
  </si>
  <si>
    <t>European Statistical Training Programme Internal Trainings for data protection and on the new European General Data Protection Regulation Law.</t>
  </si>
  <si>
    <t>Sending statements to the editors of newspapers for publication</t>
  </si>
  <si>
    <t>Lacking resources</t>
  </si>
  <si>
    <t>Moving from paper and Excel to SAS-Projects</t>
  </si>
  <si>
    <t>Quality guidelines of the office</t>
  </si>
  <si>
    <t>Digitalisatin of questionnaires</t>
  </si>
  <si>
    <t>Eurostat recommendations and European Regulations are followed</t>
  </si>
  <si>
    <t>Following the European Statistics Code of Practice, which for further and are more detailed than FPOS, the indirect implementation of FPOS is ensured. However, for arguing the relevance of Principles in OS it is crucial that they are anchored globally and not only on the European Level.</t>
  </si>
  <si>
    <t>65e0f697-1e4b-4642-8976-b4ee4fbca3c5</t>
  </si>
  <si>
    <t>10/31/2018 6:44:05 AM</t>
  </si>
  <si>
    <t>11/25/2018 2:59:35 AM</t>
  </si>
  <si>
    <t>24.20:15:29.1800000</t>
  </si>
  <si>
    <t>210.14.20.254</t>
  </si>
  <si>
    <t>Philippine Statistics Authority</t>
  </si>
  <si>
    <t>PSA Complex, East Avenue, Diliman, Quezon City, Philippines 1101</t>
  </si>
  <si>
    <t>cj.astrologo@gmail.com</t>
  </si>
  <si>
    <t>www.psa.gov.ph</t>
  </si>
  <si>
    <t>Candido Astrologo</t>
  </si>
  <si>
    <t>Assistant National Statistician</t>
  </si>
  <si>
    <t>The UNFPOS is cited under Rule 3, Article 4, of the "Implementing Rules and Regulations of Republic Act No. 10625, Otherwise Known as the Philippine Statistical Act of 2013."</t>
  </si>
  <si>
    <t>The formulation of the NSDS and the allocation of budget took into consideration the following: (1) Reorganization of the Philippine Statistical System (PSS) and the establishment of the Philippine Statistics Authority (PSA); (2) medium-term national development plan; (3) new challenges such as data revolution; (4) use of open data, big data and other non-official data sources, as well as administrative-based data; and the (5) Sustainable Development Goals (SDGs). The formulation process involved the various agencies and interagency committees which spearheaded the crafting of respective sectoral statistical plans, the regional/provincial statistics committees which led the drafting of the statistical plans at the subnational level, resource persons, development partners, and the public and private sector participants in the consultative workshops. The medium-term statistical development plan for the Philippines known as the Philippine Statistical Development Program (PSDP) was approved by the PSA Board which is chaired by the Socioeconomic Planning Secretary. The PSDP includes the budget requirements for each program/activity.</t>
  </si>
  <si>
    <t>The Advance Release Calendar (or ARC) covers statistics that are deemed most critical and essential for social and economic planning/analysis, e.g., population, health, national accounts, price index, inflation rate, rice/corn stocks, visitor arrivals, etc. This is as provided under Executive Order No. 352 - "Designation of Statistical Activities that will Generate Critical Data for Decision-Making of the Government and the Private Sector," which laid down the Philippines' System of Designated Statistics.</t>
  </si>
  <si>
    <t>Section 2 - Declaration of Policy, of RA 10625, provides for an integrated statistical system characterized by independence, objectivity and integrity so as to enhance responsiveness to the requirements of equitable national development. Based on this provision, the PSA publishes statistical information as mandated by the statistical act and related laws such as Executive Order No. 352 which identifies and prescribes the schedule of generation/dissemination of critical statistics for planning purposes. Within the purview of these statutes, the PSA decides on publishing statistical information without interference nor needing prior approval from other entities.</t>
  </si>
  <si>
    <t>The Secretary of Socioeconomic Planning (National Economic and Development Authority), as Chair of the PSA Board and/or as presiding officer in press conferences on the release of some critical statistics, such as the CPI, LFS results, national accounts, etc., is provided advance copies of press releases for review (usually, one day in advance) before they are disseminated to the public.</t>
  </si>
  <si>
    <t>x</t>
  </si>
  <si>
    <t>Philippine Statistical Association, Inc.'s Code of Ethics for Statisticians</t>
  </si>
  <si>
    <t>The PSA continually develops the professional qualifications of its staff through formulation/enhancement of competency criteria and qualification standards, by position type/level. These qualification standards are reviewed/approved by the Civil Service Commission prior to recruitment and selection. Once staff are hired, they undergo capacity building programs such as training (both local and international), workshops, scholarships, and participation in various relevant fora.</t>
  </si>
  <si>
    <t>Open Data Portal TrainingSeminars on the Data Privacy Act Fourth International Open Data Conference and Pre-Conference</t>
  </si>
  <si>
    <t>Orientation on the Data Privacy Act</t>
  </si>
  <si>
    <t>press conferences, news briefings, dissemination forum</t>
  </si>
  <si>
    <t>The PSA conducts user-producer's/stakeholders' forums, consultative/dissemination forums, and press conferences/news briefings, among others.</t>
  </si>
  <si>
    <t>Use of tablet with installed software applications on data collection and processing (Computer Assisted Personal Interview), Online collection/submission of questionnaires</t>
  </si>
  <si>
    <t>ASEAN Community Statistical System Code of Practice</t>
  </si>
  <si>
    <t>use of different replicates per survey round</t>
  </si>
  <si>
    <t>there were no cases which occurred</t>
  </si>
  <si>
    <t>RA 10625, Rule 9, Article 55RA 10173 - Data Privacy Act of 2012, Article IV, Section 19</t>
  </si>
  <si>
    <t>Creation of sectoral statistical committees, and cross-posting of PSA staff in other agencies to provide technical assistance</t>
  </si>
  <si>
    <t>https://data.gov.ph/</t>
  </si>
  <si>
    <t>Some recommendations of the 2008 SNA will be implemented in the ongoing overall revision and rebasing of the Philippine SNA.</t>
  </si>
  <si>
    <t>Employment questions are not adopted since Labor Force Surveys are undertaken quarterlyGeographic constraints</t>
  </si>
  <si>
    <t>lack of technical capacity on the use of SDMX</t>
  </si>
  <si>
    <t>National statistical programs are aligned with international strategies on statistics. International commitments are adhered to and monitored as to compliance.</t>
  </si>
  <si>
    <t>we have received technical and financial assistance from the WB Trust Fund for Statistical Capacity Building, the Asian Development Bank and the EU-ASEAN COMPASS Project</t>
  </si>
  <si>
    <t>partnership with the ICT department</t>
  </si>
  <si>
    <t>- development and updating of the Philippine Statistical Development Program (NSDS)- crafting of the Implementing Rules and Regulations of the Statistical Act of 2013</t>
  </si>
  <si>
    <t>5473c313-826d-49e9-9a97-24f27d9eebc5</t>
  </si>
  <si>
    <t>10/31/2018 2:41:13 PM</t>
  </si>
  <si>
    <t>5.77.252.227</t>
  </si>
  <si>
    <t>Statistical Committee of the Republic of Armenia</t>
  </si>
  <si>
    <t>3 Government House, Republic ave., Yerevan, 0010, Republic of Armenia</t>
  </si>
  <si>
    <t>safyan@armstat.am</t>
  </si>
  <si>
    <t>https://www.armstat.am/en/</t>
  </si>
  <si>
    <t>Anahit Safyan</t>
  </si>
  <si>
    <t>Member, State Council on Statistics of RA</t>
  </si>
  <si>
    <t>Law on Official Statistics at https://www.armstat.am/file/doc/99509428.pdfUNFPOS are posted on the website under the Heading Key Documents at https://www.armstat.am/en/?nid=69 (in English and ArmenianThe current three year statistical program that is a Law and posted on the website at https://www.armstat.am/file/doc/99498783.pdfNew five year Statistical Program for 2019-2023 that is posted on the website at https://www.armstat.am/file/draft3/2019-2023-hngamya.pdf (Armenian version, we are translating it into English).INFORMATION DISSEMINATION AND COMMUNICATION POLICY paper at https://www.armstat.am/file/doc/99503388.pdf.Quality Policy paper, where the quality system is based on the 15 principles of the European Statistics Code of Practice at https://www.armstat.am/file/doc/99509313.pdf. CATALOGUE of Statistical Publications 2018 at https://www.armstat.am/file/article/catalogue_2018_00.pdf, Statistical Program for 2019-2023 that is a strategic development document (in Armenian, we are translating into English) at https://www.armstat.am/file/draft3/2019-2023-hngamya.pdf. INFORMATION DISSEMINATION AND COMMUNICATION POLICY paper at https://www.armstat.am/file/doc/99503388.pdf. Quality Policypaper, were the quality system is based on the 15 principles of the European Statistics Code of Practice at https://www.armstat.am/file/doc/99509313.pdf. CATALOGUE of Statistical Publications for 2018 at https://www.armstat.am/file/article/catalogue_2018_00.pdf.</t>
  </si>
  <si>
    <t>Draft program is discussed with main stakeholders and posted on the website for comments and proposals. The final draft is presented to Public Council of Users. The State Council on Statistics adopts annual and multiannual programs. Budget allocations are provided on the basis of the RA Law on the State Budget according to the Budgetary Functional Classification.</t>
  </si>
  <si>
    <t>All statistics is covered in the calendar posted on the website at https://www.armstat.am/en/?nid=33</t>
  </si>
  <si>
    <t>No, the State Council on Statistics approves it.</t>
  </si>
  <si>
    <t>We are strongly following the Principle 1. Official statistics is publicly available for the general public. All users have equal access.</t>
  </si>
  <si>
    <t>ON THE APPLICATION OF THE DECLARATION ON PROFESSIONAL ETHICS has been translated into Armenian and approved by the State Council on Statistics and posted on the website at https://www.armstat.am/file/doc/Ethics.pdf</t>
  </si>
  <si>
    <t>Each staff member has a passport with description of professional qualifications and requirements for each position.</t>
  </si>
  <si>
    <t>Two Open Data Forums in Cape Town, South Africa in 2017 and in Dubai, United Arab Emirates in 2018.</t>
  </si>
  <si>
    <t>The Central Bank in ape Town, South Africa in 2017</t>
  </si>
  <si>
    <t>We strongly follow the Principle 2</t>
  </si>
  <si>
    <t>ArmStatBank at https://www.armstat.am/en/?nid=13, Armenia SDGs indicators at https://www.armstat.am/en/?nid=655</t>
  </si>
  <si>
    <t>We strongly follow the Principle 3</t>
  </si>
  <si>
    <t>Statistics for schools, 2017(Armenian) at  https://www.armstat.am/am/?nid=82&amp;id=1883, Frequently Asked Questions are posted on the website at https://www.armstat.am/en/?nid=107</t>
  </si>
  <si>
    <t>Armstat makes analysis of user satisfaction surveys and has an annual program for the work with all users groups.</t>
  </si>
  <si>
    <t>The lack of statistical literacy</t>
  </si>
  <si>
    <t>Improved methodology on SMEs statistics according to Eurostat and OECD methodologies</t>
  </si>
  <si>
    <t>Lack of use of administrative registers and their quality.</t>
  </si>
  <si>
    <t>There was no violation. We strongly keep this principle.</t>
  </si>
  <si>
    <t>We never provide information to third parties.</t>
  </si>
  <si>
    <t>Law on Official Statistics at https://www.armstat.am/file/doc/99509428.pdf ORDER ON PROTECTION OF STATISTICAL CONFIDENTIALITY at https://www.armstat.am/file/doc/99479708.pdf</t>
  </si>
  <si>
    <t>We strongly follow the Principle 6.</t>
  </si>
  <si>
    <t>To general public</t>
  </si>
  <si>
    <t>The new Law on Official Statistics has entered into force on 9 April 2018 and it is fully based on GSL, and posted on the website at https://www.armstat.am/file/doc/99509428.pdf.</t>
  </si>
  <si>
    <t>Lack of IT resources</t>
  </si>
  <si>
    <t>"3.The State Council on Statistics (hereafter State Council), is the supreme body of governance of the national statistical system, including the Statistical Committee, except for the Central Bank of the Republic of Armenia for the development, production and dissemination of official statistics", CHAPTER 3. NATIONAL STATISTICAL SYSTEM, Article 7. Statistical Committee, LAW ON OFFICIAL STATISTICS OF THE REPUBLIC OF ARMENIA (https://www.armstat.am/file/doc/99509428.pdf) .</t>
  </si>
  <si>
    <t>National Accounts of Armenia, 2017 published on 20 November 2017 and posted on the website at https://www.armstat.am/en/?nid=81&amp;id=1981</t>
  </si>
  <si>
    <t>Armstat has conducted the only TUS in October 2008. Unfortunately, we could not conduct the second round of TUS due to lack of financial resources, in case of availability of resources Armstat is committed to conduct TUS using ICATUS 2016.</t>
  </si>
  <si>
    <t>Lack of resources and knowledge</t>
  </si>
  <si>
    <t>International Cooperation plays a key role in and is a driving force that dives us opportunity to be changed and developed</t>
  </si>
  <si>
    <t>Task Force within the UN system, including Armstat that coordinates capacity building activities on SDGs.</t>
  </si>
  <si>
    <t>Armstat is actively involved in international cooperation activities.</t>
  </si>
  <si>
    <t>Armstat strongly follows and implements UNFPOS and promotes their implementation by other producers of official statistics, they are fully covered by the new Law on Official statistics. There are stated in statistical programs, publications, key and main documents, presented to stakeholders and users. The UNFPOS is our bible that helps us to protect our professional independence (https://www.armstat.am/file/doc/99509153.pdf). We also strongly follow the European Statistics Code of Practice ( https://www.armstat.am/file/doc/99508338.pdf).Both Principles are available in Armenian. They are widely disseminated and implemented.</t>
  </si>
  <si>
    <t>Understanding the value of official statistics among other producers and users.Lack of resources.</t>
  </si>
  <si>
    <t>We think yes, with the establishment of integrated administrative registers system.</t>
  </si>
  <si>
    <t>To continue the unification of standards in the quickly changing world.</t>
  </si>
  <si>
    <t>cd0d4e0a-eea8-4935-9aea-972eaef1dcab</t>
  </si>
  <si>
    <t>1.02:10:06.6900000</t>
  </si>
  <si>
    <t>11/16/2018 11:37:49 AM</t>
  </si>
  <si>
    <t>41.94.86.2</t>
  </si>
  <si>
    <t>National Institute of Statisstics</t>
  </si>
  <si>
    <t>Avenue 24 of July, Nr 1989 - POBox Nr 493</t>
  </si>
  <si>
    <t>cirilo.tembe@ine.gov.mz</t>
  </si>
  <si>
    <t>www.ine.gov.mz</t>
  </si>
  <si>
    <t>Marta Chaquisse</t>
  </si>
  <si>
    <t>Head of Planning and Coordenation Departament</t>
  </si>
  <si>
    <t>workshops in national statistical day, as well as african statisticalÂ´s day.</t>
  </si>
  <si>
    <t>In addition, the NSO has organized meetings involving users and producers to present instruments of coordination specially NSS law full integrating the UN principals on statistics, African Chart of Statistics and Code of Good Practice both integrating the UN principals.</t>
  </si>
  <si>
    <t>In fact the current strategic plan ends in 2019. For 2019 is scheduled to design new generation of strategic plan (2020-2024).</t>
  </si>
  <si>
    <t>In the planning process is involved all stakeholders namely: Organs of NSS and all members of NSS (ministries, delegated authorities to produce official statistics and other public agencies), users through consultations meetings and workshops. The High Council of Statistics in Mozambique is responsible by approving all statistical plans of NSS.</t>
  </si>
  <si>
    <t>In this point each year all members of NSS enrolled in Annual Plan they have obligation of presenting data of publication for all statistical products planned to be published. Then the calendar of publication is released in page web of NSO. For 2018, is already there in www.ine.gov.mz. For next year in January will be there. Once the calendar of publication is there the users has been communicated.</t>
  </si>
  <si>
    <t>In case of current publications all members of NSS have their structure to publish their products. In case of NSO all publications are approved by the Head of the NSO.</t>
  </si>
  <si>
    <t>Academicians, investigators</t>
  </si>
  <si>
    <t>NSO and NSS are complaining with Code of Good Practices, African Chart of Statistics and UN principles, specially the principle defending the equal access of statistics for all users that is why we advice all members of NSS to publish all statistical products acording the calendar of publication ensuring the punctuality and equal access for all users.</t>
  </si>
  <si>
    <t>Regarding the question number 1.4. the key challenge is to have the strategy of dissemination and communication. Other challenge is the dissemination of data in local language and in timeliness.</t>
  </si>
  <si>
    <t>Through training programs and participation in international workshops.</t>
  </si>
  <si>
    <t>Many staff of NSS have been trained in concerning open data, data privacy or access to information policies and principles.</t>
  </si>
  <si>
    <t>All members of NSS as been invited to participate in seminars and workshops concerning open data, data privacy or access to information policies and principles. obviously more action and training program on this meter is needed.</t>
  </si>
  <si>
    <t>The big challenge on this principle is to establish National Quality Framework to measure the quality of NSS statistical products.</t>
  </si>
  <si>
    <t>Through workshop of dialogue between users and producers.</t>
  </si>
  <si>
    <t>Tablets use.</t>
  </si>
  <si>
    <t>We donÂ´t have case.</t>
  </si>
  <si>
    <t>The big challenge is the approval of revised legal framework.</t>
  </si>
  <si>
    <t>The portal of NSO is ready to publish statistical products from other national producers of official statistics.</t>
  </si>
  <si>
    <t>Concerning question 8.2, the main challenges for NSS is to adopt the framework for quality evaluation.</t>
  </si>
  <si>
    <t>NSS is in transition process to 2008 version.</t>
  </si>
  <si>
    <t>The SDMX is in the process of implementation.</t>
  </si>
  <si>
    <t>NSO has received support from donors. One of coordination mechanism in place is "Trust Fund" that is a financial platform reached through agreement or memorandum of understanding between NSO and donors/partners.</t>
  </si>
  <si>
    <t>Conutry Stat</t>
  </si>
  <si>
    <t>The key milestone we would like to achieve is adoption of national data quality framework to evaluate process and statistical quality.</t>
  </si>
  <si>
    <t>The lack of instruments that measure the level of UNFPOS implementation in sectorial level.</t>
  </si>
  <si>
    <t>As we motioned before the NSO is involved in the process of adoption of methodology to evaluate the quality of process and statistical products.</t>
  </si>
  <si>
    <t>Giving technical support do promote the implementation of UNFPOS at national level across all NSS memberÂ´s.</t>
  </si>
  <si>
    <t>f0c3c488-29f6-4634-9544-a8739e8cc528</t>
  </si>
  <si>
    <t>193.188.68.1</t>
  </si>
  <si>
    <t>Department of Statistics</t>
  </si>
  <si>
    <t>matouk@dos.gov.jo</t>
  </si>
  <si>
    <t>www.dos.gov.jo</t>
  </si>
  <si>
    <t>Abdelwadoud Matouk</t>
  </si>
  <si>
    <t>Assistant to the Director General</t>
  </si>
  <si>
    <t>social and population and economic and data</t>
  </si>
  <si>
    <t>SDDS</t>
  </si>
  <si>
    <t>It did not happen</t>
  </si>
  <si>
    <t>not yet but we are intending to start using it in the very near future</t>
  </si>
  <si>
    <t>through MOU with Doners</t>
  </si>
  <si>
    <t>a0d989ac-eeb7-47ab-b551-6c0bce2d75fc</t>
  </si>
  <si>
    <t>193.170.163.3</t>
  </si>
  <si>
    <t>Statistics Austria</t>
  </si>
  <si>
    <t>Guglgasse 13 Vienna, Austria A-1110 Vienna</t>
  </si>
  <si>
    <t>thomas.burg@statistil.gv.at</t>
  </si>
  <si>
    <t>www.statistik.at</t>
  </si>
  <si>
    <t>Thomas Burg</t>
  </si>
  <si>
    <t>Head of Quality Management and Mehthods</t>
  </si>
  <si>
    <t>There are regular Training courses for incioming staff on this issues</t>
  </si>
  <si>
    <t>STATcube - Statistics Austrias Database</t>
  </si>
  <si>
    <t>contacting rlevant persons</t>
  </si>
  <si>
    <t>We conducter a qulaitative user satisfaction survey .</t>
  </si>
  <si>
    <t>There no such cases</t>
  </si>
  <si>
    <t>If so required for statistical purposes by an international legal act with direct national effect or by federal law or unless the data subject has expressly and unequivocally agreed to such transmission.</t>
  </si>
  <si>
    <t>Federal Statistics Act</t>
  </si>
  <si>
    <t>ac3b5852-a3fe-4005-a450-da60eda76b3a</t>
  </si>
  <si>
    <t>11/22/2018 12:36:14 PM</t>
  </si>
  <si>
    <t>188.129.115.89</t>
  </si>
  <si>
    <t>Croatian Bureau of Statistics</t>
  </si>
  <si>
    <t>Ilica 3</t>
  </si>
  <si>
    <t>ured@dzs.hr</t>
  </si>
  <si>
    <t>www.dzs.hr</t>
  </si>
  <si>
    <t>Marko KriÅ¡tof</t>
  </si>
  <si>
    <t>Comunicated as an integral part of the Code of Practice of European statisics, which is a part of reports, papers and publications</t>
  </si>
  <si>
    <t>we have both user groups and Statistical Council, council deals with stategic advice and a bit of coordination, while user groupps give tehnical advice on specific statistical areas</t>
  </si>
  <si>
    <t>the planning was done internally but the plans were consulted with line ministries, civil society, academia and the general public. Both the annual and multiannual plans as well as the NSDS were approved by the Statistical Council, the Government and the Parliament, without amendments.</t>
  </si>
  <si>
    <t>geoportal, infographics, etc.</t>
  </si>
  <si>
    <t>All.</t>
  </si>
  <si>
    <t>No approval was needed.</t>
  </si>
  <si>
    <t>we have a pilot program of statistical education, and plan to extend it further as of next year</t>
  </si>
  <si>
    <t>sporadic education through the ESS.</t>
  </si>
  <si>
    <t>NCB through the ECB statistical system</t>
  </si>
  <si>
    <t>Further improvements are in the process of implementation, as the new law on Official Statistics is in the process of implementation (delayed unfortunately due to low priority of statistics in the Government). The new law should clarify the procedure of appointment of the DG, improve the coordination role of the NSI and provide additional sources of funding which should be used for education of staff.</t>
  </si>
  <si>
    <t>CBS' Database of Quality Information (metadata repository)</t>
  </si>
  <si>
    <t>everything requested within ESS standard metadata structures: ESMS and ESQRS</t>
  </si>
  <si>
    <t>Regarding topic Dissemination, metadata and services CBS has established database of quality information (DBQI). DBQI became a key tool for quality assessment, quality documentation and quality reporting for CBSâ€™ surveys. Database content is based on an exhaustive list of quality information, which is further based on two widely accepted ESS structures, ESMS and ESQRS, divided in two parts: numerical information (meaning quality indicators which represent the most demanding part of the list of quality information which are gathered through the survey process) and descriptive (textual) information which refers directly to the survey quality assessment. All the information in the database can roughly be divided in two parts: 1) Numerical information, also called quality indicators. The whole list of quality indicators is divided in two parts: key indicators, which should be mandatory and calculated in all the surveys for which the quality assessment will be performed, and supportive indicators, which will be calculated if the survey manager considers them important for the quality assessment of a particular survey. 2) Descriptive (textual) information. This list can also be divided in two parts: information not directly connected to the quality assessment but aimed at describing the important characteristics of the survey, and information which refers directly to the survey quality assessment. To achieve the usefulness of this tool, the database itself had to be upgraded with a user-friendly application that enables easy inserting of information and management of inserted information. The first phase of development was devoted to the physical creation of the database and development of this user-friendly tool. The second phase is then devoted to the development of the management tool. At the beginning of the second phase we defined requirements for the output functionalities. These functionalities can be summarized as follows: â€¢ Survey manager authorization. Each survey manager should have the right to edit only specific surveys and view data from any survey. Survey manager must be checked before they start working with the application. This functionality is implemented by using Croatian metadata repository - CROMETA - web service. â€¢ Formatting of quality indicators into a readable (formatted) form. Application should enable creation of formatted tables from indicator values. This functionality is especially important for the sub-annual surveys. In these cases the table should summarize the values for the whole year. â€¢ Filling out the template for standard quality report. A quality report provides information on the main quality characteristics of a product for its users. Quality reports are normally based on quality indicators describing these characteristics and are important for both the producers and the management. The requirements of users and producers are different but a standard structure is preferable, so the application enables automatic transfer from the DBQI into the template for Standard Quality Report. Textual information from the database of quality information should be transferred unchanged, while the indicators should first be formatted into tables. One of the functionalities of the database of quality information is also easy and user-friendly creation of CBSâ€™s quality reports, which should be publicly available on our website. â€¢ Development of the basic analytical tool for comparative analyses of quality indicators. This tool should enable comparison for a selected reference period and for a selected indicator between all surveys. The comparison should be performed only on the level of the whole survey (no domains included). The tool should provide a list of indicator values for all the surveys for which the certain indicator is available on demand. â€¢ Creating XML for the ESS Metadata Handler (ESS MDH) â€“ export from one system to another. This application should enable automatic transfer from the DBQI into ESS MDH as well as vice versa, from ESS MDH into DBQI. Textual information from the database of quality information should be transferred unchanged, while the indicators should first be formatted and then transferred into the ESS MDH. â€¢ Supplementation of the information in the database (Documentation). The first part of the database, which contains textual information, should be supplemented with the information derived from documenting the statistical process. The list of items for this part is already prepared and consists of 36 sub-processes while each sub-process is further divided into 4 standard elements. â€¢ Integration with metadata repository â€œCROMETAâ€. Static lists added from CROMETA should be replaced with dynamic lists retrieved from CROMETA via web services. If any change appears in CROMETA it is automatically updated in the DBQI. â€¢ Development of the advanced analytical tool for comparative analyses of quality indicators. The application should enable two types of comparative analyses for a particular quality indicator: 1. Analyses through time. When a user selects a starting and ending date as a reference period, the application provides a time series of a selected quality indicator. The series are presented in the form of tables and line charts. 2. Analyses between domains. The application should enable two different domain comparisons. The first one takes into consideration the specific indicator values and specific reference period between the indicator values for a chosen domain in a specific survey (e.g. response rate for different regions in LFS in 1st quarter 2017). The second one enables a comparison between the different (selected) surveys. The values are presented in tabular and bar chart form.</t>
  </si>
  <si>
    <t>statistical olympics for high school students</t>
  </si>
  <si>
    <t>Many activities are carried out, mainly through social media, various user group, Statistical Council and user satisfaction survey.</t>
  </si>
  <si>
    <t>We aare in the process of implementation of CRM system in CBS (ongoing project).</t>
  </si>
  <si>
    <t>unfortunately the actions are not very effective</t>
  </si>
  <si>
    <t>We are abondoning PAPI data collection technique and almost always carry out the survey data collection process by computer-assisted questionnaires; use of administrative data where possible; producing flash estimates for GDP, employment, poverty, unemployment,etc.; use of small area estimation methods for more timely and reliable estimates, etc.</t>
  </si>
  <si>
    <t>Peer Reviews; Sector Reviews; Quality Audit; internal auditing</t>
  </si>
  <si>
    <t>coordinated (Poisson) sampling; implementation of electronic questionnaires with drop down menus for answers</t>
  </si>
  <si>
    <t>Database of quality information (DBQI) became a key tool for quality assessment, quality documentation and quality reporting for CBSâ€™ surveys.</t>
  </si>
  <si>
    <t>There were no violations and sanctions accordingly.</t>
  </si>
  <si>
    <t>Procedures implemented for creation of scientific and public use files (survey databases).</t>
  </si>
  <si>
    <t>THE OFFICIAL STATISTICS ACT (Article 68, 40, 56):https://www.dzs.hr/Eng/about_us/Legals/Official_Statistics_Act_2013.pdfORDINANCE ON THE ACCESS TO CONFIDENTIAL STATISTICAL DATAhttps://www.dzs.hr/Eng/about_us/Legals/Ordinance%20on%20the%20access%20to%20confidential%20statistical%20data.pdf</t>
  </si>
  <si>
    <t>government open data portal data.gov.hr</t>
  </si>
  <si>
    <t>coordination is to be improved after the adoption of the new statistical law. We plan to include also Other national statistical authorities (ONAs) in unified release calendar and to disseminate on CBS web site all data from whole Croatian Statistical System.</t>
  </si>
  <si>
    <t>we use ESA 2010, with derogations granted to a new member state which expire in 2020.</t>
  </si>
  <si>
    <t>we are conducting a pilot Time Use Survey</t>
  </si>
  <si>
    <t>We believe that the international cooperation has transformed the NSS. We were a major receiver of cooperation before the accession and now we try to return the favour by participating in international cooperation activities as provider.</t>
  </si>
  <si>
    <t>According to current Statistical Act CBS can't receive any support from donnors (only from EC in Grants, etc.) as we can only use national budget resources devoted for statistical production.</t>
  </si>
  <si>
    <t>2003 - implementation of the current law on official statistics2009 - closing of the negotiation on chapter 18 (statistics)2013 - joining the ESS as a full member2015 - successful completion of the ESS peer review excercisefurther: adoption of the new law, joining the OECD</t>
  </si>
  <si>
    <t>problems in the adoption process of the new law</t>
  </si>
  <si>
    <t>not much, as the UNFPOS is mainly implemented, but there is still much to do in the implementation of the ESSCOP and ESSQAF.</t>
  </si>
  <si>
    <t>not much</t>
  </si>
  <si>
    <t>33fa6eb3-6c52-4b9f-983a-0760f375ac8e</t>
  </si>
  <si>
    <t>11/22/2018 4:49:08 PM</t>
  </si>
  <si>
    <t>14.05:27:58.4900000</t>
  </si>
  <si>
    <t>213.131.33.218</t>
  </si>
  <si>
    <t>30 Tsotne Dadiani Street, 0180, Tbilisi, Georgia</t>
  </si>
  <si>
    <t>info@geostat.ge</t>
  </si>
  <si>
    <t>geostat.ge</t>
  </si>
  <si>
    <t>Teimuraz Gogishvili</t>
  </si>
  <si>
    <t>Head of Methodology and quality management division</t>
  </si>
  <si>
    <t>Article 7 of the Law on Official Statistics specifies that Geostat shall work out a statistical activity programme, that consists of the list of works to be carried out and their descriptions and implementers, source and instruments, the frequency of observation and dates of publishing. The Board of Geostat has responsibility to review the statistical activity programme submitted by the Executive Director and to determine relevant recommendations Preparation process of the programme envisages consultations with all relevant government agencies. Geostat drafts a budget independently, presents for information to the Board of Geostat and sends it to the Ministry of Finance for revision. While drafting the budget Geostat acts according to the â€œBudget Codeâ€, government decrees, regulatory acts issued by the Ministry of Finance and Geostat internal instructions. Heads of Geostat subject matter departments participate in the drafting process and present their proposals to the top management of the Geostat. After discussing them the draft budget (with summary parametres and number of employees) is sent to the MoF. After that the MoF approves the maximum budget. The amount can be increased if negotiated with the MoF. After the approval of the Law on state budget the executive director of Geostat approves the detailed budgets for each survey.</t>
  </si>
  <si>
    <t>Release calendar covers all statistical outputs for the current year. Calendar is updated in accordance with the annual statistical programme. The release calendar is available on the website.</t>
  </si>
  <si>
    <t>Selection procedures.</t>
  </si>
  <si>
    <t>On the job training is provided for permanent staff, while continuous training is available for field personnel. Within the cooperation project with Statistics Sweden (2011-2018) several STAC (Statistics in Action) courses have been conducted. Participation in such training courses, software courses, etc. is encouraged. Geostat staff can attend those during working hours. Training is valued and taken into consideration by Geostat management when deciding on promotions, bonuses, etc. However, formal mechanisms are not in place.</t>
  </si>
  <si>
    <t>Geostat staff members have participated in international trainings on these topics.</t>
  </si>
  <si>
    <t>Staff members of other NSS agencies attended trainings on personal data, data confidentiality etc.</t>
  </si>
  <si>
    <t>Geostat use social media for this purpose.</t>
  </si>
  <si>
    <t>Online data collection and CAPI data collection method allow to shorten data capturing, coding validation and validation.</t>
  </si>
  <si>
    <t>No violations were observed.</t>
  </si>
  <si>
    <t>Article 28 of Law on Official Statistics says that â€œThe confidential statistical data shall not be issued or disseminated or used for a non-statistical purpose but for the exceptions envisaged by the Georgian legislation.â€</t>
  </si>
  <si>
    <t>All employees working in the Geostat system are obliged to follow confidentiality of statistical data. The employee is prohibited to disclose, use or disseminate confidential statistical data, for personal, academic, research and other activity purposes. Confidentiality commitment is signed by all staff members. In case of modification agreement will be updated and signed again.The confidentiality policy is in place and it is publicly available.</t>
  </si>
  <si>
    <t>Main challenges are the lack of coordination and scarce resources.</t>
  </si>
  <si>
    <t>Transition to the SNA 2008 is planned in 2019. Transition to NACE Rev. 2 and general revision of time series is planned in 2019 as well.</t>
  </si>
  <si>
    <t>Lack of resources.</t>
  </si>
  <si>
    <t>Differences from international methodologies are minimal as Geostat follows only international methodologies in its work. Thus, there are certain differences with national legislation. For example, unemployment data is calculated for 15+ population while the minimum working age is set to be 16 years.</t>
  </si>
  <si>
    <t>International cooperation had contributed to improving Georgiaâ€™s statistical system and had resulted in better quality and more comparable data. Regular assessments in most areas of statistical production are made through international cooperation. International partners (such as the IMF, Eurostat, Statistics Sweden, USDA and others) conduct regular missions and provide assessment of the existing situation and recommendations for future work.</t>
  </si>
  <si>
    <t>NSO has direct contacts with international donors.</t>
  </si>
  <si>
    <t>In 2015 the Law on statistics was amended and it explicitly mentions UNFPOS as the foundation of statistical production in the country.</t>
  </si>
  <si>
    <t>Coordination in the NSS.Insufficient level of statistical capacity.</t>
  </si>
  <si>
    <t>The implementation of the FP will improve the quality of our data, further strengthen the compliance with international statistical standards.</t>
  </si>
  <si>
    <t>Advocacy at the political level; Organization or facilitation of workshops, seminars, and presentations on the Fundamental Principles in various contexts, in which all producers of official statistics in a country and government officials and other users participate; Compilation of the best practices in the implementation of the Fundamental Principles; Technical assistance.</t>
  </si>
  <si>
    <t>22f46866-b3c1-4e91-a08c-9b44458ef0e4</t>
  </si>
  <si>
    <t>11/20/2018 10:58:08 PM</t>
  </si>
  <si>
    <t>7.23:32:34.5500000</t>
  </si>
  <si>
    <t>200.32.226.82</t>
  </si>
  <si>
    <t>Statistical Institute of Belize</t>
  </si>
  <si>
    <t>1902 Constitution Drive</t>
  </si>
  <si>
    <t>dtrejo@mail.sib.org.bz</t>
  </si>
  <si>
    <t>www.sib.org.bz</t>
  </si>
  <si>
    <t>Diana Castillo-Trejo</t>
  </si>
  <si>
    <t>The SIB has and continues to include the UNFPOS in its sensitization and public awareness efforts, especially as it pertains to the agencies that comprise the NSS. The Code of Good Practice in Statistics for Latin America and the Caribbean is disseminated on the SIB's website.</t>
  </si>
  <si>
    <t>The NSO prepares annual work plans and budgets based on continuity of core statistical products, user needs/demands, and institutional strengthening initiatives. There is as yet no coordinated planning of an NSS-wide budget or work plan. The NSDS was developed in late 2017 in consultation with the broad NSS membership and central government. It was based on months-long study of the gaps and needs of the NSS. The primary goal of the NSDS is to establish the coordination of and build capacity within the NSS (including the NSO).</t>
  </si>
  <si>
    <t>Quarterly press conferences</t>
  </si>
  <si>
    <t>The Institute's core statistics: GDP, CPI, External Trade, Labor Force</t>
  </si>
  <si>
    <t>Only in the case of surveys commissioned by international partners (UNICEF, ILO, UNDP), for which these agencies first review statistics produced and reports prepared prior to publication.</t>
  </si>
  <si>
    <t>SIB's Board of Directors</t>
  </si>
  <si>
    <t>Pre-releases provided to key parties (Prime Minister's Office, Minister responsible for Statistics, NSO Board of Directors), no earlier than 24 hours prior to release and no later than 2 hours prior to release. This is provided so that these parties may be prepared for queries from the media and the public regarding statistics being published.</t>
  </si>
  <si>
    <t>By applying for access through Microdata Access Program</t>
  </si>
  <si>
    <t>Never, unless express approval from SIB is obtained</t>
  </si>
  <si>
    <t>Limited financial and human resources present the main constraint to more frequent consultation with data users and the establishment of formal groups for this purpose.</t>
  </si>
  <si>
    <t>Through participation in workshops and training programs; through attachments to other NSOs; through on-the-job training; through supporting the pursuit of higher academic studies in the form of scholarships, study leave, and time off from work. The national university recently launched a Bachelor Degree in Statistics, developed through technical assistance from the IDB, which is tailored to meet the training needs of the NSS.</t>
  </si>
  <si>
    <t>Not sure.</t>
  </si>
  <si>
    <t>Inadequate human and financial resources are the main constraint in this area.</t>
  </si>
  <si>
    <t>Dedicated dissemination staff for responding to requests; press conferences and media appearances; social media</t>
  </si>
  <si>
    <t>Analysis of data</t>
  </si>
  <si>
    <t>Redatam</t>
  </si>
  <si>
    <t>The main constraint remains inadequate resources to produce the recommended quality reports and metadata, or to utilize other data platforms for data dissemination.</t>
  </si>
  <si>
    <t>Television show appearances; preparation and publication of informative material, videos, etc.</t>
  </si>
  <si>
    <t>Misinterpretation of key concepts and data</t>
  </si>
  <si>
    <t>User satisfaction survey</t>
  </si>
  <si>
    <t>Private sector financial records and production data</t>
  </si>
  <si>
    <t>Data collection by CAPI to reduce processing time.Data collection by teams for sample surveys, for improved supervision and monitoring of progress.</t>
  </si>
  <si>
    <t>Insufficient human and financial resources are the main constraint to better implementation of this principle in practice.</t>
  </si>
  <si>
    <t>There have been no breaches of confidentiality.</t>
  </si>
  <si>
    <t>Statistical Institute of Belize Act, 2006</t>
  </si>
  <si>
    <t>Designation of NSO as coordinator of NSS; Conditions under which microdata access may be granted</t>
  </si>
  <si>
    <t>Incentives for participation (entry into national raffles); training survey staff in how to encourage participation by reluctant respondents</t>
  </si>
  <si>
    <t>Ministry of Economic Development</t>
  </si>
  <si>
    <t>Over the past two years, approximately twice per year as part of IDB funded project for organizing and strengthening the NSS</t>
  </si>
  <si>
    <t>An NSS portal is presently being developed for the NSO, which will serve as both a repository of statistics from various NSS agencies as well as a dissemination tool for NSS indicators. This should be ready for piloting in the first quarter of 2019.</t>
  </si>
  <si>
    <t>Inadequate human and financial resources is a major constraint to the SIB in the carrying out of its duties as NSS coordinator. Progress achieved over the past two years has been due to financial and technical assistance of the IDB.</t>
  </si>
  <si>
    <t>Technical assistance is being provided in this area by CARTAC and Statistics Canada. It is expected to complete transition to 2008 SNA by the end of 2019.</t>
  </si>
  <si>
    <t>Do not know</t>
  </si>
  <si>
    <t>In the past two years, technical cooperation has assisted the SIB greatly in moving forward its work on the organizing and strengthening of the NSS as well as the improvement of its national accounts methodology. More generally, technical cooperation has been utilized to build capacity within the Institute and improve the quality of its core statistics and data collection methodologies.</t>
  </si>
  <si>
    <t>1. Data dissemination capacity has greatly improved over the past five years.2. Advancements made in organization of NSS and an NSDS has been developed.3. Establishment of Bachelor's Degree in Statistics designed to meet the needs of the NSO and NSS at national university.4. Expanding pool of data sources to include administrative data and signing of MOUs where necessary to formalize arrangements for providing data</t>
  </si>
  <si>
    <t>The major challenges are inadequate human and financial resources. These are major constraints to the SIB's ability to further implement the UNFPOS.</t>
  </si>
  <si>
    <t>Continued advances are expected. However, the extent to which such advances can be made is heavily dependent on the level of financial support the SIB receives from the government over the next 10 years.</t>
  </si>
  <si>
    <t>1. Promote the investment in statistics as a priority area to government, to ensure that the necessary financial and human resources are available to further implement the UNFPOS.2. Provide financial and technical assistance to the NSO and wider NSS.</t>
  </si>
  <si>
    <t>e8ae2e1b-a64f-4561-b587-73fa18141dd6</t>
  </si>
  <si>
    <t>11/13/2018 9:31:16 AM</t>
  </si>
  <si>
    <t>11/27/2018 1:51:08 PM</t>
  </si>
  <si>
    <t>14.04:19:52.4940000</t>
  </si>
  <si>
    <t>213.6.8.61</t>
  </si>
  <si>
    <t>Palestinian Central Bureau of Statistics (PCBS)</t>
  </si>
  <si>
    <t>P.O.Box 1647, Ramallah - Palestine</t>
  </si>
  <si>
    <t>pres@pcbs.gov.ps</t>
  </si>
  <si>
    <t>http://www.pcbs.gov.ps</t>
  </si>
  <si>
    <t>Mrs. Ola Awad</t>
  </si>
  <si>
    <t>President of PCBS</t>
  </si>
  <si>
    <t>Social media</t>
  </si>
  <si>
    <t>Within the endorsement and attempt of the Palestinian Cabinet to work on drafting the National Policy Agenda for the years 2017-2022 and as a consequence of the priorities and political interventions matrix that has been submitted and approved by the Palestinian Cabinet for the years 2017-2022, to link the mentioned methodology with the requirements of the Sustainable Development Goals (SDGs), and provided that PCBS is a governmental institution, it prepared the National Strategy for the Development of Official Statistics (NSDS) 2018-2022 in coordination, cooperation and partnership with the components of the NSS to correspond to the reference period of the National Policy Agenda and to ensure conformity of the strategy with the Government's sectorial strategies. The NSDS 2018-2022 was approved by the Advisory Council for Official Statistics in February 2018 and the Palestinian Cabinet in March 2018.</t>
  </si>
  <si>
    <t>All statistical topics: http://www.pcbs.gov.ps/calender.aspx?CurrentMonth=true</t>
  </si>
  <si>
    <t>There is no intervention from any party regarding the publication of statistics.</t>
  </si>
  <si>
    <t>By communicating with the NSO members.</t>
  </si>
  <si>
    <t>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 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t>
  </si>
  <si>
    <t>Participation in the International Seminar on Open Data for the Sustainable Development Goals, Seoul, Republic of Korea, 25-27 September 2017 There is a focus on the topics of data privacy and confidentiality, and how to obtain data through training courses that target staff of the National Statistical System</t>
  </si>
  <si>
    <t>The knowledge is limited to the activities and events carried out by the PCBS, in which the employees of the National Statistical System join, and in general the subject of data privacy and confidentiality, publishing policies and access to data are topics that are addressed when implementing training courses by PCBS, which are usually implemented annually.</t>
  </si>
  <si>
    <t>surveys Questionnaires</t>
  </si>
  <si>
    <t>Sending an official letter for concerned party.</t>
  </si>
  <si>
    <t>Producers and users Dialogue</t>
  </si>
  <si>
    <t>1. Users Advocacy, beneficiaries and the media through workshops 2. Sending all press releases on all subjects to media and users 3. Distributing publications (hard copy) in all topics to users 4. Distributing monthly e-newsletter to users and the media 5. Sending a brief monthly statistical summary to the President of State Palestine, Prime Minister, and Ministers</t>
  </si>
  <si>
    <t>checking and processing administrative data for  statistical purposes</t>
  </si>
  <si>
    <t>Using tablets during data collection stage, and putting all checks to be sure that the data are consistent to reduce the time needed for data processing.</t>
  </si>
  <si>
    <t>UN-National Quality Assurance Framework, EFQM-excellence model, ENP-COP.</t>
  </si>
  <si>
    <t>There are no such cases.</t>
  </si>
  <si>
    <t>Due to legal challenges, logistic challenges, and lack of adequate infrastructure.</t>
  </si>
  <si>
    <t>PCBS implemented the second survey of time use in 2012/2013 using (ICATUS 2010) and the third survey will be in 2022/2023, then we will use the (ICATUS 2016).</t>
  </si>
  <si>
    <t>PCBS uses Accelerated Data Program (ADP).</t>
  </si>
  <si>
    <t>Positive Applying of the international standers Enhance quality Networking</t>
  </si>
  <si>
    <t>PCBS is using a basket fund which we call the ( Core funding Group) (CFG). This group was first started in 2003 and included many mind-like donors who believed in the importance of supporting our core activities to maintain sustainability. The CFG concept has proved to be a successful model in terms of reporting, efficiency and Program monitoring and evaluation.</t>
  </si>
  <si>
    <t>Open Data Watch (ODW), The Open Data Committee which formed by the Palestinian Cabinet.</t>
  </si>
  <si>
    <t>* The professional independence of PCBS is not explicitly stated in the General Statistics Law (GSL). However, a decree that has been issued by the Council of Ministers stressed the importance of the professional independence of PCBS to enhance the credibility of statistical figures and to strengthen the confidence of individuals and institutions in statistics. In addition, the Council of Ministers approved the adoption of the UN Fundamental Principles of Official Statistics. * PCBS implemented the European Code of Practice in 2010 and implemented the Code of Practice for the European Neighbourhood of South Countries based on 16 Principles covering three main issues: Institutional Environment, Statistical Processes, and Statistical Output. * PCBS started its work to establish the NQAF during 2012, to enhance the Quality for all statistics, in order to achieve the Quality policy and Objectives. In 2016, PCBS finished preparation of the guidelines for the Palestinian NQAF. * In 2017, PCBS finished the NQAF for the National Statistical System, which is supposed to be the reference for all components of the national statistical system, where it was prepared to ensure the quality of the official statistical figure.</t>
  </si>
  <si>
    <t>The main challenges in implementing the Fundamental Principles of Official Statistics (FPOS), where the basic principles are related mainly to: Lack of effective human resources system of the partners' statistical units, ongoing internal change of the statistical units staff, weakness of the statistical capabilities of statisticians in the statistical units, weakness of the accumulation and exchange of experience among the partners' staff and this is due to turnover and new appointments, no commitment in using the approved concepts and terminology, as well as the differences in the use of classifications by partners' statistical units. Challenges that have to do with the ability to embed FPOS in the statistical law in explicit manner. Changes to statistical law that need to undergo very lengthy process. Experience has shown that the practice on the ground is what really matters when it comes to exercising FPOS regardless of the type (explicit or implicit reference to FPOS) or strengths of related legislations. Despite the existence of the law that there is still ineffective to force institutions to reach the official statistical number using all the classifications, concepts and terminology used at PCBS and ensure their unification. The ineffectiveness of the law to force the data-producing institutions to provide it to PCBS Absence of a law that guarantees accessing information by PCBS</t>
  </si>
  <si>
    <t>Spreading the culture of quality of figures in the Palestinian research Implementation of the standard methods at the Palestinian institutions</t>
  </si>
  <si>
    <t>The programs of international institutions can include training and awareness programs for all partner institutions within each country in order to ensure training them on the principles of statistical work and how to ensure that all institutions, which produce statistical numbers, abide by those principles.</t>
  </si>
  <si>
    <t>f7969994-1d23-428d-9061-d6b00961763c</t>
  </si>
  <si>
    <t>11/13/2018 5:58:53 PM</t>
  </si>
  <si>
    <t>11/13/2018 7:14:39 PM</t>
  </si>
  <si>
    <t>213.150.194.254</t>
  </si>
  <si>
    <t>Instituto Nacional de EstatÃ­stica</t>
  </si>
  <si>
    <t>inecv@ine.gov.cv</t>
  </si>
  <si>
    <t>http://ine.cv/</t>
  </si>
  <si>
    <t>Malene Almeida</t>
  </si>
  <si>
    <t>Praia City Group Secretariat</t>
  </si>
  <si>
    <t>All members of the NSS participated in elaborating the document. NSS was first approved by the NSS council and then Cabo Verde Government.</t>
  </si>
  <si>
    <t>Consumer Price Index (monthly) Foreign Trade (quarterly) Survey of Guest Movements in Hotel Establishments (annual) Transportation Statistics (quartely)</t>
  </si>
  <si>
    <t>Not applicable. Currently working on the development for publishing micro data</t>
  </si>
  <si>
    <t>It is not INE's mission in the country's political decisions but rather to contribute through the provision of data</t>
  </si>
  <si>
    <t>Through retraining and short-term training</t>
  </si>
  <si>
    <t>Inquire with users to listen to their needs</t>
  </si>
  <si>
    <t>Through the use of new information technologies in the data collection process</t>
  </si>
  <si>
    <t>Development of a website for the statistical system</t>
  </si>
  <si>
    <t>Is currently under development and will be presented on 16 November 2018</t>
  </si>
  <si>
    <t>Better quality of data production</t>
  </si>
  <si>
    <t>awareness of the bodies of the system for an undertaking of this initiative</t>
  </si>
  <si>
    <t>78d5b134-a4a5-4d54-acb0-f14b15b8a533</t>
  </si>
  <si>
    <t>11/14/2018 12:19:13 PM</t>
  </si>
  <si>
    <t>11/14/2018 3:27:43 PM</t>
  </si>
  <si>
    <t>147.237.70.61</t>
  </si>
  <si>
    <t>CBS</t>
  </si>
  <si>
    <t>66 kanfei nesharim st.</t>
  </si>
  <si>
    <t>sigalit@cbs.gov.il</t>
  </si>
  <si>
    <t>www.cbs.gov.il</t>
  </si>
  <si>
    <t>Yoel FInkel</t>
  </si>
  <si>
    <t>The board of the NSS and its relevant committees</t>
  </si>
  <si>
    <t>According to the IMF regulations</t>
  </si>
  <si>
    <t>The National statistician has full independence</t>
  </si>
  <si>
    <t>Internal and external training</t>
  </si>
  <si>
    <t>Seminars on data privacy and access to information</t>
  </si>
  <si>
    <t>special courses in the NSS</t>
  </si>
  <si>
    <t>regular meetings with users</t>
  </si>
  <si>
    <t>CAI</t>
  </si>
  <si>
    <t>none</t>
  </si>
  <si>
    <t>statistical ordinance</t>
  </si>
  <si>
    <t>difficult to coordinate. plan to have in the future.</t>
  </si>
  <si>
    <t>budget and sources</t>
  </si>
  <si>
    <t>no budget allocation</t>
  </si>
  <si>
    <t>capacity building of NSS staff</t>
  </si>
  <si>
    <t>EU: Twinning, TAIEX, etc.</t>
  </si>
  <si>
    <t>Very active in the international working groups.</t>
  </si>
  <si>
    <t>Have been instrumental in strengthening the independence of the NSO</t>
  </si>
  <si>
    <t>Better implementation of the UNFPOS throughout the NSS</t>
  </si>
  <si>
    <t>Will infiltrate in an orderly and harmonized fashion throughout the NSS</t>
  </si>
  <si>
    <t>By stressing the importance of the UNFPOS for the entire NSS and the role of the NSO in coordinating the NSS and implementation of the UNFPOS in the NSO.</t>
  </si>
  <si>
    <t>e825e7c3-530e-4b97-a224-80548c17bb7d</t>
  </si>
  <si>
    <t>11/15/2018 8:18:18 AM</t>
  </si>
  <si>
    <t>11/18/2018 10:55:24 AM</t>
  </si>
  <si>
    <t>3.02:37:05.1100000</t>
  </si>
  <si>
    <t>5.36.89.41</t>
  </si>
  <si>
    <t>National Centre for Statistics and Information</t>
  </si>
  <si>
    <t>848/133</t>
  </si>
  <si>
    <t>info@ncsi.gov.om</t>
  </si>
  <si>
    <t>www.ncsi.gov.om</t>
  </si>
  <si>
    <t>Kawther Alfarsi</t>
  </si>
  <si>
    <t>Manager</t>
  </si>
  <si>
    <t>NONE</t>
  </si>
  <si>
    <t>THE 5 YEARS PLAN SENT TO THE SUPREME COUNCIL FOR PLANING</t>
  </si>
  <si>
    <t>SOME PARTS OF THIS PRINCIPLE DOES NOT GO IN LINE WITH NATIONAL STATISTICAL LOW</t>
  </si>
  <si>
    <t>THERE IS NO CODE OF CONDUCT</t>
  </si>
  <si>
    <t>BY PARTICIPATING IN THE NATIONAL AND INTERNATIONAL WORKSHOPS , MEETINGS , CONFERENCES, ETC RELATED TO STATISTICS.</t>
  </si>
  <si>
    <t>NSO ORGANIZED NATIONAL OPEN DATA FORUM AND ATTENDING EXTERNAL CONFERENCES</t>
  </si>
  <si>
    <t>INFORMATION TECHNOLOGY AUTHORITY ORGANISED WORKSHOPS SPECIALIZED SUBJECTS RELATED TO OPEN DATA</t>
  </si>
  <si>
    <t>NO CHALLENGES</t>
  </si>
  <si>
    <t>SIGNAGE SYSTEM, SOCIAL MEDIA</t>
  </si>
  <si>
    <t>NATIONAL SUMMERY PAGE</t>
  </si>
  <si>
    <t>THE AVAILABILITY OF MATADATA IN OTHER AGENCIES WITHIN NSS</t>
  </si>
  <si>
    <t>VIA SOCIAL MEDIA</t>
  </si>
  <si>
    <t>SEND OFFICIAL LETTERS TO IDENTIFY THEIR NEEDS</t>
  </si>
  <si>
    <t>USE HANDHELD DEVICES IN ALL DATA COLLECTION. USING CALL CENTER FOR FOLLOWUP AND IMPROVING QUALITY OF DATA. USING WEB-ENABLED FORM FOR SELF COUNTING.FOLLOW PROJECT MANAGEMENT METHODOLOGIES.DIRECT LINK WITH DATA PROVIDERS.</t>
  </si>
  <si>
    <t>QUALITY OF ADMINISTRATIVE RECORDS</t>
  </si>
  <si>
    <t>there are some contradiction between other laws and the STAT law</t>
  </si>
  <si>
    <t>Planning or development authority</t>
  </si>
  <si>
    <t>we provide login credential to manage there data in the portal</t>
  </si>
  <si>
    <t>the absence of national statistical strategy is the main challenge</t>
  </si>
  <si>
    <t>we are planning to implement SNA 2008 in 2020</t>
  </si>
  <si>
    <t>data portal is providing APIs based on SDMX as well as National Summary Page.</t>
  </si>
  <si>
    <t>sometimes supporting some classification are not sufficient like SDMX.</t>
  </si>
  <si>
    <t>in a positive way.</t>
  </si>
  <si>
    <t>UNFPOS is almost implemented</t>
  </si>
  <si>
    <t>there are miner contradiction between UNFPOS and the national statistical law.</t>
  </si>
  <si>
    <t>it will enhance the statistical productions and activities.</t>
  </si>
  <si>
    <t>by providing training and follow up.</t>
  </si>
  <si>
    <t>55dffaf2-be7a-4cee-802f-55edbe81bab7</t>
  </si>
  <si>
    <t>11/15/2018 10:26:03 AM</t>
  </si>
  <si>
    <t>11/21/2018 12:23:59 PM</t>
  </si>
  <si>
    <t>6.01:57:55.2530000</t>
  </si>
  <si>
    <t>84.205.244.135</t>
  </si>
  <si>
    <t>ELSTAT</t>
  </si>
  <si>
    <t>46 Pireos and Eponiton street, 18510 Piraeus</t>
  </si>
  <si>
    <t>Reference to the UNFPOS is made on ELSTAT's policies (Statistical Confidentiality Policy and Dissemination Policy). Relevant links:http://www.statistics.gr/documents/20181/1609796/ELSTAT_Statistical_Confidentiality_Policy_EN.pdf/c79e5ac8-469c-433d-b4e6-8433319b21d2http://www.statistics.gr/documents/20181/1609796/Dissemination_Policy_of_ELSTAT_en.pdf/8c399d64-9611-4d55-b514-56ea51ac1ecf</t>
  </si>
  <si>
    <t>Research organizations</t>
  </si>
  <si>
    <t>ELSTAT, following the advisory opinion of the Advisory Committee of the Hellenic Statistical System (SYEPELSS) adopts every three years the Hellenic Statistical Program (ELSP). The ELSP is approved by the end of March of the year preceding the year of its implementation. The ELSP sets out the major fields and objectives of the actions scheduled by the agencies of the Hellenic Statistical System (ELSS) for a three (3) year period. It determines the priorities concerning the information needs of ELSTAT, and of the other ELSS agencies so as they can meet their Community and international obligations, and the required statistics for compilation, after having weighted the required human and financial resources as well as the administrative cost which the compilation of statistics entails for the agencies in question. The ELSP is submitted to the Hellenic Parliament and to the Minister of Finance, it is published in the Government Gazette and on ELSTATâ€™s website. Each ELSS agency sets up an annual statistical work program based on the ELSP, which is submitted to ELSTAT for approval by the end of January of the year preceding the implementation year, and is accompanied by the annual evaluation report of the statistical work program of the previous year. ELSTAT, before the end of May of the year preceding the implementation year, and following the advisory opinion of the SYEPELSS compiles its corresponding annual statistical work program.</t>
  </si>
  <si>
    <t>Statistics whose publication is foreseen in the Annual Statistical Work Program.</t>
  </si>
  <si>
    <t>For free.</t>
  </si>
  <si>
    <t>When the reuse involves any modification to the data or text, including the translation of text, this is stated clearly to the end user of the information, as well as that ELSTAT bears no responsibility for the result of the modification.</t>
  </si>
  <si>
    <t>Through the conduct of training programmes and seminars on statistical issues.</t>
  </si>
  <si>
    <t>Staff of ELSTAT participated in seminars on the General Data Protection Regulation organized by external agencies.</t>
  </si>
  <si>
    <t>ELSTAT organizes user conferences on annual basis.</t>
  </si>
  <si>
    <t>Use of electronic questionnaires and web applications for data collection.</t>
  </si>
  <si>
    <t>There has been no violation of statistical confidentiality.</t>
  </si>
  <si>
    <t>Establishment of a Statistical Confidentiality Committee in ELSTAT.</t>
  </si>
  <si>
    <t>- Greek Statistical Law 3832/2010 as in force (http://www.statistics.gr/documents/20181/300673/Stat_Law3832_EN.pdf/de31bfc8-c4d4-4d39-aa5f-d4592d1c8330)- Regulation on the Statistical Obligations of the Agencies of the Hellenic Statistical System (http://</t>
  </si>
  <si>
    <t>Other ELSS agencies (National Documentation Centre, Hellenic Telecommunications and Post Commission)</t>
  </si>
  <si>
    <t>Monitoring by ELSTAT of the compliance of ELSS agencies with the European Statistics Code of Practice, in the framework of the obligation of ELSTAT provided for in the Greek Statistical Law to certify as</t>
  </si>
  <si>
    <t>The site of ELSTAT includes the links that refer to the websites of the ELSS agencies, in which they publish their statistics.</t>
  </si>
  <si>
    <t>Improvement of the quality of statistics in statistical domains.</t>
  </si>
  <si>
    <t>The establishment of ELSTAT and of the Hellenic Statistical System in 2010 by the Greek Statistical Law 3832/2010.</t>
  </si>
  <si>
    <t>A main challenge is the coordination of statistical activities of the ELSS agencies.</t>
  </si>
  <si>
    <t>Through the certification by ELSTAT of statistics produced by the ELSS agencies.</t>
  </si>
  <si>
    <t>Through the organization of training courses and the issue of guidelines on their implementation.</t>
  </si>
  <si>
    <t>b1dafeba-b66d-475f-b276-312a39e3abbb</t>
  </si>
  <si>
    <t>11/17/2018 7:26:34 AM</t>
  </si>
  <si>
    <t>11/17/2018 8:14:15 AM</t>
  </si>
  <si>
    <t>202.131.245.69</t>
  </si>
  <si>
    <t>Government Building-3, Baga toiruu 44, Sukhbaatar district, Ulaanbaatar</t>
  </si>
  <si>
    <t>international@nso.mn</t>
  </si>
  <si>
    <t>www.nso.mn</t>
  </si>
  <si>
    <t>Yalalt Ganbat</t>
  </si>
  <si>
    <t>statistician</t>
  </si>
  <si>
    <t>advocating by ensuring the implementation of the law included the 10 principles of Official Statistics.</t>
  </si>
  <si>
    <t>Hotline, social network</t>
  </si>
  <si>
    <t>48 group, 82 set, 346 indicators</t>
  </si>
  <si>
    <t>Statistical literacy of users should be enhanced. Branding and labeling.</t>
  </si>
  <si>
    <t>National Statistics Office of Mongolia organizes training courses to its staff, staffs in National Statistical System and other government organization.</t>
  </si>
  <si>
    <t>Statistical units in ministriesNSO training to be strengthenedClassifications and codes are not used consistently across NSS</t>
  </si>
  <si>
    <t>social media, networks, mass media</t>
  </si>
  <si>
    <t>each section of the yearbook has methodological notes</t>
  </si>
  <si>
    <t>phone call</t>
  </si>
  <si>
    <t>1. Users satisfaction2. Hotline3. Data lab4. Social network</t>
  </si>
  <si>
    <t>It is necessary to enhance statistical education of users</t>
  </si>
  <si>
    <t>Legal framework access to administrative data</t>
  </si>
  <si>
    <t>NSO collects the data from the producers of official statistics and posts them on the portal</t>
  </si>
  <si>
    <t>Time Use Statistics will be conducted in 2019. ICATUS 2016 will be used for the upcoming survey. The preparation for the survey is underway.</t>
  </si>
  <si>
    <t>e-GDDS</t>
  </si>
  <si>
    <t>ODIN</t>
  </si>
  <si>
    <t>- Dissemination- Data collection- Methodology (SNA 2008, SEEA)- Supply Use Table- linkage of databases</t>
  </si>
  <si>
    <t>Quality of statistics will be improved Use of statistics will increase</t>
  </si>
  <si>
    <t>Statistical capacity of NSS should be improved</t>
  </si>
  <si>
    <t>d726d3eb-2ca2-4aa8-bfe0-8ff23482550a</t>
  </si>
  <si>
    <t>11/19/2018 6:16:55 AM</t>
  </si>
  <si>
    <t>11/20/2018 6:07:49 PM</t>
  </si>
  <si>
    <t>1.11:50:53.5770000</t>
  </si>
  <si>
    <t>11/26/2018 10:14:28 AM</t>
  </si>
  <si>
    <t>185.54.16.73</t>
  </si>
  <si>
    <t>Federal Competitiveness and statistics Authority</t>
  </si>
  <si>
    <t>P.O.Box 127000 Dubai</t>
  </si>
  <si>
    <t>info@fcsa.gov.ae</t>
  </si>
  <si>
    <t>http://fcsa.gov.ae/en-us</t>
  </si>
  <si>
    <t>FCSA Customer Happiness</t>
  </si>
  <si>
    <t>Higher Steering committeeFCSA Board of Directors</t>
  </si>
  <si>
    <t>Hiring well qualified people External TrainingOn job training</t>
  </si>
  <si>
    <t>We have special group for Future Data dealing with open data, big data and other sources of data.They meet expert people and conferences in this regard</t>
  </si>
  <si>
    <t>some employees have attended workshops on open data, smart data, big data...etc.</t>
  </si>
  <si>
    <t>National Data Portal</t>
  </si>
  <si>
    <t>Conducting meeting with different users to understand their needs in addition to conduct user needs survey</t>
  </si>
  <si>
    <t>Data portal is introduced for table builder</t>
  </si>
  <si>
    <t>--</t>
  </si>
  <si>
    <t>social media and announcement in public places</t>
  </si>
  <si>
    <t>1993 and 2008</t>
  </si>
  <si>
    <t>we are moving from 1993 to 2008</t>
  </si>
  <si>
    <t>The recommendations has been reviewed thoroughly by national committee and most of the recommendation were considered</t>
  </si>
  <si>
    <t>hosting many international events like UN World Data Forum</t>
  </si>
  <si>
    <t>We are part of UN WG on big data</t>
  </si>
  <si>
    <t>We will regularly conduct self assessment on the implementation on the UNFPOS to insure better implementation</t>
  </si>
  <si>
    <t>Peer reviewInternational cooperation conducting regular assessment promoting the UNFPOS for the governments</t>
  </si>
  <si>
    <t>0b14b28a-bf54-4fa7-aff8-f41270bdff6c</t>
  </si>
  <si>
    <t>11/20/2018 2:43:21 AM</t>
  </si>
  <si>
    <t>11/20/2018 4:19:24 AM</t>
  </si>
  <si>
    <t>210.245.31.127</t>
  </si>
  <si>
    <t>General Statistics Office</t>
  </si>
  <si>
    <t>dnha@gso.gov.vn</t>
  </si>
  <si>
    <t>http://gso.gov.vn</t>
  </si>
  <si>
    <t>Do Ngoc Ha</t>
  </si>
  <si>
    <t>Executive</t>
  </si>
  <si>
    <t>Information disclosure calendar is publish on the website, include: CPI, IIP, and report on social economic</t>
  </si>
  <si>
    <t>from General Director, and Statistic Integrated Department</t>
  </si>
  <si>
    <t>data warehouse available online, user can access without registration</t>
  </si>
  <si>
    <t>to avoid statistic data adjustment</t>
  </si>
  <si>
    <t>Government conduct the assessment regarding to open data</t>
  </si>
  <si>
    <t>its new topic, limit finance</t>
  </si>
  <si>
    <t>information needs survey</t>
  </si>
  <si>
    <t>Sorry I dont know</t>
  </si>
  <si>
    <t>Data sharing with other government office</t>
  </si>
  <si>
    <t>limited finance</t>
  </si>
  <si>
    <t>We calculate GDP and GRDP</t>
  </si>
  <si>
    <t>Technical support and finance support</t>
  </si>
  <si>
    <t>WB, UN, GIZ, ADB...</t>
  </si>
  <si>
    <t>Since 2018, we used administrative data to replace survey in some domain</t>
  </si>
  <si>
    <t>Support technical and finance</t>
  </si>
  <si>
    <t>e2207a6c-009a-490d-b117-d8a4fddd736b</t>
  </si>
  <si>
    <t>11/20/2018 6:22:11 PM</t>
  </si>
  <si>
    <t>11/20/2018 9:56:12 PM</t>
  </si>
  <si>
    <t>208.157.148.10</t>
  </si>
  <si>
    <t>Economics and Statistics Office</t>
  </si>
  <si>
    <t>PO 127</t>
  </si>
  <si>
    <t>Infostats@gov.ky</t>
  </si>
  <si>
    <t>www.eso.ky</t>
  </si>
  <si>
    <t>Maria Zingapan</t>
  </si>
  <si>
    <t>Mentioned in the Strategic Plan of the Economics and Statistics Office, and presented in the National Statistics Coordination Committee meetings.</t>
  </si>
  <si>
    <t>Emails, verbal or written comments  from users</t>
  </si>
  <si>
    <t>The Ministry to which the NSO is attached</t>
  </si>
  <si>
    <t>All statistical publications - Foreign Trade, CPI, LFS, National Accounts, BOP/IPP, Compendium of Statistics, Census, HBS, OWS and other occasional surveys</t>
  </si>
  <si>
    <t>Approval is not required, but advance submission for notation by Cabinet is required.</t>
  </si>
  <si>
    <t>Cabinet, Ministry of Finance and Economic Development</t>
  </si>
  <si>
    <t>The reports are submitted to the Ministry of Finance and Economic Development which forwards it to the Cabinet through the Minister for notation prior to release, in accordance with Section 8 of the Statistics Law</t>
  </si>
  <si>
    <t>at no cost to user</t>
  </si>
  <si>
    <t>only aggregates can be re-distributed</t>
  </si>
  <si>
    <t>1.6 - the process causes significant delay in the release of the report</t>
  </si>
  <si>
    <t>Mainly through external trainings in the region, and specialized training provided on-line.</t>
  </si>
  <si>
    <t>Freedom of Information and Data Protection Law seminars/training provided by government</t>
  </si>
  <si>
    <t>All government departments are required to attend FOI seminars</t>
  </si>
  <si>
    <t>REDATAM for census</t>
  </si>
  <si>
    <t>Issued statement and emails to data users</t>
  </si>
  <si>
    <t>We hold consultation meetings with main data users, e.g. Ministries, government departments</t>
  </si>
  <si>
    <t>Using tablets for LFS and CPI surveys to shorten data capture and processing time</t>
  </si>
  <si>
    <t>No violation was committed.</t>
  </si>
  <si>
    <t>Statistics Law</t>
  </si>
  <si>
    <t>The local population is too small, hence there is high probability of response fatigue among households for household surveys. Anonymizing data is also a challenge as it is easy to identify persons at the EA level (an EA is comprised of 100 households). Hence, the lowest level that data can be shared is at district level.</t>
  </si>
  <si>
    <t>Ministry of Finance and Economic Development</t>
  </si>
  <si>
    <t>Although we have a National Statistics Coordination Committee, it is not legislated and other data producers' statistical functions are not governed by the Statistics Law</t>
  </si>
  <si>
    <t>statutory/regulatory authorities and government corporations</t>
  </si>
  <si>
    <t>Providing technical assistance and statistical advice on use of data</t>
  </si>
  <si>
    <t>Compendium of Statistics published by the NSO</t>
  </si>
  <si>
    <t>There is need for a law governing the NSS</t>
  </si>
  <si>
    <t>Transitioning to 2008 SNA is in progress</t>
  </si>
  <si>
    <t>We have not implemented any time use survey except for LFS and OWS</t>
  </si>
  <si>
    <t>Lack of staff and other resources especially time as we are a very small office.</t>
  </si>
  <si>
    <t>Our priorities are related to our statutory data collections and the international standards related thereto: COICOP Rev 1, ISCO 08, ISIC Rev 4, ISCED, BPM6, HS2017, SITC Rev4, 2008 SNA, ICLS 2013, ILO-CPI 2004</t>
  </si>
  <si>
    <t>Regional assistance particularly from CARTAC has been crucial in our transitioning to international standards through hands-on training, peer reviews and recommendations/advices</t>
  </si>
  <si>
    <t>Cayman Islands as an Associate Member of CARICOM (being an Overseas British Territory) is not qualified to receive financial assistance from DFID and other organizations providing support to CARICOM Members.</t>
  </si>
  <si>
    <t>Cayman Islands provides financial contribution to the Caribbean Regional Technical Assistance Centre (CARTAC), and we are provided with a technical mission upon request (at most one a year, but not every year)</t>
  </si>
  <si>
    <t>Its adoption in our Strategic Plan and raising awareness among NSCC members.</t>
  </si>
  <si>
    <t>The lack of legislation in implementing it across NSS</t>
  </si>
  <si>
    <t>Not certain, as there is a great challenge in terms of some members in the NSS having their own charters/legal frameworks. However, the awareness campaigns may help in that some NSS members have started to put up formal statistics units who are now aware of the UNFPOs.</t>
  </si>
  <si>
    <t>Promote UNFPOs at the highest level of governance particularly with respect to the legislative requirements, and reach out directly to NSS members (not just NSOs)</t>
  </si>
  <si>
    <t>4a9b5501-7f9a-41d9-8205-537c609e313a</t>
  </si>
  <si>
    <t>11/21/2018 3:18:03 AM</t>
  </si>
  <si>
    <t>11/23/2018 10:51:25 AM</t>
  </si>
  <si>
    <t>2.07:33:22.1000000</t>
  </si>
  <si>
    <t>210.55.211.90</t>
  </si>
  <si>
    <t>Stats NZ</t>
  </si>
  <si>
    <t>PO Box 2922, Wellington 6140, New Zealand</t>
  </si>
  <si>
    <t>info@stats.govt.nz</t>
  </si>
  <si>
    <t>https://www.stats.govt.nz/</t>
  </si>
  <si>
    <t>Strategic Engagament</t>
  </si>
  <si>
    <t>We have made reference in government briefings and documents where relevant. The UNFPOS are referenced in our Release Practices policy. The UNFPOS also underpin our Tier 1 statistics principles and protocols here.</t>
  </si>
  <si>
    <t>Stakeholder - Through various government committees and working groups. More broadly through engagement activities including a user conference (as per our current legislation) Priorities - Through government budget and prirority setting processes with our Minister and other stakeholders. Purchase advice can be provided to Ministers on invesrments. Approval is by the Government Statstician informed by conversations with the Minister and stakeholders.</t>
  </si>
  <si>
    <t>All our data and statistics are released through the calendar.</t>
  </si>
  <si>
    <t>None excluding situations where Stats NZ sought a confidentiality waiver.</t>
  </si>
  <si>
    <t>Our release practices policy guides how Stats NZ gives access to its data, statistics, and information. Most of Stats NZâ€™s information releases are made public to all New Zealanders at the same time, generally 10.45am. The release calendar shows when releases will be available. Generally, there is no prior access for any stakeholders, including government ministers. However, some â€˜market-sensitiveâ€™ or â€˜topical releasesâ€™ may be available for advance briefing under embargoed conditions. Such access is at the discretion of the Government Statistician. It is provided to ensure stakeholders and commentators are well informed and to promote the value of the data and its story.https://www.stats.govt.nz/about-us/legislation-policies-and-guidelines/information-releases-embargoes-and-sanctions/</t>
  </si>
  <si>
    <t>New Zealand has its own framework of principles and protocols for producers of Tier 1 statistics. This framework is based on UN fundamental principles for official statistics, NZ regulatory environment and these recommendations.</t>
  </si>
  <si>
    <t>Stats NZ has a continuous process of learning and development for staff, which is embedded into our people management and policies and practices as well as everyday systems and processes that managers use. Managers in all areas have a local training and development budget for use for staff training. An online system is used to manage learning and development although we also have a Leadership Coaching programme for Senior Leaders which provides people with access to external coaching to support them with specific development goals. Staff are encouraged to drive their own development by taking an active role in identifying and prioritising their needs. We use Coaching with a performance approach to help staff create a positive, directed in change their working lives and develop their potential.Stats NZ is also reviewing our workforce capabilities and job descriptions to be clear on about which capabilities and skills we will need to deliver our core services, both now and in the future. This is a multi-year programme of work to guide our capability development over the next several years.</t>
  </si>
  <si>
    <t>Stats NZ has a training module on data privacy as part of its essential training. Training has also been provided on access to information policies and principles as part of our training on document management tools. Stats NZ has the government lead for open data so we have a team of experts who can provide guidance and advice about open data for staff.Specific measures are also in place to ensure the full protection of individual data from any potential disclosure without consent. These are publically available on our website under our Privacy and Confidentially page and cover requirements from the Statistics Act 1975, Official Information Act 1982, Privacy Act 1993, and Public Records Act 2005. All employees of Stats NZ must make a declaration of secrecy before entering into his or her duties as set out in the Statistics Act 1975. The requirement to make a declaration</t>
  </si>
  <si>
    <t>The NZ government has programmes of work that support the opening up of government data, improving privacy practice and good information and records management.www.data.govt.nzhttps://www.ict.govt.nz/governance-and-leadership/the-gcio-team/government-chief-privacy-officer/https://www.digital.govt.nz/</t>
  </si>
  <si>
    <t>Areas of data governance, indigenous rights and sovereignty of data are emerging as more significant issue in the supply of and access to data. The role of the NSO in New Zealand is evolving to look at setting the direction of the data system and the need to set mandatory data standards to ensure more standardisation and increase the value from data and statistics. We recognize that some work is proceeding in these areas and support this.</t>
  </si>
  <si>
    <t>Stats NZ runs a range of seminars, meet ups, hackathons, conferences to engage with users. As part of our Population Census we take the opportunity to understand user needs in an in-depth way and this round had a dedicated user engagement team. This team came up with innovative ways to engage with a range of communities and groups who weren't so familiar with data and statistics and their value.Stats NZ also has a strategic engagement function which supports strategic relationship management and is critical to understanding user needs and working with key partners and producers in the Official Statistics System.</t>
  </si>
  <si>
    <t>Stats NZ looks to prevent misuse through good relationships with the media, government officials and others to engage ahead of their publications and statements to ensure accuracy. Cases of deliberate misuse are rare.</t>
  </si>
  <si>
    <t>Stats NZ has used an orchestration tool to speed up processing of survey and administrative data processing. We have also used technology to improve the receipt of administrative data through automation.</t>
  </si>
  <si>
    <t>ASPIRE (Stats Sweden adaptation)</t>
  </si>
  <si>
    <t>In addition to the Tier 1 Statistics, principles and protocols, Stats NZ also has an internal policy for Data Quality management which requires that quality should be considered in each stage of the statistical production business process. This approach has been embedded into our project management procedures (Prince2) to ensure that a project will create and verify products that are fit for purpose. This includes the methods used to accept the products, and who is responsible (quality planning); then ensuring that the quality methods are implemented and tracked (quality control and assurance). There are three stages in the Stats NZ quality management system: 1. Assessing quality and risk in the end to end process 2. Establishing routine management tasks 3. Review and evaluate for the system continuous improvement. Much of the statistical quality assurance work is undertaken by Stats NZ statistical methodology unit and they have recently adopted â€˜ASPIREâ€™ to assess quality of official statistics especially when new and alternative data sources are used as input. ASPIRE is an evaluation process that gives rise to a set of numerical indicators that over time signify a changing level of quality risk for a statistical product. Assessment of key outputs using ASPIRE is undertaken annually.</t>
  </si>
  <si>
    <t>There hasn't been any sigificant breaches of confidentiality policy that necessitated sanctons that we are aware of. However, this is still being checked.</t>
  </si>
  <si>
    <t>Statistics Act 1975</t>
  </si>
  <si>
    <t>More guidance in the recommendation about handling micro data and open data accessibility would be helpful. Consideration of the risks relating to equitable access when data is released by multiple sources.</t>
  </si>
  <si>
    <t>Head of the State Services</t>
  </si>
  <si>
    <t>Stats NZ operates under the authority of the Statistics Act 1975. Our work is guided by the following legislation: Statistics Act 1975 â€“ our role, responsibilities, and authority. Privacy Act 1993 â€“ we protect your personal information. Official Information Act 1982 â€“ we make official information available while maintaining personal privacy. Public Records Act 2005 â€“ we keep full and accurate records, and provide access to records of long-term value. Stats NZ is currently working with the government to review our legislation as it is outdated and not fit for purpose in a modern data environment.</t>
  </si>
  <si>
    <t>There was a portal previously which was for the Official Statistics System but it was not well supported or used. Eventually, it was discontinued. Stats NZ is the main portal for official statistics. A portal for open data across government contains a catalogue of datasets however this is broader than official statistics.</t>
  </si>
  <si>
    <t>Stats NZ implemented 2008 SNA from November 2014 starting with the Annual National Accounts and flowing through to the quarterly National Accounts.</t>
  </si>
  <si>
    <t>New Zealand is currently exploring the potential use of this classification for the next Time Use Survey.</t>
  </si>
  <si>
    <t>International cooperation has had three key elements:1. Ensuring New Zealand meets its international obligations,2. Influencing the direction of statistical frameworks, methodologies and classifications, and 3. Sharing the knowledge, tools and technology and learning from others to accelerate developments and innovation.</t>
  </si>
  <si>
    <t>Open Data NZ</t>
  </si>
  <si>
    <t>Stats NZ has responsibility for the NZ Open Government Data Programme which supports all government agencies to open their data. The Open Data Action plan is the mechanism for coordinating and reporting on activities to achieve the outcomes.</t>
  </si>
  <si>
    <t>Over the past ten years that UNFPOS has underpinned and guided Stats NZ's statistical programme and work across the Official Statistics System. We are now reviewing our legislation and so will look to the UNFPOS for guidance in our work.</t>
  </si>
  <si>
    <t>The key challenge is applying the principles in an ever-changing environment where data is everywhere and technological change is rapid. Our customers and stakeholders have high expectations about what we should deliver and views on how to ensure that we are delivering value and are maintaining relevance. Ensuring that the value of the principles are understood is not always straightforward.</t>
  </si>
  <si>
    <t>New Zealand is reviewing the Statistics Act 1975 which will shape our work as an NSO over the next ten years or so. Even though our current legislation predates the UNFPOS, there is a high degree of consistency. We expect that the UNFPOS will pay a role in shaping our new Data and Statistics legislation.</t>
  </si>
  <si>
    <t>Given the 'age' of the current principles, it would be good for international organisations to help facilitate a conversation about what would trigger reviewing the principles and/or when we would consider undertaking one. There are risks and challenges in reviewing them but given the rapid pace of change, there is also a risk to monitor and mitigate of them becoming becoming less relevant and more difficult to adhere to in practice.</t>
  </si>
  <si>
    <t>b146697c-30c3-45cb-bf40-c2018df7b871</t>
  </si>
  <si>
    <t>11/21/2018 8:55:33 AM</t>
  </si>
  <si>
    <t>11/21/2018 2:17:37 PM</t>
  </si>
  <si>
    <t>202.123.178.129</t>
  </si>
  <si>
    <t>Lao Statistics Bureau</t>
  </si>
  <si>
    <t>lstats@lsb.gov.la</t>
  </si>
  <si>
    <t>www.lsb.gov.la</t>
  </si>
  <si>
    <t>Mr.Sivixay and Ms. Chanthapany</t>
  </si>
  <si>
    <t>Deputy Director of Divsion</t>
  </si>
  <si>
    <t>1.4a, 1.4b</t>
  </si>
  <si>
    <t>We do not the specific training with open data. We have only guideline for dissemination</t>
  </si>
  <si>
    <t>We are not sure that other agency maybe have the experience with open data</t>
  </si>
  <si>
    <t>We need to make friendly with user to understand and use a lots of data</t>
  </si>
  <si>
    <t>According to Statistical law</t>
  </si>
  <si>
    <t>meeting, trainning</t>
  </si>
  <si>
    <t>2ebfd370-0bb1-40c2-9757-48003623ab67</t>
  </si>
  <si>
    <t>11/21/2018 9:09:55 AM</t>
  </si>
  <si>
    <t>11/29/2018 3:59:46 PM</t>
  </si>
  <si>
    <t>8.06:49:51.0370000</t>
  </si>
  <si>
    <t>41.79.139.246</t>
  </si>
  <si>
    <t>STATISTICS BOTSWANA</t>
  </si>
  <si>
    <t>PRIVATE BAG 0024 GABORONE BOTSWANA</t>
  </si>
  <si>
    <t>info@statsbots.org.bw</t>
  </si>
  <si>
    <t>http://statsbots.org.bw/</t>
  </si>
  <si>
    <t>Koontse Mokgwathi</t>
  </si>
  <si>
    <t>Manager National Statistical System &amp; External Relations</t>
  </si>
  <si>
    <t>The awareness is raised through workshops and meetings, as part of the implementation of the Botswana National Strategy for the Development of Statistics (NSDS), the sectors/ministries enrolled into the process are trained or sensitized on the Fundamental Principles of Official Statistics; these also includes agencies which the NSO has singed Memorandum of Understanding with them. In other platform and forums where the NSO makes a presentation to the stakeholders about the role and importance of Official Statistics, the NSO always makes it a point to include the FPO .</t>
  </si>
  <si>
    <t>Each sector decide on the budget allocation of its implementation as it is the responsibility of each sector to secure funding for implementation of its statistical activities. The NSO also has its own statistical program. However, the NSO plays a critical role in ensuring that implementation of the sectoral statistics plans is budgeted , monitored and evaluated as the NSDS is coordinated by the NSO. And the Statistics Act,2009 gives the NSO a mandate to coordinate the NSS, and has to be accountable to all statistical activities in the entire NSS by ensuring adherence to the International Standards and classifications, as well as Fundamental principles of official statistics.Each Sector under the NSDS has a focal person who sits in the Inter Agency Statistics Committee which provides an advisory role for the NSDS implementation as well as how the NSS can effectively be developed and making coordination effective.</t>
  </si>
  <si>
    <t>It should be noted that the above platform are applicable to the NSO, however some members of the NSS use some platforms NOT all for disseminating. The NSDS is trying to address the limitations and shortfalls experienced by the members of the NSS.The Statistics Law gives the NSO a full mandate of independence, therefore when releasing / publishing statistical information--- the office does not need permission nor be influenced by anyone, the Statistician General/Chief Statistician is empowered by the Act to release the statistical information independently.</t>
  </si>
  <si>
    <t>Currently the challenges are limited as all have equal access to statistical information at the same time as per the Statistics Act.The organization has a pricing policy as away of cost recovery to those who access the data and use if for commercial purposes. The country does not have an Open Data Policy at the moment--however the NSO makes efforts in ensuring that data is easily accessible through the Open Data Platforms as well as the Website.</t>
  </si>
  <si>
    <t>The NSO is a semi-autonomous organization, which has its own Human Resource policies and regulations as guided by the Board of Directors. Development of the professional qualifications is guided by the terms and conditions, inline with the guidance from the handbook of Statistical Organizations as well as the Statistics Act.</t>
  </si>
  <si>
    <t>The organization has participated in various forums, workshops and meetings organized by the various development partners on Open Data.</t>
  </si>
  <si>
    <t>The Office of the President through technical assistance from the world bank were in collaboration to develop an open Data Policy for the country.Through the TA trainings were held. Also there is an Open Data Forum coordinated by the University of Botswana</t>
  </si>
  <si>
    <t>yes, through the NSDS workshops, user engagements workshops are held; before the conduction of the Annual Surveys and Censuses, users are engaged and consulted before questionnaire development ; Customer Satisfaction engagement surveys are held</t>
  </si>
  <si>
    <t>In the past five, the country has not had any erroneous interpretation, hence they was no response to that effect.</t>
  </si>
  <si>
    <t>The organization has taken a deliberate decision to move from PAPI to CAPI as a way of improving technology in undertaking its statistical processes.</t>
  </si>
  <si>
    <t>The Information Bill is to be tabled before parliament by the relevant Ministry.</t>
  </si>
  <si>
    <t>Ministries have their own data portals for disseminating the statistics</t>
  </si>
  <si>
    <t>Some components of SNA 2008 are implemented. The country is in the process of rebasing GDP to align to SNA 2008. A strategy of moving from 1993 to 2008 has been developed and is being currently implemented.</t>
  </si>
  <si>
    <t>Some questions on time use are included in some household surveys</t>
  </si>
  <si>
    <t>SDMX is used in the dissemination of IMF data indicators for enhanced Data Dissemination Standards (E-GDDS)</t>
  </si>
  <si>
    <t>The organization has benefited from South to South Cooperation</t>
  </si>
  <si>
    <t>ALL Donor funding is coordinated by the Ministry of Finance and Economic Development including other activities other than statistics. As for Statistics development we dont have a coordinated framework, however in implementing the Botswana NSDS , through that process we are able to see which sector is receiving funding for statistics. It is work in progress.</t>
  </si>
  <si>
    <t>Open Data Inventory (ODIN)</t>
  </si>
  <si>
    <t>the UNFPOS are the pillar and cornerstone of production of official statistics. The Statistics Act has embedded the principles and they are fully implemented. Sensitization to stakeholders on the principles is continuously done across the NSS.</t>
  </si>
  <si>
    <t>None, except where producers are not aware and measures will put in place to address the situation.</t>
  </si>
  <si>
    <t>As we implement the NSDS and more sectors enrolled into the process, it increase awareness as well as implementation across the NSS and thus making the NSS be more effective.</t>
  </si>
  <si>
    <t>By assisting with the auditing skills in performance of countries in implementing the UNFPOS, develop a system which assist us to track our performance with respect to implementation of the principles; use the UNFPOS index or scores to measure implementation rate for comparability between countries; provide technical assistance in the development of a Module or course content in Official Statistics; Currently the organization is collaborating with the Universities to see how they can provide capacity building in Official Statistics.</t>
  </si>
  <si>
    <t>11e1b2db-c3c4-40c2-bfc6-81b69a89203b</t>
  </si>
  <si>
    <t>11/21/2018 9:11:15 AM</t>
  </si>
  <si>
    <t>11/21/2018 10:47:31 AM</t>
  </si>
  <si>
    <t>217.199.135.178</t>
  </si>
  <si>
    <t>AGENCY FOR STATISTICS</t>
  </si>
  <si>
    <t>bhas@bhas.gov.ba</t>
  </si>
  <si>
    <t>http://www.bhas.gov.ba</t>
  </si>
  <si>
    <t>Enes Hadziefendic</t>
  </si>
  <si>
    <t>Head of Department for General Statistical Methodology and Standards</t>
  </si>
  <si>
    <t>Data users, owners of administrative sources, statistics producers and all relevant stakeholders were taken into account when developing plans in the past five years. The draft Work Plan shall be considered the Work Plan of the Agency once approved by the relevant state authorities (Council of Ministers of the B&amp;H).</t>
  </si>
  <si>
    <t>Demography and social statistics Economic statistics Business statistics Agriculture, environment and regional statistics Multi-domain stats</t>
  </si>
  <si>
    <t>Director of the Agency for statistics of the B&amp;H</t>
  </si>
  <si>
    <t>BY TRAINING ON WORKSHOPS, SEMINARS</t>
  </si>
  <si>
    <t>poor attention of users</t>
  </si>
  <si>
    <t>Confidentiality rules have not been violated in the last five years and sanctions have not been applied</t>
  </si>
  <si>
    <t>RULEBOOK ON PROTECTION OF STATISTICAL DATAIN THE AGENCY FOR STATISTICS OF BOSNIA AND HERZEGOVINA</t>
  </si>
  <si>
    <t>NSO does not have a website</t>
  </si>
  <si>
    <t>Planned activity but not yet realized</t>
  </si>
  <si>
    <t>expanding existing knowledge in order to improve statistics in Bosnia and Herzegovina</t>
  </si>
  <si>
    <t>A donor coordination mechanism is regulated through the Steering Committee</t>
  </si>
  <si>
    <t>---</t>
  </si>
  <si>
    <t>Insufficiently organized statistical system in the country and the reason is a high degree of decentralization</t>
  </si>
  <si>
    <t>Will be achieved noticeable progress in implementing</t>
  </si>
  <si>
    <t>Through continuous cooperation with the NSO</t>
  </si>
  <si>
    <t>bdee9c70-7bee-4a48-9a1c-d3e2526ea4c9</t>
  </si>
  <si>
    <t>11/21/2018 9:49:49 AM</t>
  </si>
  <si>
    <t>11/21/2018 11:37:04 AM</t>
  </si>
  <si>
    <t>159.148.117.2</t>
  </si>
  <si>
    <t>Central Statistical Bureau of Latvia</t>
  </si>
  <si>
    <t>LÄÄplÄ“Å¡a iela 1, RÄ«ga, LV -1301</t>
  </si>
  <si>
    <t>Kaspars.Vasaraudzis@csb.gov.lv</t>
  </si>
  <si>
    <t>https://www.csb.gov.lv/en</t>
  </si>
  <si>
    <t>Kaspars Vasaraudzis</t>
  </si>
  <si>
    <t>Head of EU Affairs Coordination Division</t>
  </si>
  <si>
    <t>The UNFPOS are integrated into institutional framework and communicated through the EU Code of Practice.</t>
  </si>
  <si>
    <t>Every statistical institution planned its statistical production budget within the internally. Statistical institutions coordinate the planned budget with the ministries they are subordinate to, as well as with the Ministry of Finance. The budget is approved by the Cabinet of Ministers and by the Parliament.</t>
  </si>
  <si>
    <t>All official statistics produced by the Central Statistical Bureau of Latvia.</t>
  </si>
  <si>
    <t>For the Central Statistical Bureau of Latvia - never.</t>
  </si>
  <si>
    <t>https://www.csb.gov.lv/en/about-us/overview/policy-on-pre-release-access</t>
  </si>
  <si>
    <t>Microdata can be accessed for scientific purposes after signing an agreement, which is usually done for a fee. Aggregates can be accessed online without any restrictions.</t>
  </si>
  <si>
    <t>Only aggregates can be distributed for any purposes (commercial and non-commercial).</t>
  </si>
  <si>
    <t>Any types of communication (letters, e-mails, telephone, face to face meetings etc)</t>
  </si>
  <si>
    <t>During annual "Employee Evaluation and Performance Appraisal" employees together with their peers agree on development of the professional qualification (if needed). The annual training plan is prepared by HR based on results of annual evaluation and taking into account HR development goals.</t>
  </si>
  <si>
    <t>Every year, training regarding data privacy matters is organized at the CSB.</t>
  </si>
  <si>
    <t>The ministry responsible for the Latvian Open Data Portal has organised training on open data. The CSB has ensured training on the EU Code of Practice.</t>
  </si>
  <si>
    <t>PX-web</t>
  </si>
  <si>
    <t>Once per year the main users are involved in defining the content of the Statistical Programme. Additionally, there are meetings with domain-specific users.</t>
  </si>
  <si>
    <t>Integrated data collection and processing systems are used. Use of R allows to process data in a shorter time.</t>
  </si>
  <si>
    <t>ISO EN 27 001</t>
  </si>
  <si>
    <t>There were no cases of confidentiality violation.</t>
  </si>
  <si>
    <t>Statistics Law (https://www.csb.gov.lv/sites/default/files/Dokumenti/Statistics_Law.pdf)</t>
  </si>
  <si>
    <t>State institutions, which provide official statistics</t>
  </si>
  <si>
    <t>It is currently under development.</t>
  </si>
  <si>
    <t>CSB implements SDMX according to the Eurostat plan. It is used in government finance statistics, quarterly national accounts, annual national accounts, producer price indices, consumer price indices, wage statistics, social statistics, trade and services statistics, industrial and construction statistics, and enterprise structural innovation statistics.</t>
  </si>
  <si>
    <t>The CSB participates in development of international / ESS standards. Taking part in international cooperation activities helps the CSB employees be informed. The CSB takes into account global development trends when developing its Development Strategy.</t>
  </si>
  <si>
    <t>We are not part of the target group, we are a member of the European Union.</t>
  </si>
  <si>
    <t>01c110a3-7aff-4392-9185-4cc083000661</t>
  </si>
  <si>
    <t>11/22/2018 12:57:32 AM</t>
  </si>
  <si>
    <t>11/22/2018 2:43:59 AM</t>
  </si>
  <si>
    <t>181.112.104.93</t>
  </si>
  <si>
    <t>Instituto Nacional de EstadÃ­stica y Censos</t>
  </si>
  <si>
    <t>inec@inec.gob.ec</t>
  </si>
  <si>
    <t>http://www.ecuadorencifras.gob.ec</t>
  </si>
  <si>
    <t>Alexandra Suasnavas</t>
  </si>
  <si>
    <t>Coordinadora de PlanificaciÃ³n, Normativas y Calidad EstadÃ­stica</t>
  </si>
  <si>
    <t>The fundamental principles of the statistical offices are considered in the Code of Good Practices Statistics of Ecuador. This Code has been socialized with all the entities of the SEN through technical meetings, as well as being contained in the National Statistics Program</t>
  </si>
  <si>
    <t>Statistical Plan of Employment</t>
  </si>
  <si>
    <t>The budget is allecated by the national government to all public sector entities. For the preparation of the Statistical Plan (National Statistics Program), a compilation of all the statistical operations that the NSS produces and updates annually is carries out</t>
  </si>
  <si>
    <t>All information on economic, sociodemographic and environmental statisctics and other domains included in the Inventory od Statistical Operations of the National Statistics Program</t>
  </si>
  <si>
    <t>In the NSS, the head of each entity formally approves the dissemination of the information produced by the entity. In the case of the INEC, it is the Executive Director, who approves the publication of the information produced by the institute.</t>
  </si>
  <si>
    <t>They are published on the web INEC</t>
  </si>
  <si>
    <t>The identification of the users, the needs and the evaluation of their satisfaction in relation to the information and the products to which they have access, is not formalized in the NSS, the mechanisms or methodologies for this subject are little known for the NSS</t>
  </si>
  <si>
    <t>Certification System of Statitistical Quality</t>
  </si>
  <si>
    <t>In the INE, through the memorandum, all personnel were informed about the Code of Ethics</t>
  </si>
  <si>
    <t>Through training, workshops, national and international congresses.</t>
  </si>
  <si>
    <t>The head of information security af INEC attended the International Open Data Conference, as well as conferences given by the entity in charge of telecommunications in Ecuador (MINTEL).</t>
  </si>
  <si>
    <t>The open data initiative has not been sufficiently disseminated, it is a relatively new topic for the NSS, however, MINTEL is the entity that has the most knowledge on this subject and who is under its coordination.</t>
  </si>
  <si>
    <t>It is necessary to update the statistical law, considering a principle that guarantees the professional and technical independence of the INEC and the NSS entities. It is necessary to take into account the mechanisms for the designation and dismissal of the chief of statistics, as well as the code of ethics of all statistical personnel of the NSS.</t>
  </si>
  <si>
    <t>variable dictionary, forms</t>
  </si>
  <si>
    <t>The implementation in the NSS of dissemination strategies that conteplate a greater disaggregation of information, metadata and other means of dissemination, is necesary for users to have greater access and understanding of the information that is generated.</t>
  </si>
  <si>
    <t>The NSS entities carry out activities to identify needs focuses mainly on their internal users through meetings or surveys. However, it is important to work more in user-engagement activities to understand user needs.</t>
  </si>
  <si>
    <t>A mechanisms must be implemented to guarantee or reduce the percentage of cases of misinterpretation of information, wich could be through the elaboration of a technical norm or the identification of statistical products as methodological notes that give greater explanation to the information that is disseminated.</t>
  </si>
  <si>
    <t>In project: methodology of evaluation of administrative records</t>
  </si>
  <si>
    <t>The INEC has automated the processing of information so that the tabulated variables and indicators that are published ar obtained easily and quickly.</t>
  </si>
  <si>
    <t>Statistical quality assurance framework</t>
  </si>
  <si>
    <t>The Statistical Certification System considers external specialists who analyze official statistics</t>
  </si>
  <si>
    <t>The strengthering and od administrative records to reduce the responde burden of the respondents is a good practice that should be improved in the NSS, in the sense that it is an exchange of statistical information.</t>
  </si>
  <si>
    <t>In the last five yeas, there have been no reported cases of breach of confidentiality.</t>
  </si>
  <si>
    <t>Law of access and transparency to public information, and the Constitution of the Republic of Ecuador</t>
  </si>
  <si>
    <t>Currently there are no clear rules for the transfer of administrative records, so it is necessary to strengthen the mechanisms for the exchange of confidential information, under the premise of exclusive use for statistical purposes.</t>
  </si>
  <si>
    <t>The current statistical law dates from 1976, so its updating is essential for the proper functioning of the INEC and other entities that produce statistical information, on issues of functions of the INEC, the NSS and the National Council of Statistics and Census, as well as the fact of being an independent entity with technical, professional and financial autonomy.</t>
  </si>
  <si>
    <t>Share resources between entities to execute statistical operations</t>
  </si>
  <si>
    <t>There is a National Information System (SNI) administered by the body responsible for national planning in which all entities report the information they produce.</t>
  </si>
  <si>
    <t>The creation of working groups, as well as the special statistical commissions, have been the main mechanisms that have allowed to maintain a technical approach with the entities of the NSS, nowever, there is a need for greater coordination at the level of the processes of leaders who have the capacity to make joint decisions on issues related to statistical work.</t>
  </si>
  <si>
    <t>The Central Bank is the entity in charge of preparing the national accounts, the version they use in their last change of base year is the SNA 2008.</t>
  </si>
  <si>
    <t>It is necessary to develop and implement an inventory of international standards that is applicable to all NSS entities, in order to be a reference for each country.</t>
  </si>
  <si>
    <t>Through the statistical certification system, external evaluations are promoted among peers and other United Nations agencies.</t>
  </si>
  <si>
    <t>The harmonization and improvement of the quality of information and the processes of statistical production.</t>
  </si>
  <si>
    <t>Open data watch</t>
  </si>
  <si>
    <t>Include thisprincipale in the updating of the Statistical Law and improve the communication of international cooperation at the level of other entities of the NSS to know what is taking place with other institutions</t>
  </si>
  <si>
    <t>The fundamental principles of the statistical offices establised by the United Nations have been the main guidelines for the preparation of a technical proposal for the "Statistical Law", which will be the main input for its updatinf.</t>
  </si>
  <si>
    <t>One of the main challenges for the proper application of the fundamental principles of statistics is the uptating of the Statistical Law that encompasses in general terms those principles and that are mandatory, of all entities of the NSS.</t>
  </si>
  <si>
    <t>The implementation of UNFPOS in our country guarantees that the information produced is of quality, in addition to providing a greater scope to the users of the information, sensitizing both internal and external users the importance of having quality statistical information, for decision making at public police level based on evidence.</t>
  </si>
  <si>
    <t>International organizations play an important role in the implementation of these principles, since they have a vast knowledge about them, knowledge that must be disseminated through different media or a web portal to access all statistical offices. In addition, we can work with international agencies on specific plans, such as accessibility issues, open data, confidentiality, quality of administrative records, among other topics of relevance for statistical offices; especially being the spokespersons in the NSS on the need to implement the principles of professional independence of statistical offices.</t>
  </si>
  <si>
    <t>058dc08a-8146-4227-abde-d7b2c933f0fb</t>
  </si>
  <si>
    <t>11/22/2018 10:38:04 AM</t>
  </si>
  <si>
    <t>11/22/2018 11:48:39 AM</t>
  </si>
  <si>
    <t>89.211.53.122</t>
  </si>
  <si>
    <t>Planning &amp; Statistcs Authority (PSA)</t>
  </si>
  <si>
    <t>Salhmoud@mdps.gov.qa</t>
  </si>
  <si>
    <t>https://www.mdps.gov.qa/en/pages/default.aspx</t>
  </si>
  <si>
    <t>Shaikha Salem AlHamoud</t>
  </si>
  <si>
    <t>Head of environment section</t>
  </si>
  <si>
    <t>ÙƒÙ„ Ø§Ù„Ø§Ø­ØµØ§Ø¡Ø§Øª Ø§Ù„Ù…ØªØ¹Ù„Ù‚Ø© Ø¨Ø§Ù„Ø³ÙƒØ§Ù† ÙˆØ§Ù„Ø²ÙˆØ§Ø¬ ÙˆØ§Ù„Ø·Ù„Ø§Ù‚ ÙˆØ§Ù„ÙƒÙˆØ§Ù„ÙŠØ¯ ÙˆØ§Ù„ÙˆÙÙŠØ§Øª ÙˆØ§Ù„Ø®Ø¯Ù…Ø§Øª Ø§Ù„ØµØ­ÙŠØ© ÙˆØ§Ø­ØµØ§Ø¡Ø§Øª Ø§Ù„ØªØ¹Ù„ÙŠÙ… ÙˆØ§Ø­ØµØ§Ø¡Ø§Øª Ø§Ù„Ù‚ÙˆÙ‰ Ø§Ù„Ø¹Ø§Ù…Ù„Ø© ÙˆØ§Ø­ØµØ§Ø¡Ø§Øª Ø§Ù„Ø¨ÙŠØ¦Ø© ÙˆØ§Ø­ØµØ§Ø¡Ø§Øª Ø§Ù„Ø³ÙŠØ§Ø­Ø© ÙˆØ§Ø­ØµØ§Ø¡Ø§Øª Ø§Ù„Ù…Ø¬ØªÙ…Ø¹ Ø§Ù„Ù…Ø¯Ù†ÙŠ ÙˆØ§Ø­ØµØ§Ø¡Ø§Øª Ø°ÙˆÙŠ Ø§Ù„Ø§Ø¹Ø§Ù‚Ø© Ùˆ Ø§Ù„Ù†ÙˆØ¹ Ø§Ù„Ø§Ø¬ØªÙ…Ø§Ø¹ÙŠ ÙˆØ§Ø­ØµØ§Ø¡Ø§Øª Ø§Ù„Ø·Ø§Ù‚Ø© ÙˆØ§Ù„Ø§Ø­ØµØ§Ø¡Ø§Øª Ø§Ù„Ø§Ù‚ØªØµØ§Ø¯ÙŠØ© Ø¨Ø§Ù†ÙˆØ§Ø¹Ù‡Ø§ ÙƒØ§Ù„Ø§Ø³ØªØ«Ù…Ø§Ø± Ø§Ù„Ø§Ø¬Ù†Ø¨ÙŠ ÙˆØ§Ù„Ø­Ø³Ø§Ø¨Ø§Øª Ø§Ù„Ù‚ÙˆÙ…ÙŠØ© ÙˆØ§Ù„ØªØ¬Ø§Ø±Ø© Ø§Ù„Ø®Ø§Ø±Ø¬ÙŠØ© ÙˆØ§Ù„Ø§Ø³Ø¹Ø§Ø± Ø§Ù„Ù‚ÙŠØ§Ø³ÙŠØ© ÙˆØºÙŠØ±Ù‡Ø§</t>
  </si>
  <si>
    <t>ØªÙ… Ø¹Ù‚Ø¯ Ø¹Ø¯Ø© Ø§Ø¬ØªÙ…Ø§Ø¹Ø§Øª Ø¹Ù† Ø¨Ø¹Ø¯ Ø­ÙˆÙ„ Ø§Ù„Ø¨ÙŠØ§Ù†Ø§Øª Ø§Ù„Ø¶Ø®Ù…Ø© ÙˆØ§Ù„Ù…ÙØªÙˆØ­Ø© ÙˆØ­Ø¶ÙˆØ± ÙˆØ±Ø´ ÙˆÙ…Ù‡Ù…Ø© Ø±Ø³Ù…ÙŠØ©</t>
  </si>
  <si>
    <t>Ù†Ø¹Ù… Ù‡Ù†Ø§Ùƒ Ø§Ù‡ØªÙ…Ø§Ù… Ù…Ù† Ø§Ù„Ù…Ø¤Ø³Ø³Ø§Øª ÙˆØ§Ù„ÙˆØ²Ø±Ø§Øª Ø­ÙˆÙ„ Ø§Ù„Ø¨ÙŠØ§Ù†Ø§Øª Ø§Ù„Ù…ÙØªÙˆØ­Ø©</t>
  </si>
  <si>
    <t>Ø­Ø§Ù„ÙŠØ§ Ù†Ø¹Ù…Ù„ Ø¹Ù„Ù‰ Ø§Ø¯Ø®Ø§Ù„ Ø¨ÙŠØ§Ù†Ø§Øª Ø§Ù„Ù†ÙˆØ¹ Ø§Ù„Ø§Ø¬ØªÙ…Ø§Ø¹ÙŠ ÙÙŠ Ø¨Ø±Ù†Ø§Ù…Ø¬ DEVINFO</t>
  </si>
  <si>
    <t>====</t>
  </si>
  <si>
    <t>Ù„ÙƒØ§ÙØ© Ø§Ù„Ù…ÙˆØ§Ø¶ÙŠØ¹ Ø§Ù„Ø§Ø­ØµØ§Ø¦ÙŠØ© Ø¹Ø±Ø¶ Ø¨ÙŠØ§Ù†Ø§Øª Ø§Ù„Ù…ÙØªÙˆØ­Ø©</t>
  </si>
  <si>
    <t>=</t>
  </si>
  <si>
    <t>Ø§Ù„Ù…Ø²ÙŠØ¯ Ù…Ù† Ø§Ù„Ù…Ù‡Ù…Ø§Øª Ø§Ù„Ø§Ø³ØªØ´Ø§Ø±ÙŠØ© _ ÙˆØ§Ù„Ø¯ÙˆØ±Ø§Øª Ø§Ù„ØªØ¯Ø±ÙŠØ¨ÙŠØ© Ù„Ø¨Ù†Ø§Ø¡ Ø§Ù„Ù‚Ø¯Ø±Ø§Øª Ø§Ù„Ø§Ø­ØµØ§Ø¦ÙŠØ©</t>
  </si>
  <si>
    <t>e5585e08-de17-42aa-9ead-b0caaae1937d</t>
  </si>
  <si>
    <t>11/22/2018 10:58:06 AM</t>
  </si>
  <si>
    <t>11/22/2018 2:08:07 PM</t>
  </si>
  <si>
    <t>77.87.224.104</t>
  </si>
  <si>
    <t>Federal Statistical Office of Germany</t>
  </si>
  <si>
    <t>Statistisches Bundesamt, 65180 Wiesbaden, Germany</t>
  </si>
  <si>
    <t>B1-Int@destatis.de</t>
  </si>
  <si>
    <t>http://www.destatis.de</t>
  </si>
  <si>
    <t>Mr. Bernd Stoertzbach</t>
  </si>
  <si>
    <t>Head of Division Planning and Co-ordination, International Co-operation, Legal Matters Concerning Statistics</t>
  </si>
  <si>
    <t>Workshp with data journalists</t>
  </si>
  <si>
    <t>Environmental associations</t>
  </si>
  <si>
    <t>Task forces and (specialised) working groups on special issues, e.g. for further development of the legal framework and the statistical programme</t>
  </si>
  <si>
    <t>We changed our policy in 2018. we stopped pre-releases for any media / news agencies</t>
  </si>
  <si>
    <t>The Federal Statistical Office complies with the provisions of the European Code of Practice and gives pre-release information only to specific users and to a limited extent, which is documented on the webside.https://www.destatis.de/EN/PressServices/Press/pr/PreRelease.htmlGenerally, embargoed press releases are made available to the relevant agencies not earlier than the day before release.</t>
  </si>
  <si>
    <t>There are four main training programmes for the staff:1. Internal FSO training program2. Common training programm with the Statistical Offices of the Laender3. Training at the Federal Academy of Public Administration4. European Statistical training ProgrammeThe Training programmes focusing the following subjects:- Management Training courses, -health and management, Communication, -Press and public relations, -Personal work organisation, -Statistics / Methodology / Quality, -Information technology, -Legislation, Data Protection and Information Security, -Languages.</t>
  </si>
  <si>
    <t>Confidentiality, Data security, and IT-security are important training courses for all staff members. Since 2017 we also offer courses on the use of big data by official statistics.</t>
  </si>
  <si>
    <t>Confidentiality, Data security, and IT-security are important training courses also in our common training program with our regional Offices (Corporate Training of the statistical Offices of the Federation and the Laender).Since 2017 bwe also offer courses on the use of big data by official statistics.for all staff members. Since 2017 we also offer courses on the use of big data by official statistics.</t>
  </si>
  <si>
    <t>gov. data (German Data Platform)</t>
  </si>
  <si>
    <t>Database Genesis and Regional Databank together with the Laender</t>
  </si>
  <si>
    <t>If the source is mentioned but the data are not correctly reported we are going into a dialog</t>
  </si>
  <si>
    <t>For example we work together with data journalists, scientists, ministries an the media to improve statistical literacy.</t>
  </si>
  <si>
    <t>No Violation of the confidentiality policy in the past 5 years</t>
  </si>
  <si>
    <t>Masking methods</t>
  </si>
  <si>
    <t>These answers are all related to enterprises but do not refer to individuals/individual households. The relations with supra national organisations (Eurostat) only based on European legal act.</t>
  </si>
  <si>
    <t>If the data quality of a voluntary survey is probably insufficient, it will be classified as mandatory for being abke to collect high quality data</t>
  </si>
  <si>
    <t>The statistical offices of the federation and the laender are preparing consolidated programs of statistical activities, including regular quality reviews, but this is not the case for the entire NSS so far.</t>
  </si>
  <si>
    <t>Research Data Centres of official statistrics, coordinated between the Federal Statistical Office and the Research Data Centre of the Statistical Offices of the Federal States.</t>
  </si>
  <si>
    <t>https://www.statistikportal.de/</t>
  </si>
  <si>
    <t>Digitalization and digital agendaDestatis has set five concrete goals for digital transformation by 2020with regard to the target image. These refer to the statistics as core products of theoffice including the register-based census and other offers- Improve quality of statistics and all other offers- Provide complex new information and statistics faster and agile- Provide relevant information offers and profile as a central data manager- Develop digital organization and skills- Establishing a partner network at national and international level in order to exchangedigitalization expertise and leverage synergies.</t>
  </si>
  <si>
    <t>In Germany, the 2014 major revision involves a thorough revision of the entire national accounting system, as is always the case in major revisions. The Federal Statistical Office has therefore recalculated all national accounts aggregates in full detail back to 1991. The main purpose of the 2014 major revision of national accounts was to implement the new â€œEuropean System of National and Regional Accountsâ€ (ESA 2010). The ESA 2010 itself is based on the worldwide SNA 2008.</t>
  </si>
  <si>
    <t>The UN Classification ICATUS 2016 will not be used in the next Time Use Survey in Germany (and not even before, since the last survey took place in 2012/13). Since Germany is integrated into the European Statistical System, the national classification of activities is based on the "Activity Coding List (ACL)" of the Harmomized European Time Use Survey (HETUS). According to Eurostat, the ACL of the next HETUS data round 2020 will not be replaced by ICATUS 2016; Nor will it build on the structure of ICATUS 2016. It is possible, however, that individual key components of the ICATUS 2016 will be included in the ACL of HETUS 2020. As part of the revised HETUS Guidelines 2018, the ACL of HETUS 2020 is expected to be adopted by the end of February 2019.</t>
  </si>
  <si>
    <t>Destatis participates in the international initiative SDMX in connection with the transmission of national statistical results to Eurostat. The introduction takes place successively for individual statistics. Eurostat would like to make all statistic deliveries available in SDMX format. Basically, Destatis supports the use of SDMX because Eurostat provides this as a metadata Standard for European data deliveries.</t>
  </si>
  <si>
    <t>Bileteral co-operation with different countries (Memorandum of Understanding)</t>
  </si>
  <si>
    <t>Foreign assignments and activities of employees are supported and promoted. The goal is to give employees the chance to actively improve their proffecional skills in close co-operation with experts from other NSO's.</t>
  </si>
  <si>
    <t>Germany receives support from the EU - for the "Feasibility Study for Setting up a Large Cases Unit (LCU) within the Statistical System of Germany" (EU Structural Reform Support Programme) - for the implementation of new methods of production of European statistics (EU Grants to provide financial support in different statistical Areas)</t>
  </si>
  <si>
    <t>For more than 25 years, the FSO is actively engaged in the international co-operation. Especially, for the candidate countries for EU accession, the CIS countries and the People's Republic of China the FSO has been an often requested partner. The co-operation includes: - consultations in the partner countries to improve the production processes of statistical data, - organisation of study visits in Germany to present the German practice, - preparation and conducting of training courses, - assignement of experts for the further development of the statistical system through institutional improvements in cross-cutting areas (e.g. legal basis, quality management, dissemination of data and co-operation with users). In many cases of cooperation (funded by the World Bank or the EU) Germany is the leader of the relevant consortium of partners.</t>
  </si>
  <si>
    <t>Preparing and releasing reliable statistics of a high quality is our main task. To do this properly, it is crucial at any time to follow the Fundamental Principles of Official Statistics. It continues to be a main challenge to preserve the core values of official statistics under tight budgetary constraints in a dynamic environment and various contexts such as interest based negotiations processes with different stakeholders. In this sense, it is a benefit to have the FPOS as a point of reference to which the Statistical Community has agreed on.</t>
  </si>
  <si>
    <t>The European Code of Practice which was commonly developed between Eurostat and the National Statistical Institutes of the EU Member States is based on the UN Fundamental Prinicples. Further development of the Fundamental Principles and their implementation will be taken into consideration by improving the Code of Practice. In this context a close co-operation of international organisations (e.g. interagency working group) is essential in order to develop common standards.</t>
  </si>
  <si>
    <t>dc0adc0b-6ab5-43e7-badb-a7d3936ccf2b</t>
  </si>
  <si>
    <t>11/22/2018 1:15:44 PM</t>
  </si>
  <si>
    <t>11/22/2018 2:28:08 PM</t>
  </si>
  <si>
    <t>91.208.143.133</t>
  </si>
  <si>
    <t>Statistics Denmark</t>
  </si>
  <si>
    <t>Sejrogade 11, 2100 Copenhagen</t>
  </si>
  <si>
    <t>dst@dst.dk</t>
  </si>
  <si>
    <t>www.dst.dk</t>
  </si>
  <si>
    <t>Karin Blix</t>
  </si>
  <si>
    <t>Quality coordinator</t>
  </si>
  <si>
    <t>There is no formal NSS or institutional framework</t>
  </si>
  <si>
    <t>All statistical products that are to be disseminated</t>
  </si>
  <si>
    <t>Only the Board or the General Director of the NSO for NSO products</t>
  </si>
  <si>
    <t>Everybode has free and eqaul access to aggregated data. Access to microdata is given only to reasearchers and others that are approved for this.</t>
  </si>
  <si>
    <t>For research. Only Danish research environments are granted authorisation. Access is given to anonymised micro data.</t>
  </si>
  <si>
    <t>NSO:Training in the form of courses, on the job training, conferences, international meetings, in the EU-cooperation etc.</t>
  </si>
  <si>
    <t>3.4 - Data platform: px-web</t>
  </si>
  <si>
    <t>Seminars for journalists and visitor groups e.g. students</t>
  </si>
  <si>
    <t>E.g. standardisation of production processes</t>
  </si>
  <si>
    <t>Internal reviews using external experts</t>
  </si>
  <si>
    <t>Statistics Denmark was ordered by a law to disclose statistical data on educational attainment for administrative and control purposes in 2017 â€“ in conflict with FPOS. Statistics Denmark consider it as a serious breach if researchers send home data containing deidentified microdata from Statistics Denmarkâ€™s research computers. Since 2014 there has been close to 90 breaches, where researchers have sent home microdata. The normal sanction for a breach is one month exclusion from access to microdata for the research environment, that has committed the breach. If the research environment reports a breach to Statistics Denmark, then it is considered a mitigating circumstance, and the exclusion will be shorter than one month. Of the 90 breaches 45 percent have been self-reported. Statistics Denmarkâ€™s confidentiality policy regarding researcher's access to microdata is more restrictive than required by the European General Data Protection Regulation (GDPR). E.g. confidentiality breach under the research arrangement is normally not considered a breach on GDPR.</t>
  </si>
  <si>
    <t>The term official statistics is new in Denmark. In our new statistical law it is possoble for other institutions than the NSO upon request, to produce official statistics. So far no onstitutions outside the NSO prduce official statistics in Denmark</t>
  </si>
  <si>
    <t>This is done for European statistics - official statistics is</t>
  </si>
  <si>
    <t>For EU statististics; once a year</t>
  </si>
  <si>
    <t>There is as such no NSS in Denmark, but a portal is planned for the future when other institutions than the NSO will produce official statistics in Denmark.</t>
  </si>
  <si>
    <t>For all statistics transmittet to Eurostat and IMF (SDDS+) SDMX is used. For transmission of Balance of Payments data to the OECD SDMX is used.</t>
  </si>
  <si>
    <t>The EU project DIGICOM</t>
  </si>
  <si>
    <t>02b00166-27b8-43aa-a3a8-5f61d32e44c5</t>
  </si>
  <si>
    <t>11/22/2018 2:22:41 PM</t>
  </si>
  <si>
    <t>11/30/2018 4:15:43 PM</t>
  </si>
  <si>
    <t>8.01:53:01.3300000</t>
  </si>
  <si>
    <t>193.204.90.105</t>
  </si>
  <si>
    <t>Italian National Institute of statistics - Istat</t>
  </si>
  <si>
    <t>Via C. Balbo 16 - Rome</t>
  </si>
  <si>
    <t>relint@istat.it</t>
  </si>
  <si>
    <t>www.istat.it</t>
  </si>
  <si>
    <t>Marina Gandolfo and Immacolata Fera</t>
  </si>
  <si>
    <t>Head of International Affairs Division and Technical Officer</t>
  </si>
  <si>
    <t>In addition information is provided during official events such as the national conferences of statistics organised by Istat every two years or during training sessions devoted to high level officials of the statistical offices of bodies belonging to the NSS.</t>
  </si>
  <si>
    <t>Following the guidelines of the Committee for Directing and Coordinating Statistical Information (Comstat), the National statistical Institute (Istat) drafts a three-year National Statistical Program which identifies the statistical surveys of public interest to be carried out by all the bodies of the NSS. In its preparation Istat is assisted by the User Council and is supported by several advisory groups (called â€œquality groupsâ€), one for each topic included in the program. The groups are permanent bodies, made up of producers and users of official statistics representing public and private actors belonging or not to NSS (e.g. bank and credit system, academic world, trade unions). After decision by Comstat, the NSP is submitted for opinion to the Commission for the Protection of Statistical Information, the Unified Conference State-Regions and the Data Protection Supervisor and later for deliberation to the Inter-ministerial Committee for Economic Planning. It is finally issued with a Decree by the President of the Republic.</t>
  </si>
  <si>
    <t>For information on release calendar please refer to: https://www.istat.it/en/analysis-and-products/press-releases The press release for 2018 is available in Italian at https://www.istat.it/it/files//2013/12/calendario_2018.pdf</t>
  </si>
  <si>
    <t>Annual</t>
  </si>
  <si>
    <t>Anonymised microdata cannot be redistributed</t>
  </si>
  <si>
    <t>for statistical purposes only; indicating that the responsibility for analysis and processing is not to be attributed to Istat</t>
  </si>
  <si>
    <t>----</t>
  </si>
  <si>
    <t>Peer reviews on the European statistics Code of Practice</t>
  </si>
  <si>
    <t>Through participation in courses at both national level and international level. Istat develops an annual training plan for its personnel with courses in different fields: statistics, methodology, management and organization, legal issues and IT. Istat personnel has also access to the European statistics training programme, a programme coordinated by Eurostat , with courses, workshops and seminars at postgraduate level. Ad hoc training initiatives are designed for members of the NSS to update their knowledge on specific surveys or more recently training has been provided on institutional setup, statistical processes, quality and governance and communication issues.</t>
  </si>
  <si>
    <t>NSO staff has partecipated in training courses on data privacy either organised by the NSO or by national universities or by the National School for Civil servants.</t>
  </si>
  <si>
    <t>Within the framework of an hoc course on governance and quality issues, NSS received training on data privacy and anonymisation techniques.</t>
  </si>
  <si>
    <t>press releases</t>
  </si>
  <si>
    <t>The User Council meets once a year in a plenary meeting or in advisory subgroups (â€œquality groupsâ€) where users are consulted on continuing or emerging information needs .Another important forum is the National Conference of statistics which takes place every two years.</t>
  </si>
  <si>
    <t>.....</t>
  </si>
  <si>
    <t>Anonymizing microdata released for public use</t>
  </si>
  <si>
    <t>- Code of conduct and professional practice applying to the processing of personal data for statistical and scientific research purposes within the framework of the national statistical system (Annex A.3, legislative decree nÂ° 196/03)- REGULATION (EC) No</t>
  </si>
  <si>
    <t>the list of surveys with mandatory response as well as the list of surveys where non-response is sanctioned are approved, according to the national statistical law, with a Decree by the President of the Italian Republic which is the same decree that approves the National Statistical Programme</t>
  </si>
  <si>
    <t>the Presidency of the Council of Ministers (artt.14 and 24 of statistical law)</t>
  </si>
  <si>
    <t>The National Public Statistics Hub, which is still in its pilot phase, is a system for sharing, integrating and disseminating harmonized data and metadata produced by actors of the National Statistical Sistem (SISTAN) and within the Sistem, using the international standard SDMX (ISO 17369:2013). See: http://www.sistan.it/index.php?id=580</t>
  </si>
  <si>
    <t>Italy uses the Activity Coding List (ACL) included in the HETUS guidelines. Italy is participating in the ACL review conducted by the Eurostat TUS Workin Group, and one of the goals is to make it more comparable with ICATUS16. For the release of the e-book "Report on life times. Work, reconciliation, gender equality and subjective well-being", due out in January 2019, Istat have nevertheless harmonized the outputs foreseen in the UNECE 2013 guidelines, using the ICATUS16 definitions at the first digit level.</t>
  </si>
  <si>
    <t>Dissemination: - SDMX API to access the I.Stat dissemination database (http://sdmx.istat.it/SDMXWS/) - SDDS Plus (https://www.istat.it/nsdp/) - Eurostat Census Hub Reporting: Istat has an internal cross-cutting SDMX architecture for data reportig (e. NA, JVS, LCI, STS, etc.)</t>
  </si>
  <si>
    <t>Eurostat ESSNET on Linked open statistics</t>
  </si>
  <si>
    <t>There will be more cooperation</t>
  </si>
  <si>
    <t>Exchange of experience</t>
  </si>
  <si>
    <t>e90f9ba8-6ce3-47ec-9625-c17e309a124d</t>
  </si>
  <si>
    <t>11/22/2018 3:00:35 PM</t>
  </si>
  <si>
    <t>11/23/2018 10:29:22 AM</t>
  </si>
  <si>
    <t>193.160.167.164</t>
  </si>
  <si>
    <t>Statistics Norway</t>
  </si>
  <si>
    <t>Akersveien 26 0177 Oslo</t>
  </si>
  <si>
    <t>statnor@ssb.no</t>
  </si>
  <si>
    <t>https://www.ssb.no/</t>
  </si>
  <si>
    <t>Live Margrethe Rognerud</t>
  </si>
  <si>
    <t>Senior Adviser, International secretariat</t>
  </si>
  <si>
    <t>Published on website</t>
  </si>
  <si>
    <t>Published in norwegian and english at the webpage https://www.ssb.no/omssb/styringsdokumenter/lover-og-prinsipper/fns-prinsipper-for-offisiell-statistikk</t>
  </si>
  <si>
    <t>Independent reviews purchased by Statistics Norway</t>
  </si>
  <si>
    <t>Ministry representatives</t>
  </si>
  <si>
    <t>Several and also decentralized in the user groups</t>
  </si>
  <si>
    <t>Strategic plans an annual plans at top management level with endorsement from the Board of Statistics Norway (external)Budget allocation letter with the Ministry of Finance</t>
  </si>
  <si>
    <t>All statistical products</t>
  </si>
  <si>
    <t>Possible exemptions for paid assignments, but in case this is announced for the users</t>
  </si>
  <si>
    <t>www.microdata.no</t>
  </si>
  <si>
    <t>If aggregates here means statistics - it is open for all users for full use.</t>
  </si>
  <si>
    <t>Dialouge meetings through ministries</t>
  </si>
  <si>
    <t>Regulations for government employees also holds for the DG of the NSO</t>
  </si>
  <si>
    <t>Internal training programmes with a selection of training courses</t>
  </si>
  <si>
    <t>Internal courses on confidentiallity principles etc.</t>
  </si>
  <si>
    <t>NSS member can access courses held by the NSO and some have attended courses or seminars dealing with these issues.</t>
  </si>
  <si>
    <t>Reg. Q2.3. - it is the Ministry of Finance who is responsible for the recruitement process and hence would be the right insitution to direct the question to. There was some dicussions in the media when the previous DG was employed in 2015.</t>
  </si>
  <si>
    <t>Newspaper articles/commentaries, TV-debates</t>
  </si>
  <si>
    <t>Seminars are regularly held</t>
  </si>
  <si>
    <t>Lean. But first and foremost European Code of Practice.</t>
  </si>
  <si>
    <t>One incident in 2015 where data was handed to a resarch institution for use in a specific research project and the data was distributed to other resarch institutions for other resarch projects. Registered as a deviation and handled accordingly and internal routines was also improved in order to have clearer rules and communication with customers. A division for exchange of microdata has since then been established with both tecnhical and legal expertise, as a measure to secure these agreements also in the future. The handling of micro data exchange was more decentralized before.</t>
  </si>
  <si>
    <t>In general not, but some data exchange on identifiable level to other Nordic NSOs given that the countries legal provisions are as strong as in Norway</t>
  </si>
  <si>
    <t>By sending statistics back to the respondens where they can see where they are positioned in relation to the statistical result is done in a few cases</t>
  </si>
  <si>
    <t>Norway is currently in process of revising the Statistics Act from 1989. It is forseen that a new legal act will be implemented 1 to 2 years from now. The new legal act will most likely be more detailed when it comes to the national statistical system, the coordination role of the NSO and the establishment of a national statistical program.</t>
  </si>
  <si>
    <t>Statistical units in public agencies, eg. the immigration authority, Directorate of Fisheries, Public Health Institute etc.</t>
  </si>
  <si>
    <t>Norway has not compiled time use statistics since 2010, but depending on funding it will be done in 2-3 years. Then HETUS will be the guiding classification.</t>
  </si>
  <si>
    <t>Supports http://hack4.no/#</t>
  </si>
  <si>
    <t>The introduction of the European Code of Practice has also strengthened the position of the FPOS.</t>
  </si>
  <si>
    <t>The new statstics act will also be based on the principles in FPOS and the coordination aspect will be stronger.</t>
  </si>
  <si>
    <t>86ed2ac3-f466-4aca-af9a-bede25430539</t>
  </si>
  <si>
    <t>11/23/2018 5:56:04 AM</t>
  </si>
  <si>
    <t>11/23/2018 8:44:01 AM</t>
  </si>
  <si>
    <t>203.113.115.44</t>
  </si>
  <si>
    <t>services@nso.go.th</t>
  </si>
  <si>
    <t>www.nso.go.th</t>
  </si>
  <si>
    <t>Hataichanok Puckcharern</t>
  </si>
  <si>
    <t>Director of Statistical System Management Division</t>
  </si>
  <si>
    <t>The Thailand National Statistical Office (TNSO) has instructed and distributed Thai publication of the Fundamental Principles of Official Statistics regularly to other government agencies, stakeholders within the national statistical system and to interested people for developing official statistics according to Fundamental Principles.</t>
  </si>
  <si>
    <t>Statistical plans were decided and approved by Committee on the Management the NSS (3 Major area: Social,Economic, and Natural Resource and Environment).</t>
  </si>
  <si>
    <t>labour, population, household income &amp; expenditure, agriculture, industrial, ICT , health, religious &amp; culture, education.</t>
  </si>
  <si>
    <t>Committee on the Management the NSS (3 Major area: Social,Economic, and Natural Resource and Environment).</t>
  </si>
  <si>
    <t>As a main government agency to produce statistics and manage the statistical system in Thailand, the TNSO, as much as possible, have attempted to serve the government, the economy and the public with data that matches the most with their informed needs. We are now implementing our second National Statistical System Master Plan in order to improve our works.</t>
  </si>
  <si>
    <t>NSO received training concerning open data/data privacy/data governance framework by Digital Development Government Agency (Public Organization) (DGA).</t>
  </si>
  <si>
    <t>staff of other government agencies such as Ministry of Education.</t>
  </si>
  <si>
    <t>We have the plan to develop a new project that includes the module of Web Portal to Disseminate Official Statistics data of our Country by our Custom developed, and we have educate more from International platform such as NADA, Eurostat web portal, Country STAT etc.</t>
  </si>
  <si>
    <t>arranging the meeting with the major users for some particular subject.</t>
  </si>
  <si>
    <t>We have the plan to develop a new project that includes the module of Web Portal to Disseminate Official Statistics data of our Country by our Custom developed that will be consistent with the NSS Concept.</t>
  </si>
  <si>
    <t>We currently use partial SNA 2008, but we plan to fully apply SNA 2008 in the future.</t>
  </si>
  <si>
    <t>Some topics are adapted/adjusted (appropriately) to the context of Thailand.</t>
  </si>
  <si>
    <t>We currently use ICATUS trial version, but we plan to apply ICATUS 2016 in 2019.</t>
  </si>
  <si>
    <t>We have an experience working on SDMX Project on UNSD-DFID to provide data exchange using SDMX (Source reference : http://data.un.org/CountryData/) Those are MDGs Data for Exchange on UN Country Data website.</t>
  </si>
  <si>
    <t>We understood clearly, studied examples from other countries, and implemented as much as we could to use the international concepts, classifications, and methods to promote the consistency and efficiency of the statistical systems. Thus, we are actively implementing the second National Statistical System Master Plan.</t>
  </si>
  <si>
    <t>MICS survey supported by UNICEF and SEEA : OCEAN Account supported by ESCAP</t>
  </si>
  <si>
    <t>Digital Government Development Agency (Public Organization) (DGA)</t>
  </si>
  <si>
    <t>UNFPOS was applied as a frame for formulating &amp; developing the First TSMP. Thailand is implementing the second TSMP which was formulated &amp; developed by using the results of the implementation of the first TSMP.</t>
  </si>
  <si>
    <t>The main challenge is the cooperation among statistical units, since Thailand has the decentralized statistical system.</t>
  </si>
  <si>
    <t>Government agencies are driven by a shared goal to develop official statistics to guide and support national development.</t>
  </si>
  <si>
    <t>Knowledge &amp; Technical assistance: especially for the Official Statistical production using Big data or other new data sources.</t>
  </si>
  <si>
    <t>b294bbd7-0809-43e8-8bb2-6d0a3bde393a</t>
  </si>
  <si>
    <t>11/23/2018 7:23:47 AM</t>
  </si>
  <si>
    <t>11/23/2018 7:55:23 AM</t>
  </si>
  <si>
    <t>129.126.181.144</t>
  </si>
  <si>
    <t>Singapore Department of Statistics</t>
  </si>
  <si>
    <t>100, High Street, The Treasury, #05-01, Singapore 179434</t>
  </si>
  <si>
    <t>info@singstat.gov.sg</t>
  </si>
  <si>
    <t>www.singstat.gov.sg</t>
  </si>
  <si>
    <t>Wong Pui Mun</t>
  </si>
  <si>
    <t>Senior Manager</t>
  </si>
  <si>
    <t>Students, researchers and businesses</t>
  </si>
  <si>
    <t>Once per year or more frequent</t>
  </si>
  <si>
    <t>Please refer to the Advance Release Calendar via https://www.singstat.gov.sg/whats-new/advance-release-calendarThe following statistics are covered in the advance release calendar : National Accounts â€¢ Merchandise Trade â€¢ Manufacturing â€¢ Labour, Employment, Wages and Productivity â€¢ Prices and Price Indices â€¢ Services â€¢ Business Expectations â€¢ Public Finance â€¢ Finance and Insurance â€¢ Balance of Payments â€¢ External Debt â€¢ International Investment Position â€¢ Household Sector Balance Sheet â€¢ Population and Population Structure â€¢ Building, Construction, Real Estate and Housing</t>
  </si>
  <si>
    <t>Relevant information is provided in the Special Data Dissemination Standards webpage (under Singapore, item 1.2.2 [internal governmental access to statistics prior to release]).</t>
  </si>
  <si>
    <t>Not for anonymised microdata</t>
  </si>
  <si>
    <t>The Department of Statistics provides on-the-job training for staff. In addition, staff are sent for the following training to develop their statistical skills: (i) Classroom training and workshops at the Civil Service College and other educational institutions; (ii) E-learning via online courses; and (iii) Statistical conferences in Singapore and other countries.</t>
  </si>
  <si>
    <t>Annual briefings and on-the-job training for staff handling data collection, compilation and dissemination.</t>
  </si>
  <si>
    <t>Annual briefings are part of training for all staff in public service.</t>
  </si>
  <si>
    <t>Electronic services and mobile services</t>
  </si>
  <si>
    <t>SingStat Website has videos and infographics to explain statistical concepts and data, and the statistical tables on SingStat Table Builder contains explanatory footnotes.</t>
  </si>
  <si>
    <t>Table title, frequency, start period, end period, footnote, unit, data source, URL, formats for download, condition of use.</t>
  </si>
  <si>
    <t>SingStat Mobile Application</t>
  </si>
  <si>
    <t>3.3a (If â€œnone of the aboveâ€ was selected) Please explain briefly why no accompanying text is provided. (If "metadata" was selected) Please provide more details on the metadata. More information on "metadata" are provided below - Please refer to the metadata section of the SingStat Table Builder http://www.tablebuilder.singstat.gov.sg/publicfacing/viewGlossary.action</t>
  </si>
  <si>
    <t>(a) Quizzes for users on SingStat Website https://www.singstat.gov.sg/find-data/quizzes;  (b) infographics and videographics on SingStat Website, e.g.   https://www.singstat.gov.sg/find-data/search-by-theme/households/household-income/visualising-data, https://www.singstat.gov.sg/find-data/search-by-theme/industry/services/visualising-data</t>
  </si>
  <si>
    <t>We gathered views from the general public via website analytics and focus group discussions were conducted prior to the SingStat Website revamp.</t>
  </si>
  <si>
    <t>Some of the technologies used are: (1) Using commercial RPA tools to web-scrape data from â€˜dynamicâ€™ websites (e.g. airfares websites) to be used in statistical compilation and analyses; (2) virtual assistant on our SingStat Website to provide first line of support to users.</t>
  </si>
  <si>
    <t>Special Data Dissemination Standards (SDDS)</t>
  </si>
  <si>
    <t>Nil.</t>
  </si>
  <si>
    <t>Singapore Statistics Act (Cap. 317)</t>
  </si>
  <si>
    <t>Statistical services under line ministries which are gazetted under the Statistics Act</t>
  </si>
  <si>
    <t>The surveys conducted under Statistics Act</t>
  </si>
  <si>
    <t>Mandatory to respond for surveys conducted under the Statistics Act</t>
  </si>
  <si>
    <t>Key statistics are released in Yearbook of Statistics and Economic Survey of Singapore</t>
  </si>
  <si>
    <t>Please refer to the SingStat Website (www.singstat.gov.sg) and SingStat Table Builder (www.singstat.gov.sg/tablebuilder)</t>
  </si>
  <si>
    <t>The SNA is used as the overall conceptual framework. Singapore has adopted the major recommendations of the 2008 SNA.</t>
  </si>
  <si>
    <t>The latest recommendation is used as the overall conceptual framework. Singapore has adopted the major recommendations of the Population and Housing Censuses, Rev. 3.</t>
  </si>
  <si>
    <t>Our plan is to explore the use of SDMX in the coming years.</t>
  </si>
  <si>
    <t>Study visits to NSOs</t>
  </si>
  <si>
    <t>SingStat Websiteâ€™s Terms of Use (http://www.singstat.gov.sg/terms-of-use) are in line with open data licence and practices.</t>
  </si>
  <si>
    <t>0166a046-5cd2-4d4e-9b21-9fdc30937287</t>
  </si>
  <si>
    <t>11/23/2018 7:45:46 AM</t>
  </si>
  <si>
    <t>11/23/2018 9:54:37 AM</t>
  </si>
  <si>
    <t>203.94.94.82</t>
  </si>
  <si>
    <t>Department of Census and Statistics Sri Lanka</t>
  </si>
  <si>
    <t>Department of Census and Statistics, "Sankyana Mandiraya", 306/71, Polduwa Road, Battaramulla.</t>
  </si>
  <si>
    <t>P.M.P. Anura Kumara</t>
  </si>
  <si>
    <t>Additional Director General (Statistics) I</t>
  </si>
  <si>
    <t>All the statistics produced by NSO</t>
  </si>
  <si>
    <t>Meetings &amp; Attending Parliamentary Select Committee Meetings &amp; Meetings with Ministers/deputy Ministers along with/through Secretary to the line ministry</t>
  </si>
  <si>
    <t>Through training</t>
  </si>
  <si>
    <t>Yes, Yes</t>
  </si>
  <si>
    <t>Twice over the five-year period, Twice or more per year</t>
  </si>
  <si>
    <t>Identified at user-engagement workshops/meetings ,</t>
  </si>
  <si>
    <t>.,</t>
  </si>
  <si>
    <t>DCS using Computer-assisted personal interviewing (CAPI) ,</t>
  </si>
  <si>
    <t>,</t>
  </si>
  <si>
    <t>NSO, NSS</t>
  </si>
  <si>
    <t>-, Not relevant</t>
  </si>
  <si>
    <t>47c7e1f7-f204-4506-94db-8fa48244451c</t>
  </si>
  <si>
    <t>11/23/2018 8:27:14 AM</t>
  </si>
  <si>
    <t>11/23/2018 12:32:09 PM</t>
  </si>
  <si>
    <t>197.227.145.60</t>
  </si>
  <si>
    <t>Statistics Mauritius</t>
  </si>
  <si>
    <t>LIC Centre, John Kennedy Street, Port Louis, Mauritius</t>
  </si>
  <si>
    <t>statsmauritius@govmu.org</t>
  </si>
  <si>
    <t>http://statsmauritius.govmu.org/</t>
  </si>
  <si>
    <t>Chettun Kumar Arianaick</t>
  </si>
  <si>
    <t>Senior Statistician</t>
  </si>
  <si>
    <t>They are mainly communicated in speeches during events.</t>
  </si>
  <si>
    <t>It was based on projects to be undertaken by the office, taking into consideration national &amp; international reporting obligations as well as emerging issues of national interest. The Ministry of Finance and Economic Development (parent ministry) was consulted and the plan approved.</t>
  </si>
  <si>
    <t>The advance release calendar is accessible at: http://statsmauritius.govmu.org/English/Publications/Pages/Publication-Programme.aspxIt covers demographic, economic, financial, environmental and social statistics except Health statistics, which is produced by the Ministry of Health and Quality of Life and External Sector Statistics (E.g. Balance of Payments) and Monetary/Financial statistics, produced by the Bank of Mauritius.</t>
  </si>
  <si>
    <t>No approval is required as the Director of Statistics decide on which statistical information is to be published.</t>
  </si>
  <si>
    <t>The Minister responsible for Statistics and the Financial Secretary</t>
  </si>
  <si>
    <t>The Minister responsible for Statistics and the Financial Secretary are given the main findings of the statistical releases for information 1 working day before official release.</t>
  </si>
  <si>
    <t>Anonymised microdata cannot be redistributed but others can such as data downloads available in proprietary formats on the website of Statistics Mauritius.</t>
  </si>
  <si>
    <t>Refer to questions 1.2 (a) to 1.2 (c)The previous National Strategy for the Development of Statistics (NSDS) was in place during the period 2007-2012. A new National Strategy for Official Statistics (NSOS) is long overdue. It is finally being developed prepared and will be in place as from 2019.</t>
  </si>
  <si>
    <t>1. By providing and facilitating customised training on specific areas. 2. One hour early release for staffs to attend university course.3. 21 days leave as from second year for revision purposes.</t>
  </si>
  <si>
    <t>Two staff of Statistics Mauritius attended training sessions on Open Data in 2018, organised by the Ministry of Technology, Communication and Innovation in collaboration with the National Computer Board, to form part of Open Data Teams and contribute to the National Open Data portal.</t>
  </si>
  <si>
    <t>The above-mentioned Open Data training involved participants from line ministries and departments. However, some agencies were not invited such as the Central Bank.</t>
  </si>
  <si>
    <t>Concepts and Definitions, Scope &amp; Data Sources are provided in historical series and data published in reports and social and economic indicators.</t>
  </si>
  <si>
    <t>National Open Data portal accessible at: https://data.govmu.org/dkan/</t>
  </si>
  <si>
    <t>The way metadata is produced should be standardised across all subject areas and made more visible on our website. There are not enough resources to do so.</t>
  </si>
  <si>
    <t>A press communique was sent by the Statistics Board</t>
  </si>
  <si>
    <t>Convene users for meeting in the context or the launch of new surveys/censuses to assess their needs.</t>
  </si>
  <si>
    <t>1. Computer-assisted personal interviewing (CAPI) 2. Online surveys</t>
  </si>
  <si>
    <t>Due to lack of resources, we are not presently able to apply a proper Quality Assessment Framework.</t>
  </si>
  <si>
    <t>No breach of confidentiality was officially reported.</t>
  </si>
  <si>
    <t>Section 19 of the Statistics Act 2000 (Amended) It is accessible at:http://statsmauritius.govmu.org/English/Documents/Legislations/act2017all.pdf</t>
  </si>
  <si>
    <t>By persuasion, re-contacts.</t>
  </si>
  <si>
    <t>Coordination mechanism needs to be reinforced through dedicated meetings and staff.</t>
  </si>
  <si>
    <t>ICATUS 2016 is being used in the ongoing Time-Use Survey (October 2018 - September 2019)</t>
  </si>
  <si>
    <t>This has to be considered in the overall context of data release in anonymised / open data format through a forthcoming e-business plan to revamp the processes of the office by optimising on Information Technology. Also, training on SDMX is required.</t>
  </si>
  <si>
    <t>To improve statistical methodology and statistical releases in general by learning about good practices.Has helped/is helping in the development of the National Statistical System.</t>
  </si>
  <si>
    <t>Currently, all the activities of the office are fully funded by the Government. But we do receive technical assistance in the form of capacity development mainly.</t>
  </si>
  <si>
    <t>Statistics Mauritius participates/contributes to the National Open Data Portal, an initiative of the Ministry of Technology, Communication and Innovation and the National Computer Board.</t>
  </si>
  <si>
    <t>In the context of the National Strategy for Official Statistics 2019-2023, it is expected that within the next 5 years, there will be improvements as follows:1. Setting up of a user-producer committee to ensure relevance of statistics.2. Setting up of a Data Quality Assessment Framework.3. Publication of Geo-statistical Information.4. Increased use of Technology for data collection. For e.g. scanner data for CPI, CAPI for Housing and Population Census.5. Better coordination mechanisms in place. 6. Unified release calendar.</t>
  </si>
  <si>
    <t>Statistical Capacity building is required as well as additional resources and skills outside the Statistics cadre such as Information Technology, Communication and Public Relations are needed.</t>
  </si>
  <si>
    <t>It will be enhanced and will improve the statistical system in place to better service development of the country.</t>
  </si>
  <si>
    <t>By providing customised technical assistance according to the specific requirements of Mauritius (Building capacity of NSS staff).</t>
  </si>
  <si>
    <t>853be792-b32e-414f-a62c-d8d13de8b5e6</t>
  </si>
  <si>
    <t>11/23/2018 10:19:18 AM</t>
  </si>
  <si>
    <t>11/23/2018 11:01:50 AM</t>
  </si>
  <si>
    <t>119.2.111.66</t>
  </si>
  <si>
    <t>National Statistics Bureau</t>
  </si>
  <si>
    <t>National Statistics Bureau, Jungshina, Thimnphu</t>
  </si>
  <si>
    <t>www.nsb.gov.bt</t>
  </si>
  <si>
    <t>Cheda Jamtsho</t>
  </si>
  <si>
    <t>Research Officer</t>
  </si>
  <si>
    <t>No statistical Law of legal framework</t>
  </si>
  <si>
    <t>Not distributed</t>
  </si>
  <si>
    <t>Have to seek appointment</t>
  </si>
  <si>
    <t>lack of fund</t>
  </si>
  <si>
    <t>Lack of law/legal framework</t>
  </si>
  <si>
    <t>Partially 2008 SNA is also implemented in some sectors of the economy</t>
  </si>
  <si>
    <t>Data on inflation, GDP, Finance, etc. are converted in SDMX format and uploaded in the NSDP in the National Statistics Bureau website.</t>
  </si>
  <si>
    <t>No statistical law</t>
  </si>
  <si>
    <t>Lack of complete knowledge and understanding on UNFPOS.</t>
  </si>
  <si>
    <t>It will improve the functioning of the office in the production of quality and timely statistics. Technical capacity will be much improved.</t>
  </si>
  <si>
    <t>Through awareness and capacity building of the statistical personnels.</t>
  </si>
  <si>
    <t>37a45245-5cb4-426c-90fc-f47616bae496</t>
  </si>
  <si>
    <t>11/23/2018 10:49:38 AM</t>
  </si>
  <si>
    <t>11/23/2018 12:11:15 PM</t>
  </si>
  <si>
    <t>203.217.176.18</t>
  </si>
  <si>
    <t>Department of Statistics Malaysia (DOSM)</t>
  </si>
  <si>
    <t>Block C6, Complex C, Federal Government Administrative Centre, 62514, PUTRAJAYA</t>
  </si>
  <si>
    <t>erma@dosm.gov.my</t>
  </si>
  <si>
    <t>www.dosm.gov.my</t>
  </si>
  <si>
    <t>Shafizaermawaty Shafei</t>
  </si>
  <si>
    <t>Director of Stategic Communication and International Division</t>
  </si>
  <si>
    <t>Under the "Statistics Act 1965 (Revised 1989), the Department's madate is to collect and interpret statistics for the formulation or implementation of government policies in whatever fields as needed by the government or for fulfilling the requirements of trade, commerce, industry, agriculture or others. Therefore, the statistical plans is decided based on the requirements of national development policies, development of global statistics, as well as usersâ€™ expectations. These requirements are then linked to the development of competent human capital and information and communications technology (ICT) requirements. The budget is allocated annualy by the government for the statistical activities and the plans will be presented in the Main User Committe (MUC) comprise of government agencies and stakeholders for acknowledgement.</t>
  </si>
  <si>
    <t>All the statistics released by DOSM and release calendar link is as follows:https://www.dosm.gov.my/v1/index.php?r=column/carc&amp;menu_id=dkJWZjFlYnVsYXNCa09HNGVMSWRpQT09</t>
  </si>
  <si>
    <t>Inter-Agency Planning Group (IAPG) involving only related central planning agency</t>
  </si>
  <si>
    <t>Prior to the relese, DOSM will present the statistics to the Inter-Agency Planning Group (IAPG) consist of members from specific government agencies.</t>
  </si>
  <si>
    <t>memorandum of understanding (MoU) - Selected Micro Data</t>
  </si>
  <si>
    <t>Provide consultation and training for the adoption of international standard and classification</t>
  </si>
  <si>
    <t>DOSM Transformation Plan, 2015-2020</t>
  </si>
  <si>
    <t>Malaysia Statistical Training Institute (ILSM) was established for the development of human capital of DOSM's Officers by organising multiple statistical training courses at the national and international level in collaboration with International Statistical Institution/ Organisation such as SIAP and ASEAN. Statistician Competencies Development Programme (SCDP) is conducted for the new appointed statistician in producing competent and highly skilled human capital. Actively participate and contribute in international training programmes conducted by International Statistical Organisastion/Institute/bodies such as UNSIAP, UNESCAP, ASEANStats, JICA, CATI and so on. DOSM's has emerged as the world's first government agency to have certified data scientists statistician in collaboration with analytics expert SAS Institute Sdn Bhd.</t>
  </si>
  <si>
    <t>DOSM has participated in the trainings, workshops and conferences on the open data internally and internationaly to enhance the knowledge and expertise in Open Data.</t>
  </si>
  <si>
    <t>Training from the Open Data Institute by Malaysian Administrative Modernization and Management Planning Unit (MAMPU) sponsored by World Bank.</t>
  </si>
  <si>
    <t>Additional comment for 2.2 - Based on the rules and regulation of Public Service of Government Malaysia.</t>
  </si>
  <si>
    <t>Social Media such as Facebook, twitter, press releases, whasapp group and so on.</t>
  </si>
  <si>
    <t>data.gov.my (Malaysia Open Data portal) and IMF (Subscribe with SDDS)</t>
  </si>
  <si>
    <t>The user requirements and highly prioritised statistics in Malaysia are tabled and approved at the Main User Committee meeting.</t>
  </si>
  <si>
    <t>DOSM has initiated the Statistics Big Data Analytics (STATSBDA).The key objectives are modernisation of data collection, producing new statistical products, supplements for existing data in production of certain statistics, allow high accuracy of data and reduce respondentsâ€™ burden. Six initiatives is developed in line with Malaysia Plan, strategic trusts and SDGs Indicators.There are:The 3 main projects are: i. Trade by Enterprise Characteristics (TEC) ii. Price Intelligent (PI) iii. Public Maturity Assessment on Official StatisticsThe 3 support projects are: i. Real Time Business Status ii. Real Time News on Official Statistics (RTOS) iii. Bizcode@Stats</t>
  </si>
  <si>
    <t>National Quality Assurance Framework (NQAF)</t>
  </si>
  <si>
    <t>No such cases happen in the past five years</t>
  </si>
  <si>
    <t>National Statistics Day on 20 October</t>
  </si>
  <si>
    <t>Additional info for 7.5 - Process of preparing statistics or carrying out research (official statistics) is exempted from Personal Data Protection Act 2010 (Law of Malaysia)</t>
  </si>
  <si>
    <t>ARC under DOSM</t>
  </si>
  <si>
    <t>data.gov.my (Malaysia Open Data platform)</t>
  </si>
  <si>
    <t>Additional info for 9.4 - Published for limited circulation only for MUC members (Stakeholders)Additional information on the development of SEEA in Malaysia:1. DOSM has developed the Roadmap of SEEA, 2016-2020;2. Successfully developed the SEEA Account for water and energy as well as the report was published for the limited circulation.3. Currently, DOSM is preparing the SEEA Account for Air emission and expected to be completed by December 2018.4. In the future, DOSM will develop the SEEA for land account and expected to completed by December 2020.Additional info for 9.5 - SDMX only use to transmit merchandise trade data to ASEAN Secretariat</t>
  </si>
  <si>
    <t>Enable DOSM to learn from the best practices of the advanced countries as well as DOSM sharing its expertise with other countries via SESRIC, ASEAN, ESCAP, WTO and so on.</t>
  </si>
  <si>
    <t>Technical assistance for the development of SEEA and SUT</t>
  </si>
  <si>
    <t>MAMPU</t>
  </si>
  <si>
    <t>Through the Inter-Agency Technical Committee (IATC), DOSM has managed to increase awareness of the importance of using standard code and classification as well as using it's at the line ministries. DOSM provide technical advice/expertise on the conduct of surveys and census as well as analysis by both public and private agencies.</t>
  </si>
  <si>
    <t>To further expand and intensify the implementation of UNFPOS to the relevent line ministries in the NSS.</t>
  </si>
  <si>
    <t>New statistics Act to be tabled in the near future that outline the critical role of coordination by DOSM. Thus, we will contribute to the enhancement of the implementation of UNFPOS in Malaysia.</t>
  </si>
  <si>
    <t>Sharing of best practices of the implementation of UNFPOS in Malaysia Conduct peer review for Malaysia</t>
  </si>
  <si>
    <t>011c33b2-e395-4978-b837-11191a99cb38</t>
  </si>
  <si>
    <t>11/23/2018 2:06:34 PM</t>
  </si>
  <si>
    <t>11/27/2018 3:54:18 PM</t>
  </si>
  <si>
    <t>4.01:47:43.6930000</t>
  </si>
  <si>
    <t>89.32.227.162</t>
  </si>
  <si>
    <t>National Bureau of Statistics</t>
  </si>
  <si>
    <t>MD2019, Chisinau, street Grenoble 106</t>
  </si>
  <si>
    <t>moldstat@statistica.gov.md</t>
  </si>
  <si>
    <t>http://www.statistica.md/</t>
  </si>
  <si>
    <t>Stela Derivolcov</t>
  </si>
  <si>
    <t>Head of policy analysis, monitoring and evaluation</t>
  </si>
  <si>
    <t>- provisions on UNOFPS are made in the law on official statistics, developed based on GLOS (http://www.statistica.md/public/files/despre/legi_hotariri/Law_on_official_statistics__2017.pdf, article 5);- mentioned in annual plans and NSDS (http://www.statis</t>
  </si>
  <si>
    <t>http://www.statistica.md/pageview.php?l=en&amp;id=5861&amp;idc=213</t>
  </si>
  <si>
    <t>- during the last 5 years, NBS did not need anyone approval for the publications</t>
  </si>
  <si>
    <t>weekly attendance at the regular Government meetings</t>
  </si>
  <si>
    <t>- international training/study visits;- general national training at the Academy of Public Administration;</t>
  </si>
  <si>
    <t>- staff signs a confidentiality declaration when assigned corresponding commitments in the NSO; - specialized staff of NBS was trained on above issues in the framework of NBS connection to Government Interoperability Platform M-Connect;- training on confi</t>
  </si>
  <si>
    <t>- specialized staff from other authorities was trained on above issues in the framework of NBS connection to Government Interoperability Platform M-Connect;</t>
  </si>
  <si>
    <t>StatBank (http://www.statistica.md/pageview.php?l=ro&amp;idc=407) GenderPulse (http://genderpulse.md/?utm_source=Statistica&amp;utm_medium=banner&amp;utm_campaign=main_page),  Census platform (http://recensamant.statistica.md/)</t>
  </si>
  <si>
    <t>Hackatons</t>
  </si>
  <si>
    <t>There is no international quality framework implemented at NBS, yet, there are elements of quality management system in place.</t>
  </si>
  <si>
    <t>- NBS needs to develop capabilities for using administrative and other data for statistical purposes/integrating administrative and statistical sources;- legislative framework is essential for ensuring access to administrative data for statistical purpose</t>
  </si>
  <si>
    <t>There is a whole Chapter (VII) with 3 articles in the law on official statistics providing the types of confidential information, protection and confidentiality conditions under which the access to individual data is granted (http://www.statistica.md/public/files/despre/legi_hotariri/Law_on_official_statistics__2017.pdf)</t>
  </si>
  <si>
    <t>Before the new law on official statistics was adopted it was rather difficult to access individual records for statistal purposes. It is much easier now, yet, some minor legislative amendments are to be made.</t>
  </si>
  <si>
    <t>Statistical classifications to be applied by NSO and other concerned authorities; Quality management system in the NBS and other producers of official statistics</t>
  </si>
  <si>
    <t>When conducting the surveys, according to the programme of statistical work, the respondents shall be obliged: a) to provide producers of official statistics, free of charge, with reliable and complete data in the manner established by the producer of official statistics concerned; b) to ensure free access for the representatives of producers of official statistics to the supporting documents and, where necessary, to the office and production premises and to the land, according to the legal provisions</t>
  </si>
  <si>
    <t>HBS uses a reward practice for respondents providing detailed answers according the agenda.</t>
  </si>
  <si>
    <t>- comprehensive legislative provisions guiding the activity of NBS and NSS are in place, ensuring proper activity of both;- GLOS was used for the development of the national law on official statistics</t>
  </si>
  <si>
    <t xml:space="preserve">- lack of financial, human and technical resources delayed the establishment of a unified data portal for official statistics;- unified data portal required integrated multi-annual and annual statistical works programs and intergated release calndars. It </t>
  </si>
  <si>
    <t>Major challenge - developing the criteria to identify the national producers of official statistics, the certification of producers or certification of a product, signing separate agreements or adopting the list by a general NBS decision - all these questions are to be answered for starting the coordination of NSS</t>
  </si>
  <si>
    <t>This year, NBS started applying the SNA 2008 in the production of main macroeconomic estimates.</t>
  </si>
  <si>
    <t>The last Time Use Survey was carried out in 2011-2012, using HETUS 2008.For the next TUS the ICATUS is going to be used. No specific dat for it was set yet.</t>
  </si>
  <si>
    <t>Generally, NBS is following the lates versions of international classifications and methodologies. Limited resources cause a slight delay in their implementation, compared with other countries.</t>
  </si>
  <si>
    <t xml:space="preserve">- Awareness and knowledge on international standards and requirements as concerning the production of official statistics allow NBS staff to set targets (in the NSDS) and implemented the last recommendations;- 2012 AGA recommendations led to a new law on </t>
  </si>
  <si>
    <t>http://date.gov.md/ckan/en/organization?page=2</t>
  </si>
  <si>
    <t>If statistics is deemed to produce comparable and reliable statistical information, international cooperation ensures wide knowledge and implementation of international recommendations and standards. NBS made significant progress (law on official statistics, implementation of international methodologies, development of INTRANET, etc.) grace international partners and donors (UN agencies, EU, SIDA, Norway, etc.)</t>
  </si>
  <si>
    <t>2017 - adoption of the new law on official statistics, based on GLOS.</t>
  </si>
  <si>
    <t>- identification and determination of other producers of official statistics - accordingly - the implementation of UNFPOS in the NSS;- no action plan on the implementation of UNFPOS in the NSS</t>
  </si>
  <si>
    <t>- once the other producers of official statistics will be identified, UNFPOS will be implemented widely among other producers of official statistics;- coordination of various activities at the NSS level will lead to better data integration for statistical</t>
  </si>
  <si>
    <t>2fc91af9-005d-4403-9053-19714da3cfa3</t>
  </si>
  <si>
    <t>11/23/2018 4:56:07 PM</t>
  </si>
  <si>
    <t>11/23/2018 6:00:46 PM</t>
  </si>
  <si>
    <t>201.198.254.116</t>
  </si>
  <si>
    <t>Instituto Nacional de EstadÃ­stica y Censos (INEC)</t>
  </si>
  <si>
    <t>10163-1000 San JosÃ©</t>
  </si>
  <si>
    <t>ariel.vargas@inec.go.cr</t>
  </si>
  <si>
    <t>www.inec.go.cr</t>
  </si>
  <si>
    <t>Ariel Vargas Barahona</t>
  </si>
  <si>
    <t>Industrial Engineer</t>
  </si>
  <si>
    <t>The Estatistical Good Practices Code of Costa Rica, include the UNFPOS.</t>
  </si>
  <si>
    <t>The institutions of the Sistema de EstadÃ­stica Nacional (SEN) and its main users (academia, researchers, public institutions, employers organizations, trade unions, media, etc.) were consulted. It was ruled by the Consejo Nacional Consultivo de EstadÃ­stica (CONACE) and approved by the Consejo Directivo del Instituto Nacional de EstadÃ­stica y Censos (INEC).</t>
  </si>
  <si>
    <t>- All from the statistical operations of the INEC.- All macroeconomic statistics provided by the Banco Central de Costa Rica (BCCR).- Educational statistics of the Ministerio de EducaciÃ³n PÃºblica (MEP).</t>
  </si>
  <si>
    <t>No cases of this type have been reported.</t>
  </si>
  <si>
    <t>The statistical results delivery policy of the INEC establishes that the results are delivered to government authorities corresponding to the subject (specifically to the minister) 24 hours before its release.</t>
  </si>
  <si>
    <t>1.7. The answers refer to anonymized microdata. There are other databases of microdata that require signing confidentiality agreements and cannot be used.</t>
  </si>
  <si>
    <t>Through workshops and seminars organized by international organizations such as the World Bank, the Banco Interamericano de Desarrollo (BID), the OrganizaciÃ³n para la CooperaciÃ³n y el Desarrollo EconÃ³mico (OECD), GPSDD and other national organizations.</t>
  </si>
  <si>
    <t>Challenges:- Approval of the project to reform the current law.- Strengthen capacities to establish standards for the SEN and implement them.- Establish disclosure and confidentiality policies for the SEN.</t>
  </si>
  <si>
    <t>Increase the number of statistical operations documented in the NADA site.</t>
  </si>
  <si>
    <t>- Electronic questionnaire to a sample of users.- Workshops with representatives of the SEN and users.- Review of reports prepared in the INEC.- Consultations with the Consejo Nacional Consultivo de EstadÃ­stica (CONACE).</t>
  </si>
  <si>
    <t>Data capture is automated in all statistical operations of INEC and automated coding processes are in development.</t>
  </si>
  <si>
    <t>5.3.a. At present, there is a proposal for the Quality Management System of the SEN, which is being tested.</t>
  </si>
  <si>
    <t>No one.</t>
  </si>
  <si>
    <t>Consejo Directivo del INEC</t>
  </si>
  <si>
    <t>7.6. The legal framework of the SEN is published, but not the legislation and administrative guidelines issued by the Government and which must be complied by the INEC.</t>
  </si>
  <si>
    <t>It has adapted to the country.</t>
  </si>
  <si>
    <t>The country has been adopted the classification.</t>
  </si>
  <si>
    <t>It is used for the transmission of employment data and the Consumer Price Index (CPI) to the OECD.</t>
  </si>
  <si>
    <t>Development of technical capacities in statistical methodologies, use of technologies and geographic systems.</t>
  </si>
  <si>
    <t>The country has a mechanism established by the international cooperation departments of the Ministry of National Planning and Economic Policy (MideplÃ¡n) and the Ministry of Foreign Affairs.</t>
  </si>
  <si>
    <t>Participating in the National Open Government Commission; in the GPSDD and in the Center for International Strategic Thinking (CEPEI).</t>
  </si>
  <si>
    <t>It allowed laying the foundations for the legal framework and the Statistics good Practices Code of Costa Rica (CBPECR).</t>
  </si>
  <si>
    <t>Disseminate the content in other institutions of the SEN.</t>
  </si>
  <si>
    <t>Improving access to data, documentation and quality.</t>
  </si>
  <si>
    <t>Preparing promotional material that can be used in the countries.</t>
  </si>
  <si>
    <t>5ebc1709-57db-4d80-84ce-d0ff8a49e1aa</t>
  </si>
  <si>
    <t>11/23/2018 5:45:41 PM</t>
  </si>
  <si>
    <t>11/30/2018 9:56:32 PM</t>
  </si>
  <si>
    <t>7.04:10:51.0570000</t>
  </si>
  <si>
    <t>170.238.64.4</t>
  </si>
  <si>
    <t>National</t>
  </si>
  <si>
    <t>direccion@dane.gov.co</t>
  </si>
  <si>
    <t>http://www.dane.gov.co/</t>
  </si>
  <si>
    <t>AndrÃ©s Clavijo</t>
  </si>
  <si>
    <t>Technical Director DIRPEN</t>
  </si>
  <si>
    <t>The Article 160 of Law 1753/ 2015 leads to: (1) legally consolidate the Colombian National Statistical System (NSS) by defining its composition and the statistical operations and confirming DANEâ€™s role as coordinator and governing body of the NSS; (2) create a National Advisory Council for Statistics; (3) provide legal means to guarantee DANEâ€™s access to administrative sources for the production of official statistics; (4) create the obligation for DANE to formulate a five year National Statistical Plan agreed by all members of the NSS and approved by the future National Advisory Council for Statistics; and (5) ensure the exchange of micro-data for statistical purposes between members of the NSS. On the other hand, in the Law's regulation established in the Article 2.2.3.2.2 of the Decree 1743/2015, Colombia adopts the Fundamental Principles of Official Statistics issued by the Economic and Social Council of the United Nations. Additionally, in all the documents related to statistical policy, the DANE presents the adoption of the Fundamental Principles of Official Statistics issued by the Economic and Social Council of the United Nations, as a reference. This is especially important in documents such as the National Statistical Plan 2017-2022; the Technical Standard for the Quality of the Statistical Process, among others.</t>
  </si>
  <si>
    <t>The National Statistical Plan is the instrument whereby the strategic guidelines and the actions for the development of statistical production are established, taking into account the information needs of the country. The preparation of the plan is led by DANE and performed in coordination with all members of the NSS. The document, which should be formulated every five years, will be taken to CANE for approval. In a like manner, DANE will monitor the implementation of the Plan. Periodically, DANE presents progress reports to the CANE. The main National Statistical goal is in 2022, the country will guarantee to count with pertinent official statistics in order to know its economic, sociodemographic and environmental reality, based on the coordination of the entities belonging to National Statistical System. The document was approved by the council in April of 2017. The budget expected in order to implement the National Statistical Plan for the next five years is close to USD219 million. This is an estimated value which corresponds to operational cost.</t>
  </si>
  <si>
    <t>All the statistics produced by DANE are in the calendar. Dane produces close to 108 statistical operations. Please find in the following link the calendar in which it is possible to identify the release of the statistical production by 12 months in advance: http://www.dane.gov.co/index.php/calendario/year.listevents/2018/11/01/-</t>
  </si>
  <si>
    <t>We do not register this type of circumstances in the NSS.</t>
  </si>
  <si>
    <t>We do not have further comments about this principle.</t>
  </si>
  <si>
    <t>DANE during the last year has offered technical advice, trainings, and workshops to NSS members in the preparation and dissemination of methodological documents and methodological fact sheets for statistical operations; construction and interpretation of indicators, baseline indicators and formulation of a statistical plan; and in the implementation of the DDI, Dublin Core and SDMX diffusion standards to entities such as the Ministry of Environment and Sustainable Development, the Ministry of Agriculture and Rural Development, the Ministry of Culture, SENA, the Superintendence of Ports and Transport, National Superintendence of Health, the Attorney General of the Nation, the National Army of Colombia, the National Police of Colombia, the District Planning Secretariat of BogotÃ¡ and the Colombian Chamber of Books.</t>
  </si>
  <si>
    <t>Open data has been a government guidance established by ICT Ministry. On the other hand, Colombia has a Law related to Habeas Data, which establishes the personal data protection regulations.</t>
  </si>
  <si>
    <t>We do not have further comments about this principle</t>
  </si>
  <si>
    <t>Social networks</t>
  </si>
  <si>
    <t>DANE has some instruments such as user's surveys and the website monitoring report. On the other hand, in the Quality Statistical Assessment process, DANE leads a survey oriented to the user related to the statistical operation which is assessed.</t>
  </si>
  <si>
    <t>As of 2015 and starting from the creation of an internal working group on innovation, DANE has implemented a Smart Data strategy with the objective of strengthening the process of production, generation and dissemination of official statistics by incorporating alternative sources of information and non-traditional methods, such as administrative records and Big Data in the framework of the National Statistical System. The strategy is based on the implementation of pilot projects that in their majority integrate or complement traditional information from administrative records, censuses and surveys with non-traditional sources such as Earth observation data, detailed mobile phone records, social networks, and information from web pages of enterprises, among others. Once the piloting or exploration phase has been completed, and, according to the viability of the results, the incorporation process begins, which involves reviewing the aspects related to the technological infrastructure required for the incorporation, the verification of compliance with quality standards and attributes as well as the generation of necessary skills in human resources. Also, as a result of this strategy, DANE has made progress in incorporating innovations in the information collection process by making use of new technologies. A specific case is the first electronic census (eCensus) conducted in Colombia, which in addition to providing an easy, fast and secure questionnaire, also had mechanisms for verifying the identity of the persons, for the purpose of ensuring the quality and truthfulness of the information reported, through the consultation in real time of the National Registry web service. In order to ensure the georeferencing of these units, DANE integrated information from administrative records and geocoding services; as a result, the georeferencing of 97% of the registered units was achieved. DANE has also explored the use of mobile telephony data and its applications in statistical production, in such a way that within the framework of the project "Measuring the information society" -that had the participation of DANE, the Ministry of Information and Communication Technology and the International Telecommunications Union-, in 2017, it was possible to have access to information of detailed records of mobile phones, guarded by private companies. The access to this type of source continues however to be one of the main challenges to overcome. Finally, DANE, based on the work that it has carried out in recent years as a member of the working group of Satellite Images and Geospatial Data of the UN Big Data for Official Statistics, recognizes the importance of both the use of data and technological platforms, as well as of the interinstitutional coordination that is necessary for the fulfillment of the goals and for the formulation of public policies that pursue this integral and multi-sectorial agenda in terms of the use and exploitation of new sources of Smart Data.</t>
  </si>
  <si>
    <t>DANE, as the leading and coordinating body of the National Statistical System (NSS) of Colombia, is responsible, among other things, for the assurance of the quality with respect to the statistical information produced by the members of the NSS. In order to ensure statistical quality, DANE has been carrying out certification processes since 2006 by means of evaluating the statistical operations of the System. In total, 255 quality evaluations have been carried out, where 81% of the operations under assessment have obtained a certification (PEN, 2017: 7). This process was formalized in 2016, by establishing the quality assessment as a mandatory condition of official statistics in Colombia. The statistical quality evaluation process is carried out based on the Statistical Process Quality Technical Standard (NTC-PE 1000), deemed to be the first technical quality standard worldwide in which requirements are established with respect to the statistical process. The entities producing statistics are subject to quality evaluation according to the Annual Statistical Evaluation Program, which it is published one year in advance. The fulfillment of the Technical Standard is evaluated by a Commission of Independent Experts (CEI), consisting of three independent evaluators (experts in the thematic area, statistics and statistical process respectively). Once the Commission presents its recommendation, a Certification Committee that has not participated in the evaluation, issues its decision pertaining to the certification in statistical quality of the evaluated entity, based on the CEI report. The certification is a guarantee of quality with respect to the statistical information produced and provides trust in the use of information. The certification is valid for five years; however, in order to ensure continuous improvement, based on the findings of the assessment, the entity responsible for the statistical operation must present an improvement plan and conduct a self-evaluation with respect to the progress made in such plan and other improvement actions that it may have identified, annually, and subsequently present the report to DANE. This experience has allowed both DANE and the NSS to generate new developments, facilitating the institutional coordination with the entities of the System and promoting the standardization of processes. Furthermore, it is a pioneering process that can be replicated in other statistical systems in the region. By the end of 2018, approximately 30 statistical operations of the SEN will have been evaluated. [1] Spanish acronym</t>
  </si>
  <si>
    <t>We do not have cases in which the confidentiality policy was violated in the past five years.</t>
  </si>
  <si>
    <t>Since 2016, it became possible to exchange information at the level of the non-anonymised microdata between the entities of the National Statistical System (NSS, Spanish acronym). In particular, the regulation allows exchanges of information to the extent that the purpose is oriented towards the production or improvement of official statistical information in Colombia. The body which decides on whether or not performing these exchanges is the National Advisory Council for Statistics (CANE), which is made up of 11 members of the public, private and academic sectors, at the national and regional levels. The requests can be made by any member of the SEN, establishing the official statistics that will be improved or the information gap that it intends to meet by means of the production of new official statistics. Based on the request as well as the justification on the development and the statistical impact that the use of the microdata will generate in Colombia, the Council conducts a voting process with absolutely majority criteria thereof all member attending the meeting, must agree upon the exchange process. Once the decision is issued, the NSS entity which is responsible for the information relating to the exchange is obliged to comply with it. To date, three exchanges with respect to information of non-anonymised microdata have been carried out between the Central Bank of Colombia and DANE. These exchanges were associated with the improvement in the production of official statistics in the services industry and international trade.</t>
  </si>
  <si>
    <t>Colombia currently is working on this development. At this moment, there is a website in which the NSS could find different information about the coordination instrument: https://www.sen.gov.co/</t>
  </si>
  <si>
    <t>By agreeing upon a work agenda with the OECD, and under the accompaniment of the International Monetary Fund, Colombia managed to update a new base for the System of National Accounts and release it in 2018. The new base of national accounts presented several innovative aspects for the users of the NSS, in terms of the best international practices, specifically, elements such as the following were highlighted: The revision and inclusion of international recommendations proposed by the 2008 SNA, such as the treatment of financial intermediation services indirectly measured (FISIM), the measurement of research and development as gross fixed capital formation, the explicit calculation of the non-observed economy, and the institutional classification of the financial sector, among others. The incorporation of goods in process and works in progress in the measurement of agriculture and livestock activities as well as construction; also, the valuation of the capital services in the production associated with the investment in slow-maturing crops.</t>
  </si>
  <si>
    <t>Colombia is currently is carrying out for the adopting and adapting of the International Classification of Activities for Time Use Statistics 2016 (ICATUS 2016)</t>
  </si>
  <si>
    <t>The members of the NSS, in the framework of the international statistical governance, follow the recommendations and cooperate with the international statistical bodies for the production and dissemination of statistics.</t>
  </si>
  <si>
    <t>Global Partnership on Open Data for Development</t>
  </si>
  <si>
    <t>The UNFPOS had allowed to Colombia developing different statistical policies such as the National Statistical Plan (PEN), which is issued for a term of five years and has the purpose of maintaining and increasing the supply of quality official statistics; the Technical Standard for the Quality of the Statistical Process, which establishes the quality requirements for the Generation of Statistics - NTCPE 1000: 2017 (DANE Resolution 1418 of 2017) and the guidelines for the statistical process production.These documents have allowed fulfilling the intended purposes of the UNFPOS, taking into account in their scope for both the NSS and NSO.</t>
  </si>
  <si>
    <t>While the strengthening of the National Statistical System in Colombia has been improved and recognized in the statistical community, it has been observed some important challenges in order to maintain the implementation of the UNFPOS: It is necessary to make efforts to keep the institutional arrangements for the National Statistical System. Especially, it has been observed the importance to follow and accomplish the goals that were planned in the National Statistical Strategy. Another challenge has to do with the role of the DANE as governing body and the need to create a strengthening of instruments which allows improving the coordination among the NSS members.</t>
  </si>
  <si>
    <t>Taking into account the changes observed in the NSS through the implementation of UNFPOS by means of different mechanisms in the country, it is possible to consider that for the next 10 years, Colombia will increase the trust and credibility of the statistics produced not only by the NSO, but by the NSS members. We also believe that the UNFPA could provide a framework which allows us to have more and better statistics in Colombia.</t>
  </si>
  <si>
    <t>We consider that UNFPOS could strengthen the international cooperation for the statistical activity in Colombia. On the other hand, we consider this international technical cooperation and knowledge management will allow sharing good statistical practices in order to implement and evaluate the accomplishment of the UNFPOS</t>
  </si>
  <si>
    <t>c3528260-5ed3-4b60-b077-4405fc30db23</t>
  </si>
  <si>
    <t>11/24/2018 1:02:38 PM</t>
  </si>
  <si>
    <t>11/24/2018 3:37:04 PM</t>
  </si>
  <si>
    <t>37.77.51.236</t>
  </si>
  <si>
    <t>WWW.cosit.gov.iq</t>
  </si>
  <si>
    <t>Drdhiaa@yahoo.com</t>
  </si>
  <si>
    <t>aghadeerHamza</t>
  </si>
  <si>
    <t>Director of Construction Statistics</t>
  </si>
  <si>
    <t>To strengthen the principles of proper planning to serve the statistical system to serve the general trends of the government in general and the trends of the statistical system in particular, the Central Statistical Organization provides data and information on all activities to be implemented within the annual plan of action to assist decision makers according to the data available in his hands</t>
  </si>
  <si>
    <t>Agriculture, Industrial, Construction, Education, Health, Population, Standard Numbers, Transport and Communications, Trade, Environment, Living Conditions, Human Development</t>
  </si>
  <si>
    <t>There are no restrictions on publication other than in violation of the law</t>
  </si>
  <si>
    <t>Through specialized training courses and guidance</t>
  </si>
  <si>
    <t>Open data is not yet operational</t>
  </si>
  <si>
    <t>Published on the website</t>
  </si>
  <si>
    <t>Holding seminars in universities to promote activities and the nature of data produced by the Central Bureau of Statistics</t>
  </si>
  <si>
    <t>There is no</t>
  </si>
  <si>
    <t>Only in case of individual acceptance</t>
  </si>
  <si>
    <t>Law of statistics sarees is due to 1972 and there is a new law discussed in the state Council has not acknowledges after</t>
  </si>
  <si>
    <t>Is currently working on the application system 2008 completed than 60%</t>
  </si>
  <si>
    <t>The last census 1997 did not implementing after a result of security conditions that experienced Iraq</t>
  </si>
  <si>
    <t>The system uses the statistical currently in the document the dues: 1. the model the standard for production of statistical 2. the general framework of the data meta 3.puf seeks to use sdmx in his work</t>
  </si>
  <si>
    <t>Capacity building by participating in the training courses, workshops, conferences, as well as the surveys common international comparison and develop the skills of statistical analysis</t>
  </si>
  <si>
    <t>By funding surveys that provide data on sustainable development indicators or economic, social and environmental indicators</t>
  </si>
  <si>
    <t>The principles are incorporated into the National Strategy for Statistics (2011-2015) and work on the application of the principles through the development of the statistical work mechanisms and include them in the annual line of work of the Central Statistical Organization which is part of the plan of action of the Ministry of Planning</t>
  </si>
  <si>
    <t>Weak financial resources and lack of integrated coordination between producers and users of data</t>
  </si>
  <si>
    <t>Through training and capacity development of producers and awareness of users and to include the principles in the annual plans and follow-up their application</t>
  </si>
  <si>
    <t>Enhance skills, develop capabilities, learn about successful experiences and empower data-producing devices</t>
  </si>
  <si>
    <t>fb3ad136-15e2-4fe5-a11b-5a851e810f5f</t>
  </si>
  <si>
    <t>11/26/2018 6:55:36 PM</t>
  </si>
  <si>
    <t>11/26/2018 7:52:18 PM</t>
  </si>
  <si>
    <t>200.23.10.55</t>
  </si>
  <si>
    <t>National Institute of Statistics and Geography (INEGI)</t>
  </si>
  <si>
    <t>egracida@inegi.org.mx</t>
  </si>
  <si>
    <t>http://www.inegi.org.mx/</t>
  </si>
  <si>
    <t>Eduardo Gracida</t>
  </si>
  <si>
    <t>Director General of Strategic Affairs &amp; Data Communication</t>
  </si>
  <si>
    <t>Both NSO &amp; NSS</t>
  </si>
  <si>
    <t>The UN Fundamental Principles of Official Statistics are included in the Code of Ethics of the National Statistical System of Mexico and they are also available for users and producers of information at INEGIâ€™s website: http://www.inegi.org.mx/est/contenidos/proyectos/aspectosmetodologicos/principiosfundamentales/default.aspx</t>
  </si>
  <si>
    <t>Through the National Program of Statistics and Geography and the Annual Work Program of the National Statistical System, which is approved by the Governing Board and the President of INEGI.</t>
  </si>
  <si>
    <t>The calendar covers all the information of INEGI and the National Interest Information produced by the State Units and the release dates for the next year are updated every six months.</t>
  </si>
  <si>
    <t>INEGI is an autonomous Institution; therefore, it can establish its publication dates, always considering the principle of timeliness and following the recommendations and best international practices</t>
  </si>
  <si>
    <t>INEGI made available the economical information twelve hours before its release to the Office of the President of Mexico, the Central Bank and the Ministers of Finance, Economy and Labour.</t>
  </si>
  <si>
    <t>The main challenge in the short and medium term is to harmonize the legal frameworks with the statistical framework, in order to promote and support the standardization of statistical and geographical information on a national level; as well as harmonizing administrative records for statistical and geographical purposes, with the aim of increasing the timeliness of dissemination of information and reducing the cost of data capture, the generation of information and lessen the burden of the systemâ€™s informants.</t>
  </si>
  <si>
    <t>Through training programs and seminars, as well as the Professional Service Career.</t>
  </si>
  <si>
    <t>INEGIâ€™s officials have participated in international seminars, congresses and online courses related to open data.</t>
  </si>
  <si>
    <t>There is a Specialized Technical Committee on Open Data, integrated by members of INEGI and different State Units of the NSS. The Office of the Coordination of the National Digital Strategy, gave a series of training courses for the implementation of the federal open data initiative to the offices of the executive branch.</t>
  </si>
  <si>
    <t>It is important to strengthen the professional and Technical Independence in the Statistical activities carry out for the State Units other than INEGI.</t>
  </si>
  <si>
    <t>Mexico open data portal (datos.gob.mx)</t>
  </si>
  <si>
    <t>The adoption of the GSBPM.</t>
  </si>
  <si>
    <t>Misinterpretation of methodologies</t>
  </si>
  <si>
    <t>Public consultations and satisfaction surveys are applied for different projects, in order to know the opinions and needs of the users. Specialized Technical Committes, through special working groups wich are attended by producers and users of information.</t>
  </si>
  <si>
    <t>Use of CATI (Computer Assisted Telephone Interview) and CAPI (Computer-assisted personal interviewing).</t>
  </si>
  <si>
    <t>No confidentiality policy has been violated in the past five years.</t>
  </si>
  <si>
    <t>The informants</t>
  </si>
  <si>
    <t>There is no central data portal, since every institution or ministry publishes data on their own website. The challenge is to have interconnected Hubs.</t>
  </si>
  <si>
    <t>Mexico implements 55 of the 57 recommendations of the 2008 SNA.</t>
  </si>
  <si>
    <t>The last National Survey on Time Use was carried out in 2014. We use the regional Cautal Classification.</t>
  </si>
  <si>
    <t>INEGI is working to strengthen the adoption of different international standards like GSBPM, GSIM, DDI and SDMX to improve its statistical processes. For this reason, it is actively participating in the expert groups where those standards are being developed and maintained, in order to generate more knowledge that can be applied in the modernization process of the National Statistical and Geographical Information System.</t>
  </si>
  <si>
    <t>INEGI has enriched its methodologies, data collection activities and working process in general by actively participating in international meetings. At the same time, INEGI has shared its experiences and assisted countries that require training or advice in specific areas.</t>
  </si>
  <si>
    <t>INEGI has its own budget carry out its statistical and geographical program.</t>
  </si>
  <si>
    <t>International cooperation and use of international standards are among the most important principles within the NSS in Mexico. As an example, INEGI has been able to play a part in the development of the International Crime Classification for Statistical Purposes Framework and other roadmaps to improve crime and drug statistics.</t>
  </si>
  <si>
    <t>In the coming years, Mexico needs to bolster statistical culture among public institutions and scientific standards for its development.</t>
  </si>
  <si>
    <t>Technology is changing the way we consume information and how data is produced and stored. This will bring new risks and challenges related to legislation, confidentiality and information misuse. In this sense, the implementation of UNFPOS will need to consider susch risks and renew its orientation towards a more inclusive and dynamic approach. In Mexico, this calls for a deeper discussion on legislative initiatives, institutional capacities, and more coordination between domestic and international players.</t>
  </si>
  <si>
    <t>International organizations promote more cooperation and discussions in regards to standards, scientific principles, transparency, and ethics. They represent key opportunities for countries to communicate between each other and share their experiences and best practices to improve data quality.</t>
  </si>
  <si>
    <t>a0739062-5076-4004-8301-862a21329dbb</t>
  </si>
  <si>
    <t>11/29/2018 1:47:12 AM</t>
  </si>
  <si>
    <t>11/29/2018 4:43:21 AM</t>
  </si>
  <si>
    <t>110.5.112.58</t>
  </si>
  <si>
    <t>SAMOA BUREAU OF STATISTICS</t>
  </si>
  <si>
    <t>PO BOX 1151, APIA</t>
  </si>
  <si>
    <t>malaefono.taua@sbs.gov.ws</t>
  </si>
  <si>
    <t>www.sbs.gov.ws</t>
  </si>
  <si>
    <t>ALIIMUAMUA MALAEFONO.TAUA-T.FAASALAINA</t>
  </si>
  <si>
    <t>GOVERNMENT STATISTICIAN/CEO</t>
  </si>
  <si>
    <t>The NSDS was developed by SBS and its stakeholders with technical assistance provided by Paris21. The annual budget is determined by SBS depending on annual activities.</t>
  </si>
  <si>
    <t>1. We have 5 technical divisions comprising about 10-14 staff per division plus another two divisions for IT/Data processing and Corporate Services. Each of the 5 technical divisions is responsible for their own publicity/advocacy programs depending on the cycle of their work and depending on their own resources from both local and donor partners.</t>
  </si>
  <si>
    <t>if bilateral agreement is made and a minimal fee is paid</t>
  </si>
  <si>
    <t>Equal access must be treated with cautions. There is a risk involved in granting full access to the full data set especially in small population like the Pacific islands where people or groups of people can easily be identified.There is also a risk of anti-government analysis and this will surely impact on the lives of the employees of the NSOs.We all have good intentions of releasing public information but we need to do a lot of extra work to ensure that data will not raise any political unrest in the country and the that the lives of the employees and their families will not be jeopardized. Most importantly, we do not want the free access interest to ruin the current participation rate of the community in data collections when people and groups of people will be exposed through analysis. This means we might enjoy free access on one hand at losing the trust of people to provide confidential information for anyone to comment on. The latter is the worst option for NSOs.</t>
  </si>
  <si>
    <t>One of my staff attended a SPC recent workshop in Tonga November 5-7, 2018 - IMPROVING ACCESS AND USE OF PACIFIC MICRODATA</t>
  </si>
  <si>
    <t>The invitations is usually given to the NSO by the Ministry of Foreign Affairs which is responsible for coordination of international training.</t>
  </si>
  <si>
    <t>1. There is a lack of training offered by international organisations in this area and also NSO and this contributed to the lack of knowledge in this area by line ministries.</t>
  </si>
  <si>
    <t>ReDATAM</t>
  </si>
  <si>
    <t>1. User consultation workshops before every census and survey like Population Census, DHS, HIES, LFS, Agriculture census, National Accounts, etc</t>
  </si>
  <si>
    <t>1. Line ministries also have their own statistical activities for administrative purposes. We do not interfere with their own data analysis and their own interpretation. The users will make their own decision based on the quality of the data they trusted.</t>
  </si>
  <si>
    <t>Use of tablets and scanning</t>
  </si>
  <si>
    <t>Difficult to assess the quality of the administrative data</t>
  </si>
  <si>
    <t>We do not have a Confidentiality Policy but we have a Statistical Act 2015 that has the confidentiality clause</t>
  </si>
  <si>
    <t>We did not have any cases.</t>
  </si>
  <si>
    <t>Statistics Act 2015</t>
  </si>
  <si>
    <t>It is difficult to assess what constitutes a statistical purpose because the data is used mostly to support a project with a different purpose like a health activity but not for a statistics activity</t>
  </si>
  <si>
    <t>There is no coordinated dissemination portal</t>
  </si>
  <si>
    <t>Of the main problems is that there is no specific body that actually looks at all the key official statistics for the country because there is so many agencies involved. That is an area that we would like to pursue noting that a lot of efforts and resources will be needed to start the initiative especially with the SDGs on board.</t>
  </si>
  <si>
    <t>That is the 2008 version</t>
  </si>
  <si>
    <t>We've been using the ILO Employment classifications</t>
  </si>
  <si>
    <t>Please go to our website at www.sbs.gov.ws and see for yourself and refer to SDMX - Nationla Summary Datapage.</t>
  </si>
  <si>
    <t>We use ISCO, ISIC, Washington Disability modules, SNA, SEEA, ILO LAbour Force Survey, DHS and also intending to use MICs if we have sufficient funds next year.</t>
  </si>
  <si>
    <t>1. It has improved the NSS over the years and also improve the status of the NSO</t>
  </si>
  <si>
    <t>1. Our NSO has to compete with all other line ministries in getting funds to support our annual activities. This means every year we make funding proposals to government through the Cabinet Development Committee to endorse our proposal and it is the role of the Ministry of Finance to seek funds for our statistical activities if approved.It is the same for all other line ministries.2. We also have bilateral relationships with other donors that we can seek funding or technical opportunities if approved funding is not sufficient.</t>
  </si>
  <si>
    <t>1. We appreciate support as long as there are no strings attached. We've had situations where donors want to achieve what they think it is best for the countries.2. We want all donors contributing to any statistical activity and mainly statistical surveys to other line ministries to ensure that other line ministries are obligated to the Fundamental Principles of OS so that survey results are statistically sound. We've had situations where donor do not care how the line ministry carry out their own data collection without adherence to the principles.</t>
  </si>
  <si>
    <t>1. NSOs has gained a better reputation over the last 10 years by sticking to the UNFPOS2. NSOs has gained a lot of trust by users and international agencies through the use of the UNFPOS3. We've managed to publish our first NSDS 2011-2021 and intending to review it before it ends4. The NSO is highly respected to work with the national planning office and also to coordinate the SDG indicators for Samoa by the National SDG Taskforce5. We've managed to use new technologies such as tablets, scanners, new software with success but also with more challenges to come6. We've managed to work more collaboratively and share resources with other line ministries and also donor partners</t>
  </si>
  <si>
    <t>1. Lack of capacity to sustain and promote the UNFPOS2. Lack of resources, time, etc3. Lack of training for line ministries and users</t>
  </si>
  <si>
    <t>1. A lot of line ministries will eventually uphold the UNFPOs</t>
  </si>
  <si>
    <t>1. Capacity building and training2. Awareness and publicity on all media outlets3. Public literacy</t>
  </si>
  <si>
    <t>a7baab34-d793-43de-9392-8ecafc956a04</t>
  </si>
  <si>
    <t>11/29/2018 5:10:01 AM</t>
  </si>
  <si>
    <t>11/29/2018 6:12:30 AM</t>
  </si>
  <si>
    <t>186.136.137.180</t>
  </si>
  <si>
    <t>INDEC</t>
  </si>
  <si>
    <t>Av Julio A Roca 609</t>
  </si>
  <si>
    <t>hmunoz@indec.gob.ar</t>
  </si>
  <si>
    <t>https://www.indec.gob.ar/</t>
  </si>
  <si>
    <t>HernÃ¡n MuÃ±oz</t>
  </si>
  <si>
    <t>National Director of Planning and Institutional and International Relations</t>
  </si>
  <si>
    <t>The budget allocations of the members of the Argentine NSS are independent of the country's NSO. The NSS currently does not issue, as a single entity, any Statistical Plan. This process will begin in 2019, and it will be leaded by INDEC (Argentina's NSO).</t>
  </si>
  <si>
    <t>All the socio-demographic and economic Technical Reports issued by all the GSBPM related areas of the NSO.</t>
  </si>
  <si>
    <t>Many times during the period when INDEC suffered a political intervention (from January, 2007 until December 9, 2015).</t>
  </si>
  <si>
    <t>Some Ministries receive statistics up to 24 hs in advance in connection with their respective official release date. All these procedures are being carried out in accordance with the SDDS standards and knowledge.</t>
  </si>
  <si>
    <t>free of charge</t>
  </si>
  <si>
    <t>Chief of Cabinet of Ministers</t>
  </si>
  <si>
    <t>During the political intervention of the NSO (2007-2015), the independence of the Office was questioned.</t>
  </si>
  <si>
    <t>By designing and implementing a Career Development Plan.</t>
  </si>
  <si>
    <t>Public Information Access Agency &amp; Undersecretary of Public Innovation and Open Government (Modernisation Government Secretary)</t>
  </si>
  <si>
    <t>There is a Website Satisfaction Survey currently in working process.</t>
  </si>
  <si>
    <t>Questions 4.2.a./4.2.b.: All misuses were related to the political intervention (2007-2015).</t>
  </si>
  <si>
    <t>General modernisation of the NSO's informatics and telecommunications resources and services.</t>
  </si>
  <si>
    <t>The NSO is planning a National Integral Statistical Quality Framework</t>
  </si>
  <si>
    <t>Many times during the political intervention of the NSO (2007-2015). In fact, there is a lawsuit related to this issue, currently pending of its final resolution within the country's Justice.</t>
  </si>
  <si>
    <t>Each member of the NSS has its own web site.</t>
  </si>
  <si>
    <t>National Accounts</t>
  </si>
  <si>
    <t>Question 9.5: INDEC is currently using SDMX standards in connection with its International Accounts Statistics. The NSO will expand the use of SDMX standards throughout the rest of the statistics domains as part of the joint working programme between INDEC and OECD.</t>
  </si>
  <si>
    <t>International cooperation was a key element that supported INDEC's recent recovery, and its enhancement is both a short and long term strategic line of action of the NSO.</t>
  </si>
  <si>
    <t>Not needed so far.</t>
  </si>
  <si>
    <t>World Data Forum / IODC</t>
  </si>
  <si>
    <t>* INDEC's recovery process (after the political intervention).* Joint Working Programme with the OECD.</t>
  </si>
  <si>
    <t>* Not Updated Legal Framework (there is a current working process aimed to reverse this situation).* Improvement of the NSS Coordination.</t>
  </si>
  <si>
    <t>* Updated Legal Framework.* Having a NSS fully coordinated.* Integral Statistical Quality Framework fully implemented.</t>
  </si>
  <si>
    <t>By giving support and providing guidelines for the implementation of FPOS.</t>
  </si>
  <si>
    <t>1eb1ac24-dece-4049-9c8d-11f0163459b4</t>
  </si>
  <si>
    <t>11/29/2018 10:24:47 PM</t>
  </si>
  <si>
    <t>11/29/2018 11:43:14 PM</t>
  </si>
  <si>
    <t>88.207.182.60</t>
  </si>
  <si>
    <t>Statec-Institut national de la statistique et des Ã©tudes Ã©conomiques</t>
  </si>
  <si>
    <t>B.P. 304 , L-2013 Luxembourg</t>
  </si>
  <si>
    <t>Simone.Casali@statec.etat.lu</t>
  </si>
  <si>
    <t>Simone Casali</t>
  </si>
  <si>
    <t>Quality manager- senior position</t>
  </si>
  <si>
    <t>All those covered by the IMF SDDS program</t>
  </si>
  <si>
    <t>Under condition of respecting data protection rules</t>
  </si>
  <si>
    <t>Staff members participate regularily in training courses organised by national, european and international statistical and non-statistical organisations.</t>
  </si>
  <si>
    <t>Courses on data confidentiality algorithms as well as on GDPR-rules are offered.</t>
  </si>
  <si>
    <t>GDPR courses are offered to all civil servants.</t>
  </si>
  <si>
    <t>The NSO takes part in student fairs, round tables etc.</t>
  </si>
  <si>
    <t>ISO 27001 ongoing</t>
  </si>
  <si>
    <t>There was no such case.</t>
  </si>
  <si>
    <t>Official statistics produced by other national statistical authorities are centralised and disseminated by the NSO and published on the statistical portal.</t>
  </si>
  <si>
    <t>The statistcal portal is maintained by the NSO. Data as well as statistical studies are disseminated via that platform.</t>
  </si>
  <si>
    <t>Data published on the statistical portal correspond to the concepts of SEC2010.</t>
  </si>
  <si>
    <t>National open data project</t>
  </si>
  <si>
    <t>43fd8758-c381-4556-b4af-b2d0d8300393</t>
  </si>
  <si>
    <t>12/13/2018 10:34:35 PM</t>
  </si>
  <si>
    <t>2.02:14:16.0760000</t>
  </si>
  <si>
    <t>195.230.128.139</t>
  </si>
  <si>
    <t>Ukraine</t>
  </si>
  <si>
    <t>State Statistics Service of Ukraine</t>
  </si>
  <si>
    <t>www.ukrstat.gov.ua</t>
  </si>
  <si>
    <t>Inna Petrichenko</t>
  </si>
  <si>
    <t>Head, Division to Information Support to International Cooperation</t>
  </si>
  <si>
    <t>Principles of activity of Ukraine's state statistics bodies Policy for disseminating statistical information by the state statistics bodiesSSSU policy in the sphere of cooperation with respondents and suppliers of administrative data Quality policy in the state statistics bodies</t>
  </si>
  <si>
    <t>two meetings in the year of set up - 2018</t>
  </si>
  <si>
    <t>All statistical data are spesified in the Plan of Statistical Observation for the current year</t>
  </si>
  <si>
    <t>1-12 months</t>
  </si>
  <si>
    <t>Statisticl information is published accordind to the Plan of state statistical observation for the cuurent year</t>
  </si>
  <si>
    <t>All staff members undergo training in state management and government service at educational institutions of system for training, specializiation and upgraiding cvalification of the government employees. As for special (statistical) issues, the SSSU Headquarters staff members upgrade the qualification mostly at foreign statistical/economical educational institutions (courses) and at the seminars dealing with statistics issues and funded through international technical assistance. The staff members from the SSSU regional offices are trained according to professional programs at the National Academy for Statistics Accounting and Audit (subordinated to the SSSU) and at the seminars organized by the SSSU sectoral departments (using own forces or with the help of international experts under international technical assistance projects).</t>
  </si>
  <si>
    <t>In the sphere of the O-++++++++++++++++++++++++++pen data, two persons in 2017 (The programe for the training and exchange of ideas for representatives from central executive bodies Open Data Leaders Network)</t>
  </si>
  <si>
    <t>The seminar entitled "European Statistics Code of Practice and other documents regulating the set-up of the national statistical system" (September 28, 2018) for the staff from the Ministry of Finance and the National Bank of Ukraine who together with the State Statistics Service compose the national statistical system in line with Ukraine's law on the state statistics</t>
  </si>
  <si>
    <t>Surveys of users are conducted</t>
  </si>
  <si>
    <t>Open data portal: https://data.gov.ua/</t>
  </si>
  <si>
    <t>It was not set up yet</t>
  </si>
  <si>
    <t>Statistical classification</t>
  </si>
  <si>
    <t>be66eb71-8cc1-43e2-b2fd-3721f90d956f</t>
  </si>
  <si>
    <t>12/20/2018 11:26:11 AM</t>
  </si>
  <si>
    <t>12/20/2018 3:21:39 PM</t>
  </si>
  <si>
    <t>196.216.220.10</t>
  </si>
  <si>
    <t>Sierra Leone</t>
  </si>
  <si>
    <t>Statistics Sierra Leone (Stats SL)</t>
  </si>
  <si>
    <t>A. J. Momoh Street, Tower Hill, Freetown</t>
  </si>
  <si>
    <t>osman.soltani-koroma@statistics.sl</t>
  </si>
  <si>
    <t>www.statistics.sl</t>
  </si>
  <si>
    <t>Osman Koroma</t>
  </si>
  <si>
    <t>By negotiation</t>
  </si>
  <si>
    <t>Experience in applied statistical work</t>
  </si>
  <si>
    <t>By providing training on a wide range of statistical matters</t>
  </si>
  <si>
    <t>A staff of the Division of Project Management and Statistical Coordination received training on the Data Revolution initiated by the Right to Access Information Commission (RAIC)</t>
  </si>
  <si>
    <t>The Sierra Leone Police and the Environment Protection Agency (EPA)</t>
  </si>
  <si>
    <t>There is need for more transparency and accountability by statistical agencies</t>
  </si>
  <si>
    <t>IMF Open Data Platform</t>
  </si>
  <si>
    <t>Poor structure and weak institutional regulations and controls</t>
  </si>
  <si>
    <t>By organising stakeholders workshops</t>
  </si>
  <si>
    <t>The general level of statistical education and awareness is very low</t>
  </si>
  <si>
    <t>The use of CAPI</t>
  </si>
  <si>
    <t>There is need for an improved coordination between MDAs</t>
  </si>
  <si>
    <t>There was no case</t>
  </si>
  <si>
    <t>IMF OPENDATA PLATFORM</t>
  </si>
  <si>
    <t>We have expressed commitment to use SNA 2008</t>
  </si>
  <si>
    <t>In the Employment module of an household survey, Time Use is captured</t>
  </si>
  <si>
    <t>By training workshops and conferences</t>
  </si>
  <si>
    <t>At the Ministry of Finance</t>
  </si>
  <si>
    <t>RAIC</t>
  </si>
  <si>
    <t>Adoption of the data revolution and establishment of new divisions</t>
  </si>
  <si>
    <t>Funding problems and technical cooperation</t>
  </si>
  <si>
    <t>Establishes transparency, accountability and awareness</t>
  </si>
  <si>
    <t>By providing financial, technical and other logistic support</t>
  </si>
  <si>
    <t>4efc5fde-e4a3-48f6-8214-9d4056ea40c3</t>
  </si>
  <si>
    <t>12/21/2018 4:16:20 PM</t>
  </si>
  <si>
    <t>12/21/2018 4:51:39 PM</t>
  </si>
  <si>
    <t>154.72.199.50</t>
  </si>
  <si>
    <t>UGANDA</t>
  </si>
  <si>
    <t>UGANDA BUREAU OF STATISTICS</t>
  </si>
  <si>
    <t>7186, Kampala`</t>
  </si>
  <si>
    <t>ubos@ubos.org</t>
  </si>
  <si>
    <t>www.ubos.org</t>
  </si>
  <si>
    <t>Imelda Musana</t>
  </si>
  <si>
    <t>Ag. Executive Director</t>
  </si>
  <si>
    <t>Sector Statistics Committees using a bottom -up approach and involving all.</t>
  </si>
  <si>
    <t>Consumer price Index, producer price Index, Annual and Quarterly GDP, Construction sector Indices</t>
  </si>
  <si>
    <t>Undertaking Functional Reviews every three years and development of job specifications</t>
  </si>
  <si>
    <t>Data Anonymisation is critical for Open data</t>
  </si>
  <si>
    <t>Government has a policy on information access</t>
  </si>
  <si>
    <t>User Satisfaction Surveys</t>
  </si>
  <si>
    <t>Use of Computer Assisted Personal Interview (CAPI) for data collection</t>
  </si>
  <si>
    <t>5.4 Administrative data requires a lot of improvements. Big data not yer embraced.</t>
  </si>
  <si>
    <t>No Disclosure made</t>
  </si>
  <si>
    <t>Need to Revise the law to be inclusive</t>
  </si>
  <si>
    <t>The need to standardize administrative data</t>
  </si>
  <si>
    <t>use of ISIC Rev4, CPC etc</t>
  </si>
  <si>
    <t>Implementing up to Milestone 2. Main challenge is data availability</t>
  </si>
  <si>
    <t>Questionnaire developed in line with the classifications of Time use.</t>
  </si>
  <si>
    <t>Improve the methods and processes of statistical production</t>
  </si>
  <si>
    <t>Individual donors fund specific programs, no basket funding exists.</t>
  </si>
  <si>
    <t>CountryStat with FAO</t>
  </si>
  <si>
    <t>Data is on csv format</t>
  </si>
  <si>
    <t>Statistical production mainstreamed in the other agnecies; standard indicators developed for the country with corresponding meta data; the NSDS embraced by at least 50% of the institutions in the NSS; increased awareness on the value of statistics laeading to increased demand for statistics.</t>
  </si>
  <si>
    <t>Absence of Statistics functions in some institutions; increased demand for micro data, technical capacity in development of Tire III indicators and reprocessing of Tier II, Timeliness in conduct of Censuses- population, agriculture, businesses; and funding to statistical production</t>
  </si>
  <si>
    <t>Informed policy and decision making due to availability of data; informed public on the value of statistics,</t>
  </si>
  <si>
    <t>Providing training on meta data development, data anonymisation, production of small areas statistics and statistics effective communication</t>
  </si>
  <si>
    <t>35f589f9-f0b4-4b96-92f9-2c01fb079a2f</t>
  </si>
  <si>
    <t>12/24/2018 10:04:03 AM</t>
  </si>
  <si>
    <t>12/24/2018 11:36:37 AM</t>
  </si>
  <si>
    <t>219.235.129.84</t>
  </si>
  <si>
    <t>China</t>
  </si>
  <si>
    <t>National Bureau of statistics</t>
  </si>
  <si>
    <t>57 Yuetan Nanjie Xicheng District Beijing</t>
  </si>
  <si>
    <t>zhouyan@stats.gov.cn</t>
  </si>
  <si>
    <t>http://www.stats.gov.cn.</t>
  </si>
  <si>
    <t>Zhou Yan</t>
  </si>
  <si>
    <t>As sociate Chief.Officer</t>
  </si>
  <si>
    <t>The 13th Five Year Plan of statistical Reform and development.</t>
  </si>
  <si>
    <t>Such as census of agricultureã€census of economic...</t>
  </si>
  <si>
    <t>We publish basic national data and to regulatly disseminate to the general public statistical information with regard to the national economic and social development.</t>
  </si>
  <si>
    <t>We publish a pre-release form before we release the data officialy.</t>
  </si>
  <si>
    <t>Such as professional qualification,work style,self-discipline.</t>
  </si>
  <si>
    <t>By hold training about open data every year.</t>
  </si>
  <si>
    <t>We hold the training in the whole WSS about open data.</t>
  </si>
  <si>
    <t>We hold Statistical Open Day every year.</t>
  </si>
  <si>
    <t>We are exploring to use Cloud computing and Big date.</t>
  </si>
  <si>
    <t>We have fornulate the Statistcal Date Confident regulation.</t>
  </si>
  <si>
    <t>Regulations of National Statistical.Bureau on Further Strengthening the Openess statistical Data.</t>
  </si>
  <si>
    <t>We do not have direct and powerful means to exerise effective managemeng and control of either the local statistical units or those in the ministries.</t>
  </si>
  <si>
    <t>We issued The china's System of National Accounts(2016) in July 2017,which conform to the 2008 SNA.</t>
  </si>
  <si>
    <t>We do not implement housing census until now.</t>
  </si>
  <si>
    <t>We implemented Time Use Survey in May 2018.</t>
  </si>
  <si>
    <t>We do not have proper metadata base at the moment.</t>
  </si>
  <si>
    <t>We keep trying our best to gear our statistical concepts classificatious with and methods with intematinal standards since 1980s.</t>
  </si>
  <si>
    <t>We learn experience and lessons from our internatinal peers and use them in the reform of statistical surveys and system management.</t>
  </si>
  <si>
    <t>Tsinghua China Data Center</t>
  </si>
  <si>
    <t>We are favorers of bilateral and multilateral cooperations.</t>
  </si>
  <si>
    <t>The issuance of China's System of National Accounts(2016) conforming to the SNA 2008.</t>
  </si>
  <si>
    <t>We do not have a inter-ministenal data center where administrative records/data can be shared instantly.</t>
  </si>
  <si>
    <t>It will improve the quality of our statisical data and the robustness of our system.</t>
  </si>
  <si>
    <t>The successful practice in other countries, which can be great lessons for us to learn, relies on international organizations to share and promate.</t>
  </si>
  <si>
    <t>5f10b2f7-93e6-4090-8fa1-f111aad845b6</t>
  </si>
  <si>
    <t>12/31/2018 6:27:26 PM</t>
  </si>
  <si>
    <t>3.07:44:35.4000000</t>
  </si>
  <si>
    <t>191.98.163.132</t>
  </si>
  <si>
    <t>PERU</t>
  </si>
  <si>
    <t>INEI</t>
  </si>
  <si>
    <t>Av. Gral. GarzÃ³n 654</t>
  </si>
  <si>
    <t>peter.abad@inei.gob.pe</t>
  </si>
  <si>
    <t>www.inei.gob.pe</t>
  </si>
  <si>
    <t>Peter Abad</t>
  </si>
  <si>
    <t>Director TÃ©cnico</t>
  </si>
  <si>
    <t>Se realizaron reuniones especÃ­ficas para dar a conocer los principios.</t>
  </si>
  <si>
    <t>Se realizan reuniones con los representantes de las Oficinas Sectoriales de EstadÃ­stica, asÃ­ como el titular de la entidad.</t>
  </si>
  <si>
    <t>Las producidas por el INEI, econÃ³micas, sociales y demogrÃ¡ficas. Contiene 21 boletines que se difunden en base a un calendario que se cumple.</t>
  </si>
  <si>
    <t>Anual</t>
  </si>
  <si>
    <t>El INEI autoriza mediante norma legal encuestas y censos del sistema estadÃ­stico nacional.</t>
  </si>
  <si>
    <t>Mediante evaluaciones de sus logros acadÃ©micos y de experiencia; AsÃ­ como las entrevistas.</t>
  </si>
  <si>
    <t>El gobierno tiene como objetivo la interoperatividad, por lo que se dan las capacidades orientadas a los datos abiertos.</t>
  </si>
  <si>
    <t>Se convocaron a reuniones para dar a conocer sobre los datos abiertos y privacidad de datos.</t>
  </si>
  <si>
    <t>Realiza reuniones de coordinaciÃ³n con usuarios.</t>
  </si>
  <si>
    <t>Se usan formularios en lÃ­nea con controles de depuraciÃ³n y consistencia.</t>
  </si>
  <si>
    <t>No se presentan casos.</t>
  </si>
  <si>
    <t>Se utiliza el Sistema de Cuentas Nacionales 2008 (SCN 2008) que es la Ãºltima versiÃ³n de la norma estadÃ­stica internacional para las cuentas nacionales, adoptada por la ComisiÃ³n de EstadÃ­stica de las Naciones Unidas (UNSC). Cabe seÃ±alar que es la actualizaciÃ³n del SCN 1993.</t>
  </si>
  <si>
    <t>En el aÃ±o 2010, se ejecutÃ³ la encuesta del uso del tiempo que se ha permitido realizar la Cuenta SatÃ©lite del Trabajo en el marco del Sistema de Cuentas Nacionales.</t>
  </si>
  <si>
    <t>Se viene utilizando para hacer transferencia de informaciÃ³n para datos de Cuentas Nacionales y Comercio Exterior.</t>
  </si>
  <si>
    <t>Brinda capacitaciÃ³n que repercute en el mejoramiento de la calidad de los datos.</t>
  </si>
  <si>
    <t>Mediante suscripciÃ³n de acuerdos y convenios.</t>
  </si>
  <si>
    <t>La calidad de las estadÃ­sticas es fundamental para la calidad del anÃ¡lisis basado en pruebas y en las decisiones informadas de los ciudadanos, a efectos de garantizarla el INEI, cuenta con el CÃ³digo de Buenas PrÃ¡cticas EstadÃ­sticas. Asimismo, se viene estableciendo procedimientos especÃ­ficos para el uso de Registros Administrativos, relacionados a la calidad, la oportunidad, etc. AdemÃ¡s, de los establecimientos de acuerdos y/o Convenios que permitan mejorar el desarrollo de los ODS de nuestro paÃ­s.</t>
  </si>
  <si>
    <t>Los ODS, es un tema prioritario para nuestro paÃ­s, por lo que es necesario disponer de indicadores que permitan su monitoreo y seguimiento, para lo cual se requiere del apoyo y colaboraciÃ³n de los organismos internacionales. TambiÃ©n para establecer normas, programas de sensibilizaciÃ³n a productores, usuarios, estudiantes, a la poblaciÃ³n en general.</t>
  </si>
  <si>
    <t>Conforme se desarrollen los ODS que abordan los desafÃ­os mÃ¡s importantes en materia econÃ³mica, social, medioambiental y de gobierno, en nuestro paÃ­s se irÃ¡ robusteciendo la implementaciÃ³n de UNFPOS.</t>
  </si>
  <si>
    <t>Las organizaciones internacionales pueden contribuir fortaleciendo capacidades en el personal del INEI y del SEN para el desarrollo de los temas especÃ­ficos de ODS, que aÃºn se tenga pendiente. TambiÃ©n en temas relacionados, como para el Marco de GestiÃ³n dela Calidad, Registros Administrativos, BIG DATA, entre otros. TambiÃ©n dotando de personal para la construcciÃ³n de los indicadores.</t>
  </si>
  <si>
    <t>Principles of activity of Ukraine's state statistics bodies</t>
  </si>
  <si>
    <t>Open Data Portal</t>
  </si>
  <si>
    <t>e-mails</t>
  </si>
  <si>
    <t>UBOSAPP</t>
  </si>
  <si>
    <t>data sources, accounting conventions</t>
  </si>
  <si>
    <t>US943 and US942</t>
  </si>
  <si>
    <t>Con un ComitÃ© Consultivo</t>
  </si>
  <si>
    <t>Notas de Prensa</t>
  </si>
  <si>
    <t>3a266783-51f3-4daf-bd18-d78ae845ea25</t>
  </si>
  <si>
    <t>3.04:43:35.1830000</t>
  </si>
  <si>
    <t>62.73.94.134</t>
  </si>
  <si>
    <t>Bulgaria</t>
  </si>
  <si>
    <t>2, Panayot Volov Street, Sofia-1038, Bulgaria</t>
  </si>
  <si>
    <t>venetapetrova@nsi.bg</t>
  </si>
  <si>
    <t>www.nsi.bg</t>
  </si>
  <si>
    <t>Veneta Petrova</t>
  </si>
  <si>
    <t>Head of Planning, Projects and Coordination Department</t>
  </si>
  <si>
    <t>The UNFPOS are laid down in the Strategy for Development of the National Statistical System, 2013-2017, amended by an extension until 2020 as well as in Guidelines on quality criteria in the NSS of Bulgaria</t>
  </si>
  <si>
    <t>The National Statistical Programme shall be adopted annually by the Council of Ministers on a proposal from the president of the NSI within one month after submission of a draft. The National Statistical Council, a consultative body to the President of the NSI discusses the proposals of the statistical authorities and gives recommendations for including in the draft National Statistical Programme specific statistical surveys defined by type, scope and implementation staff.The NSI budget in the past five years is as follows:2018 - 21281300 BGN;2017 - 19591400 BGN;2016 - 18852100 BGN;2015 - 17452100 BGN;2014 - 18185600 BGN.</t>
  </si>
  <si>
    <t>All statistical domains are covered in the calendar.</t>
  </si>
  <si>
    <t>The list of recipients is annually approved by the NSI President.</t>
  </si>
  <si>
    <t>Individual training courses, training and educational Annual Plan, Governmental organized training programmes</t>
  </si>
  <si>
    <t>Lack of human and financial resources</t>
  </si>
  <si>
    <t>Application of web-scrapping techniques;Tablets are used in data computing phase. Online data collection, control and data verification via information system â€œSTSâ€ based on new technologies;Information system â€œForeign tradeâ€ is used to automate all the activities related to the production and dissemination of data on foreign trade in goods statistics of Bulgaria. â€¢ â€œMicro-dataâ€ subsystem covers the entire statistical production process - entering of individual data from different sources (SAD, Intrastat declarations, VAT declarations and other administrative data), processing, validation and credibility control, automated and manual corrections, estimation of non-response and trade bellow the thresholds for Intrastat, analysis of data and creation of output files for different users. â€¢ â€œMacro-dataâ€ subsystem stores processed and ready for dissemination data and provides access (in Bulgarian and in English) -for internal users - employees of the NSI from different departments use foreign trade data to produce various output tables according to their needs- for external users - on-line access (http://ftrade.nsi.bg/)</t>
  </si>
  <si>
    <t>5.1 Difficulties regarding access to Big data sources and privately owned datasets;Wider use of administrative data</t>
  </si>
  <si>
    <t>In the past five years the confidentiality policy was not violated</t>
  </si>
  <si>
    <t>When exchanging data for statistical purposes with other national statistical authorities of the Member States in the EU under multilateral agreement where this is necessary for development and production of European statistical information; When exchanging data with the Bulgarian National Bank in developing, producing and disseminating official national or European statistical information or the statistical information of the European Central Bank</t>
  </si>
  <si>
    <t>Law on Statistics</t>
  </si>
  <si>
    <t>Under discussion.</t>
  </si>
  <si>
    <t>The European System of Accounts 2010 (ESA 2010) is the system of national accounts and regional accounts used by members of the European Union. National accounts provide information to analyze the structure of economies and their development over time. They contain a wide range of statistics describing an economy in various ways. National accounts data are compiled according to ESA 2010 methodology.</t>
  </si>
  <si>
    <t>1) Implemented SDMX-RI 2.1 within the BNSI for some statistical domains;2) Implemented ESMS metadata structure for all datasets;3) Implemented ESQRS structure for some statistical domains</t>
  </si>
  <si>
    <t>Challenges concerning SDMX implementation:Developing Process related metadata structure at national level (on the base of EPMS)</t>
  </si>
  <si>
    <t>ESSnet "Linked Open Statistics"-consortium of 4 NSIs-Bulgaria, France, Ireland, Italy; BNSI-Consortium coordinator</t>
  </si>
  <si>
    <t>5dcfe776-4d8e-4080-a73c-c217d63fe985</t>
  </si>
  <si>
    <t>164.151.130.45</t>
  </si>
  <si>
    <t>South Africa</t>
  </si>
  <si>
    <t>Statistics South Africa</t>
  </si>
  <si>
    <t>Provate Bag X44, Pretoria, 0001</t>
  </si>
  <si>
    <t>yandiswam@statssa.gov.za</t>
  </si>
  <si>
    <t>www.statssa.gov.za</t>
  </si>
  <si>
    <t>Yandiswa Mpetsheni</t>
  </si>
  <si>
    <t>Acting Deputy Director General</t>
  </si>
  <si>
    <t>This is not applicable as yet as we are inthe process of drafting our first NSDS for the South African NSS.</t>
  </si>
  <si>
    <t>Through internal and external training.</t>
  </si>
  <si>
    <t>There are some courses that some of the NSO staff have attended on open data and data privacy.</t>
  </si>
  <si>
    <t>Some of the Departments that deal with administrative data have received trainin gon open data.</t>
  </si>
  <si>
    <t>User engagements are held with different users to better understand their needs and determine if som eof the needs can be accommodated in our statistical collections.</t>
  </si>
  <si>
    <t>Stats SA is in the process of implementing digital collection of data, thi sis being implemented in a phased in approach.</t>
  </si>
  <si>
    <t>There are no cases on violation of confidentiality in the past five years.</t>
  </si>
  <si>
    <t>Section 17(6) of the Statistics Act No.6 of 1999 says: The results of the compilation and analysis of the statistical information collected in terms of this Act may not be published or disseminated in a manner which is likely to enable the identification of a specific individual, business or other organisation, unless that person, business or organisation has consented to the publication or dissemination in that manner.</t>
  </si>
  <si>
    <t>We are still in the process of drafting a national strategy for development of statistics.</t>
  </si>
  <si>
    <t>The biggest milestone has been the incorportation in the amendment of the Statistics Act that Stats SA is busy with.</t>
  </si>
  <si>
    <t>South Africa does not have the National Startegy for Developmen tof Statistics as yet and this has resulted in the UNFPOS not being implemented in the rest of the NSS as well as it is implemented in the National Statistics Office.</t>
  </si>
  <si>
    <t>Once our amended legilsation is in force, the entire NSS will produce statistics according to the UNFPOS.</t>
  </si>
  <si>
    <t>They can assit with advocacy to ensure that the UNFPOS is known by all members of the NSS.</t>
  </si>
  <si>
    <t>d44d6f04-7e4f-4781-903e-fa0c8808445f</t>
  </si>
  <si>
    <t>10.103.4.212</t>
  </si>
  <si>
    <t>OECDMAIN\Kuhm_M</t>
  </si>
  <si>
    <t>Brunei Darussalam</t>
  </si>
  <si>
    <t>Department of Economic Planning and Development</t>
  </si>
  <si>
    <t>BA1311</t>
  </si>
  <si>
    <t>info.statistics@jpke.gov.bn</t>
  </si>
  <si>
    <t>http://www.depd.gov.bn</t>
  </si>
  <si>
    <t>Norhaslina Tamin</t>
  </si>
  <si>
    <t>Senior Statistics Officer</t>
  </si>
  <si>
    <t>National Statistics Committee (NSC) was established in 2012 with the main objective to collaborate with Government departments in the collection, compilation and publication of statistical information, including statistics derived from the activities of those departments. Meetings of the National Statistics Committee (NSC) are conducted frequently to ensure the effectiveness and coordination of the National Statistical System (NSS).</t>
  </si>
  <si>
    <t>Budget allocation is aligned with our yearly projects/ activities and plans and approved by line ministry, the Ministry of Finance and Economy.</t>
  </si>
  <si>
    <t>1) Attending international meetings, workshops, conference and forum organised by the IMF, ADB, etc. 2) Participate in online courses. 3) Study leave</t>
  </si>
  <si>
    <t>Training conducted by the department on confidentiality/ data privacy.</t>
  </si>
  <si>
    <t>1) Via National Statistics Committee (NSC) focal persons 2)Bilateral meetings</t>
  </si>
  <si>
    <t>The adoption of multimodal approaches for data collection in the recent Labour Force Survey 2018 was implemented such as the adoption of using Computer Assisted Personal Interviews (CAPI) which significantly reduced processing time</t>
  </si>
  <si>
    <t>Not Applicable</t>
  </si>
  <si>
    <t>Statistics Act and Census Act</t>
  </si>
  <si>
    <t>Releasing microdata</t>
  </si>
  <si>
    <t>To review existing law to meet current needs</t>
  </si>
  <si>
    <t>www.data.gov.bn</t>
  </si>
  <si>
    <t>Advocating to line ministries of the importance of implementing international standards on data compilation.</t>
  </si>
  <si>
    <t>www.depd.gov.bn</t>
  </si>
  <si>
    <t>To be explore for future considerations.</t>
  </si>
  <si>
    <t>To strengthen NSO capacity to comply the international standards.</t>
  </si>
  <si>
    <t>Enhancement in data compilation, reducing data gaps, and streamlining data processes.</t>
  </si>
  <si>
    <t>Eligibility criteria</t>
  </si>
  <si>
    <t>ASEAN Community Statistical System (ACSS) Commitment</t>
  </si>
  <si>
    <t>Importance of providing statistics consistent with international standards and best practices to support various users in planning, research, and policy-making.</t>
  </si>
  <si>
    <t>1. Establishment of National Statistics Committee has facilitated the statistics coordination among government agencies. 2. Innovative in data collection has streamlined the data processing period as well as improvement in data quality and accuracy 3. Increasing compliance to international data standards 4. Commitment with regional and international agencies among others ASEAN, IMF, ADB and ILO.</t>
  </si>
  <si>
    <t>Limited resources to implement the principles fully and the need to improve on the implementation of Principle 7 on Legislation and Principle 8 on National Coordination.</t>
  </si>
  <si>
    <t>The implementation of the UNFPOS will improve in the next 10 years with Confidentiality (principle 6) continue to be the best implemented principle. The implementation will strengthen the role of the Department of Statistics as the national statistical agency and improve the development of statistical capacity at national and international level.</t>
  </si>
  <si>
    <t>Facilitation of workshops, seminars and presentations on the Fundamental Principles in various contexts, in which all producers of official statistics in a country and government officials and other users participate; Technical assistance in the implementation of the UNFPOS for the areas that have yet to be implemented; Sharing the compilation of the best practices in the implementation of the Fundamental Principles.</t>
  </si>
  <si>
    <t>84ae1a91-8ff6-4454-b8a8-8e7a959febb2</t>
  </si>
  <si>
    <t>41.182.63.22</t>
  </si>
  <si>
    <t>Namibia</t>
  </si>
  <si>
    <t>Namibia Statistics Agency</t>
  </si>
  <si>
    <t>PO Box 2133, Windhoek, Namibia</t>
  </si>
  <si>
    <t>ashimuafeni@nsa.org.na</t>
  </si>
  <si>
    <t>www.nsa.org.na</t>
  </si>
  <si>
    <t>Alex Shimuafeni</t>
  </si>
  <si>
    <t>Statistician-General &amp; CEO</t>
  </si>
  <si>
    <t>The Statistician-General has been given the powers by the Statistics Act to be independent and advise the Minister accordingly.There are no interferences by the political heads and/or other stakeholders such as the Board members in the production of the official statistics.This means that the UNFPOS are fully adhered to.</t>
  </si>
  <si>
    <t>Central Bank; Ministry of Finance</t>
  </si>
  <si>
    <t>The NSDS is only being implemented now.</t>
  </si>
  <si>
    <t>The NSS currently decide on their own individual budgets while the Namibia Statistics Agency (NSA) does its own plans and budgets which are approved by the NSA Board.</t>
  </si>
  <si>
    <t>Monthly CPISectoral ReportsQuarterly Trade Statistics BulletinAnnual Trade Statistics BulletinQuarterly GDPAnnual National Accounts National Surveys such as: Annual Labour Force Survey; National Household Income and Expenditure Survey (NHIES);Ad Hoc Surveys in collaboration with the NSS</t>
  </si>
  <si>
    <t>Many a times the NSS publish (unofficial statistics) as part of their administrative records and as part of their annual reports.The Ministry of Home Affairs and immigration has entrusted the NSA to publish the CRVS statistics report.</t>
  </si>
  <si>
    <t>Our law and policy do not allow for the access to statistics prior to the release.</t>
  </si>
  <si>
    <t>For free and we do not have any licensing agreement or terms of use per se.</t>
  </si>
  <si>
    <t>All stakeholders are aware of the impartiality and equal access to data.</t>
  </si>
  <si>
    <t>The swearing in is mainly for survey enumerators because permanent staff sign oaths of secrecy.</t>
  </si>
  <si>
    <t>Only via scholarships and sponsored courses because the NSA does not have capacity to train its staff and/or the NSS staff.</t>
  </si>
  <si>
    <t>Via PARIS21</t>
  </si>
  <si>
    <t>None of the NSS institutions could attend the previous training that PARIS 21 was conducting.</t>
  </si>
  <si>
    <t>Via media releases</t>
  </si>
  <si>
    <t>The NSA App as the custom-developed data platform</t>
  </si>
  <si>
    <t>The majority of Namibians live in the rural areas and literacy is also a challenge. Hence, hard copy publications are needed and they are costly.</t>
  </si>
  <si>
    <t>We have also invited those involved to a meeting to explain.  We have appeared on TV to also explain to the nation.</t>
  </si>
  <si>
    <t>We engage the users every time when we carry out a survey for the users to be aware of the survey (for a good response rate) as well as to have input in the questionnaire questions.</t>
  </si>
  <si>
    <t>Also the release of the key highlights before the entire report</t>
  </si>
  <si>
    <t>Data collection using CAPI (Computer Aided Personal Interviewers) are used to collect data and the data is normally sent to the server whilst the enumerators are still in the field.</t>
  </si>
  <si>
    <t>One enumerator divulged information about a respondent and he was fired from his job.</t>
  </si>
  <si>
    <t>None.</t>
  </si>
  <si>
    <t>Access to administrative data is not specifically mentioned by any law but it is mentioned that the Statistician-General can collect any data. Presumption on publication: there is a general provision that the Statistician-General can discontinue any data collection process.</t>
  </si>
  <si>
    <t>NSDS needs to be implemented first.</t>
  </si>
  <si>
    <t>We are in the process of migrating into SNA 2008</t>
  </si>
  <si>
    <t>We are yet to compile time use statistics</t>
  </si>
  <si>
    <t>It assisted the NSA to improve and subsequently the NSS (indirectly)</t>
  </si>
  <si>
    <t>The Ministry of Economic Planning and National Planning Commission always has a national Donors Forum on an annual basis.</t>
  </si>
  <si>
    <t>Open Data Initiative</t>
  </si>
  <si>
    <t>Transparency and equal access to data have been a trademark for the NSA with no political interference whatsoever.In addition, the NSA has become a relevant force in evidence planning by the information that we provide.</t>
  </si>
  <si>
    <t>Resources to execute certain aspects such as a broader spectrum of statistics to be produces as well as coordination and quality enforcement due to a lack of adequate number of staff employed.</t>
  </si>
  <si>
    <t>I foresee a 100% implementation because the past 5 years have seen the NSA evolving to become more and more relevant in the socio-economic planning arena.</t>
  </si>
  <si>
    <t>We are a country that believes in learning, collaborating and teaching on lessons that we have learned. The international organisations assist in coordinating us learning from other institutions like the last example where we have had a Peer Review sessions where we were reviewed by StatsSA and Statistics Botswana while us (Namibia) together with Uganda Bureau of Statistics (UBOS) were peer reviewing Botswana Statistics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</si>
</sst>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9"/>
      <color rgb="FF333333"/>
      <name val="Verdana"/>
      <family val="2"/>
    </font>
    <font>
      <b/>
      <sz val="10"/>
      <color rgb="FF333333"/>
      <name val="Verdana"/>
      <family val="2"/>
    </font>
    <font>
      <sz val="10"/>
      <color rgb="FF444444"/>
      <name val="Arial"/>
      <family val="2"/>
    </font>
    <font>
      <b/>
      <i/>
      <sz val="10"/>
      <color rgb="FF444444"/>
      <name val="Arial"/>
      <family val="2"/>
    </font>
    <font>
      <i/>
      <sz val="10"/>
      <color rgb="FF444444"/>
      <name val="Arial"/>
      <family val="2"/>
    </font>
    <font>
      <b/>
      <sz val="10"/>
      <color rgb="FF333333"/>
      <name val="Arial"/>
      <family val="2"/>
    </font>
    <font>
      <sz val="10"/>
      <color rgb="FF33333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0" fontId="0" fillId="0" borderId="0" xfId="0" applyAlignment="1">
      <alignment wrapText="1"/>
    </xf>
    <xf numFmtId="0" fontId="18" fillId="33" borderId="0" xfId="0" applyFont="1" applyFill="1" applyAlignment="1"/>
    <xf numFmtId="0" fontId="19" fillId="33" borderId="0" xfId="0" applyFont="1" applyFill="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0" fontId="0" fillId="33" borderId="0" xfId="0" applyFill="1"/>
    <xf numFmtId="0" fontId="0" fillId="0" borderId="10" xfId="0" applyFont="1" applyBorder="1"/>
    <xf numFmtId="0" fontId="0" fillId="0" borderId="10" xfId="0" applyBorder="1"/>
    <xf numFmtId="0" fontId="16" fillId="0" borderId="10" xfId="0" applyFont="1" applyBorder="1" applyAlignment="1">
      <alignment horizontal="left" vertical="top" wrapText="1"/>
    </xf>
    <xf numFmtId="0" fontId="0" fillId="0" borderId="0" xfId="0" applyFont="1" applyFill="1" applyAlignment="1">
      <alignment horizontal="left" vertical="top" wrapText="1"/>
    </xf>
    <xf numFmtId="0" fontId="23" fillId="0" borderId="0" xfId="0" applyFont="1" applyFill="1" applyAlignment="1">
      <alignment horizontal="left" vertical="top" wrapText="1"/>
    </xf>
    <xf numFmtId="0" fontId="0" fillId="0" borderId="0" xfId="0" applyFont="1" applyAlignment="1">
      <alignment horizontal="left" vertical="top" wrapText="1"/>
    </xf>
    <xf numFmtId="0" fontId="0" fillId="0" borderId="10" xfId="0" applyFont="1" applyBorder="1" applyAlignment="1">
      <alignment horizontal="left" vertical="top" wrapText="1"/>
    </xf>
    <xf numFmtId="11" fontId="0" fillId="0" borderId="10" xfId="0" applyNumberFormat="1" applyFont="1" applyBorder="1" applyAlignment="1">
      <alignment horizontal="left" vertical="top" wrapText="1"/>
    </xf>
    <xf numFmtId="47" fontId="0" fillId="0" borderId="10" xfId="0" applyNumberFormat="1" applyFont="1" applyBorder="1" applyAlignment="1">
      <alignment horizontal="left" vertical="top" wrapText="1"/>
    </xf>
    <xf numFmtId="22" fontId="0" fillId="0" borderId="10" xfId="0" applyNumberFormat="1" applyFont="1" applyBorder="1" applyAlignment="1">
      <alignment horizontal="left" vertical="top" wrapText="1"/>
    </xf>
    <xf numFmtId="21" fontId="0" fillId="0" borderId="10" xfId="0" applyNumberFormat="1" applyFont="1" applyBorder="1" applyAlignment="1">
      <alignment horizontal="left" vertical="top" wrapText="1"/>
    </xf>
    <xf numFmtId="3" fontId="0" fillId="0" borderId="10" xfId="0" applyNumberFormat="1" applyFont="1" applyBorder="1" applyAlignment="1">
      <alignment horizontal="left" vertical="top" wrapText="1"/>
    </xf>
    <xf numFmtId="0" fontId="0" fillId="0" borderId="10" xfId="0" applyFont="1" applyBorder="1" applyAlignment="1">
      <alignment horizontal="left" vertical="top"/>
    </xf>
    <xf numFmtId="22" fontId="0" fillId="0" borderId="10" xfId="0" applyNumberFormat="1" applyFont="1" applyBorder="1" applyAlignment="1">
      <alignment horizontal="left" vertical="top"/>
    </xf>
    <xf numFmtId="47" fontId="0" fillId="0" borderId="10" xfId="0" applyNumberFormat="1" applyFont="1" applyBorder="1" applyAlignment="1">
      <alignment horizontal="left" vertical="top"/>
    </xf>
    <xf numFmtId="0" fontId="24" fillId="0" borderId="0" xfId="0" applyFont="1" applyFill="1" applyAlignment="1">
      <alignment horizontal="left" vertical="top" wrapText="1"/>
    </xf>
    <xf numFmtId="0" fontId="23" fillId="0" borderId="10" xfId="0" applyFont="1" applyFill="1" applyBorder="1" applyAlignment="1">
      <alignment horizontal="left" vertical="top" wrapText="1"/>
    </xf>
    <xf numFmtId="0" fontId="0" fillId="0" borderId="0" xfId="0" applyFont="1" applyFill="1" applyAlignment="1">
      <alignment vertical="top" wrapText="1"/>
    </xf>
    <xf numFmtId="0" fontId="0" fillId="0" borderId="0" xfId="0" applyFont="1" applyAlignment="1">
      <alignment vertical="top" wrapText="1"/>
    </xf>
    <xf numFmtId="0" fontId="16" fillId="0" borderId="10" xfId="0" applyFont="1" applyBorder="1" applyAlignment="1">
      <alignment vertical="top" wrapText="1"/>
    </xf>
    <xf numFmtId="0" fontId="0" fillId="0" borderId="10" xfId="0" applyFont="1" applyBorder="1" applyAlignment="1">
      <alignment vertical="top" wrapText="1"/>
    </xf>
    <xf numFmtId="0" fontId="0" fillId="34" borderId="10" xfId="0" applyFont="1" applyFill="1" applyBorder="1" applyAlignment="1">
      <alignment horizontal="left" vertical="top" wrapText="1"/>
    </xf>
    <xf numFmtId="0" fontId="0" fillId="34" borderId="10" xfId="0" applyFont="1" applyFill="1" applyBorder="1" applyAlignment="1">
      <alignment horizontal="left" vertical="top"/>
    </xf>
    <xf numFmtId="0" fontId="0" fillId="33" borderId="0" xfId="0" applyFill="1" applyAlignment="1">
      <alignment horizontal="left" vertical="center"/>
    </xf>
    <xf numFmtId="0" fontId="0" fillId="33" borderId="0" xfId="0" applyFill="1" applyAlignment="1">
      <alignment horizontal="left"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'Country distribution'!$L$105:$R$105</c:f>
              <c:strCache>
                <c:ptCount val="7"/>
                <c:pt idx="0">
                  <c:v>NAM</c:v>
                </c:pt>
                <c:pt idx="1">
                  <c:v>LAC</c:v>
                </c:pt>
                <c:pt idx="2">
                  <c:v>MENA</c:v>
                </c:pt>
                <c:pt idx="3">
                  <c:v>SSA</c:v>
                </c:pt>
                <c:pt idx="4">
                  <c:v>A-P</c:v>
                </c:pt>
                <c:pt idx="5">
                  <c:v>O</c:v>
                </c:pt>
                <c:pt idx="6">
                  <c:v>E</c:v>
                </c:pt>
              </c:strCache>
            </c:strRef>
          </c:cat>
          <c:val>
            <c:numRef>
              <c:f>'Country distribution'!$L$107:$R$107</c:f>
              <c:numCache>
                <c:formatCode>General</c:formatCode>
                <c:ptCount val="7"/>
                <c:pt idx="0">
                  <c:v>2.3809523809523808E-2</c:v>
                </c:pt>
                <c:pt idx="1">
                  <c:v>0.11904761904761904</c:v>
                </c:pt>
                <c:pt idx="2">
                  <c:v>0.14285714285714285</c:v>
                </c:pt>
                <c:pt idx="3">
                  <c:v>0.14285714285714285</c:v>
                </c:pt>
                <c:pt idx="4">
                  <c:v>0.11904761904761904</c:v>
                </c:pt>
                <c:pt idx="5">
                  <c:v>4.7619047619047616E-2</c:v>
                </c:pt>
                <c:pt idx="6">
                  <c:v>0.40476190476190477</c:v>
                </c:pt>
              </c:numCache>
            </c:numRef>
          </c:val>
          <c:extLst>
            <c:ext xmlns:c16="http://schemas.microsoft.com/office/drawing/2014/chart" uri="{C3380CC4-5D6E-409C-BE32-E72D297353CC}">
              <c16:uniqueId val="{00000000-368E-4E4E-88FA-4C9C4FD086CB}"/>
            </c:ext>
          </c:extLst>
        </c:ser>
        <c:dLbls>
          <c:showLegendKey val="0"/>
          <c:showVal val="0"/>
          <c:showCatName val="0"/>
          <c:showSerName val="0"/>
          <c:showPercent val="0"/>
          <c:showBubbleSize val="0"/>
        </c:dLbls>
        <c:gapWidth val="219"/>
        <c:overlap val="-27"/>
        <c:axId val="317679576"/>
        <c:axId val="317679904"/>
      </c:barChart>
      <c:catAx>
        <c:axId val="31767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79904"/>
        <c:crosses val="autoZero"/>
        <c:auto val="1"/>
        <c:lblAlgn val="ctr"/>
        <c:lblOffset val="100"/>
        <c:noMultiLvlLbl val="0"/>
      </c:catAx>
      <c:valAx>
        <c:axId val="31767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79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9525</xdr:colOff>
      <xdr:row>108</xdr:row>
      <xdr:rowOff>147637</xdr:rowOff>
    </xdr:from>
    <xdr:to>
      <xdr:col>18</xdr:col>
      <xdr:colOff>76200</xdr:colOff>
      <xdr:row>125</xdr:row>
      <xdr:rowOff>138112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OC%20Questionnaire%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vs Regions"/>
      <sheetName val="Region Chart"/>
    </sheetNames>
    <sheetDataSet>
      <sheetData sheetId="0">
        <row r="3">
          <cell r="E3" t="str">
            <v>Regions (Taylored)</v>
          </cell>
        </row>
        <row r="4">
          <cell r="E4" t="str">
            <v>Europe and Northern America</v>
          </cell>
        </row>
        <row r="5">
          <cell r="E5" t="str">
            <v>Africa</v>
          </cell>
        </row>
        <row r="6">
          <cell r="E6" t="str">
            <v>Latin America and the Caribbean</v>
          </cell>
        </row>
        <row r="7">
          <cell r="E7" t="str">
            <v>Oceania</v>
          </cell>
        </row>
        <row r="8">
          <cell r="E8" t="str">
            <v>Europe and Northern America</v>
          </cell>
        </row>
        <row r="9">
          <cell r="E9" t="str">
            <v>Europe and Northern America</v>
          </cell>
        </row>
        <row r="10">
          <cell r="E10" t="str">
            <v>Europe and Northern America</v>
          </cell>
        </row>
        <row r="11">
          <cell r="E11" t="str">
            <v>Latin America and the Caribbean</v>
          </cell>
        </row>
        <row r="12">
          <cell r="E12" t="str">
            <v>Asia</v>
          </cell>
        </row>
        <row r="13">
          <cell r="E13" t="str">
            <v>Europe and Northern America</v>
          </cell>
        </row>
        <row r="14">
          <cell r="E14" t="str">
            <v>Africa</v>
          </cell>
        </row>
        <row r="15">
          <cell r="E15" t="str">
            <v>Asia</v>
          </cell>
        </row>
        <row r="16">
          <cell r="E16" t="str">
            <v>Europe and Northern America</v>
          </cell>
        </row>
        <row r="17">
          <cell r="E17" t="str">
            <v>Africa</v>
          </cell>
        </row>
        <row r="18">
          <cell r="E18" t="str">
            <v>Europe and Northern America</v>
          </cell>
        </row>
        <row r="19">
          <cell r="E19" t="str">
            <v>Latin America and the Caribbean</v>
          </cell>
        </row>
        <row r="20">
          <cell r="E20" t="str">
            <v>Asia</v>
          </cell>
        </row>
        <row r="21">
          <cell r="E21" t="str">
            <v>Latin America and the Caribbean</v>
          </cell>
        </row>
        <row r="22">
          <cell r="E22" t="str">
            <v>Africa</v>
          </cell>
        </row>
        <row r="23">
          <cell r="E23" t="str">
            <v>Latin America and the Caribbean</v>
          </cell>
        </row>
        <row r="24">
          <cell r="E24" t="str">
            <v>Africa</v>
          </cell>
        </row>
        <row r="25">
          <cell r="E25" t="str">
            <v>Europe and Northern America</v>
          </cell>
        </row>
        <row r="26">
          <cell r="E26" t="str">
            <v>Europe and Northern America</v>
          </cell>
        </row>
        <row r="27">
          <cell r="E27" t="str">
            <v>Europe and Northern America</v>
          </cell>
        </row>
        <row r="28">
          <cell r="E28" t="str">
            <v>Latin America and the Caribbean</v>
          </cell>
        </row>
        <row r="29">
          <cell r="E29" t="str">
            <v>Africa</v>
          </cell>
        </row>
        <row r="30">
          <cell r="E30" t="str">
            <v>Africa</v>
          </cell>
        </row>
        <row r="31">
          <cell r="E31" t="str">
            <v>Europe and Northern America</v>
          </cell>
        </row>
        <row r="32">
          <cell r="E32" t="str">
            <v>Europe and Northern America</v>
          </cell>
        </row>
        <row r="33">
          <cell r="E33" t="str">
            <v>Europe and Northern America</v>
          </cell>
        </row>
        <row r="34">
          <cell r="E34" t="str">
            <v>Asia</v>
          </cell>
        </row>
        <row r="35">
          <cell r="E35" t="str">
            <v>Europe and Northern America</v>
          </cell>
        </row>
        <row r="36">
          <cell r="E36" t="str">
            <v>Europe and Northern America</v>
          </cell>
        </row>
        <row r="37">
          <cell r="E37" t="str">
            <v>Africa</v>
          </cell>
        </row>
        <row r="38">
          <cell r="E38" t="str">
            <v>Latin America and the Caribbean</v>
          </cell>
        </row>
        <row r="39">
          <cell r="E39" t="str">
            <v>Europe and Northern America</v>
          </cell>
        </row>
        <row r="40">
          <cell r="E40" t="str">
            <v>Europe and Northern America</v>
          </cell>
        </row>
        <row r="41">
          <cell r="E41" t="str">
            <v>Asia</v>
          </cell>
        </row>
        <row r="42">
          <cell r="E42" t="str">
            <v>Europe and Northern America</v>
          </cell>
        </row>
        <row r="43">
          <cell r="E43" t="str">
            <v>Asia</v>
          </cell>
        </row>
        <row r="44">
          <cell r="E44" t="str">
            <v>Asia</v>
          </cell>
        </row>
        <row r="45">
          <cell r="E45" t="str">
            <v>Europe and Northern America</v>
          </cell>
        </row>
        <row r="46">
          <cell r="E46" t="str">
            <v>Latin America and the Caribbean</v>
          </cell>
        </row>
        <row r="47">
          <cell r="E47" t="str">
            <v>Asia</v>
          </cell>
        </row>
        <row r="48">
          <cell r="E48" t="str">
            <v>Asia</v>
          </cell>
        </row>
        <row r="49">
          <cell r="E49" t="str">
            <v>Europe and Northern America</v>
          </cell>
        </row>
        <row r="50">
          <cell r="E50" t="str">
            <v>Europe and Northern America</v>
          </cell>
        </row>
        <row r="51">
          <cell r="E51" t="str">
            <v>Europe and Northern America</v>
          </cell>
        </row>
        <row r="52">
          <cell r="E52" t="str">
            <v>Europe and Northern America</v>
          </cell>
        </row>
        <row r="53">
          <cell r="E53" t="str">
            <v>Europe and Northern America</v>
          </cell>
        </row>
        <row r="54">
          <cell r="E54" t="str">
            <v>Asia</v>
          </cell>
        </row>
        <row r="55">
          <cell r="E55" t="str">
            <v>Africa</v>
          </cell>
        </row>
        <row r="56">
          <cell r="E56" t="str">
            <v>Latin America and the Caribbean</v>
          </cell>
        </row>
        <row r="57">
          <cell r="E57" t="str">
            <v>Asia</v>
          </cell>
        </row>
        <row r="58">
          <cell r="E58" t="str">
            <v>Africa</v>
          </cell>
        </row>
        <row r="59">
          <cell r="E59" t="str">
            <v>Asia</v>
          </cell>
        </row>
        <row r="60">
          <cell r="E60" t="str">
            <v>Africa</v>
          </cell>
        </row>
        <row r="61">
          <cell r="E61" t="str">
            <v>Oceania</v>
          </cell>
        </row>
        <row r="62">
          <cell r="E62" t="str">
            <v>Europe and Northern America</v>
          </cell>
        </row>
        <row r="63">
          <cell r="E63" t="str">
            <v>Asia</v>
          </cell>
        </row>
        <row r="64">
          <cell r="E64" t="str">
            <v>Asia</v>
          </cell>
        </row>
        <row r="65">
          <cell r="E65" t="str">
            <v>Oceania</v>
          </cell>
        </row>
        <row r="66">
          <cell r="E66" t="str">
            <v>Latin America and the Caribbean</v>
          </cell>
        </row>
        <row r="67">
          <cell r="E67" t="str">
            <v>Asia</v>
          </cell>
        </row>
        <row r="68">
          <cell r="E68" t="str">
            <v>Europe and Northern America</v>
          </cell>
        </row>
        <row r="69">
          <cell r="E69" t="str">
            <v>Asia</v>
          </cell>
        </row>
        <row r="70">
          <cell r="E70" t="str">
            <v>Asia</v>
          </cell>
        </row>
        <row r="71">
          <cell r="E71" t="str">
            <v>Europe and Northern America</v>
          </cell>
        </row>
        <row r="72">
          <cell r="E72" t="str">
            <v>Europe and Northern America</v>
          </cell>
        </row>
        <row r="73">
          <cell r="E73" t="str">
            <v>Europe and Northern America</v>
          </cell>
        </row>
        <row r="74">
          <cell r="E74" t="str">
            <v>Oceania</v>
          </cell>
        </row>
        <row r="75">
          <cell r="E75" t="str">
            <v>Asia</v>
          </cell>
        </row>
        <row r="76">
          <cell r="E76" t="str">
            <v>Africa</v>
          </cell>
        </row>
        <row r="77">
          <cell r="E77" t="str">
            <v>Europe and Northern America</v>
          </cell>
        </row>
        <row r="78">
          <cell r="E78" t="str">
            <v>Africa</v>
          </cell>
        </row>
        <row r="79">
          <cell r="E79" t="str">
            <v>Asia</v>
          </cell>
        </row>
        <row r="80">
          <cell r="E80" t="str">
            <v>Europe and Northern America</v>
          </cell>
        </row>
        <row r="81">
          <cell r="E81" t="str">
            <v>Africa</v>
          </cell>
        </row>
        <row r="82">
          <cell r="E82" t="str">
            <v>Europe and Northern America</v>
          </cell>
        </row>
        <row r="83">
          <cell r="E83" t="str">
            <v>Asia</v>
          </cell>
        </row>
        <row r="84">
          <cell r="E84" t="str">
            <v>Latin America and the Caribbean</v>
          </cell>
        </row>
        <row r="85">
          <cell r="E85" t="str">
            <v>Europe and Northern America</v>
          </cell>
        </row>
        <row r="86">
          <cell r="E86" t="str">
            <v>Europe and Northern America</v>
          </cell>
        </row>
        <row r="87">
          <cell r="E87" t="str">
            <v>Asia</v>
          </cell>
        </row>
        <row r="88">
          <cell r="E88" t="str">
            <v>Africa</v>
          </cell>
        </row>
        <row r="89">
          <cell r="E89" t="str">
            <v>Asia</v>
          </cell>
        </row>
        <row r="90">
          <cell r="E90" t="str">
            <v>Africa</v>
          </cell>
        </row>
        <row r="91">
          <cell r="E91" t="str">
            <v>Europe and Northern America</v>
          </cell>
        </row>
        <row r="92">
          <cell r="E92" t="str">
            <v>Asia</v>
          </cell>
        </row>
        <row r="93">
          <cell r="E93" t="str">
            <v>Europe and Northern America</v>
          </cell>
        </row>
        <row r="94">
          <cell r="E94" t="str">
            <v>Europe and Northern America</v>
          </cell>
        </row>
        <row r="95">
          <cell r="E95" t="str">
            <v>Asia</v>
          </cell>
        </row>
        <row r="96">
          <cell r="E96" t="str">
            <v>Africa</v>
          </cell>
        </row>
      </sheetData>
      <sheetData sheetId="1">
        <row r="3">
          <cell r="A3" t="str">
            <v>Africa</v>
          </cell>
          <cell r="B3">
            <v>0.18279569892473119</v>
          </cell>
          <cell r="C3">
            <v>17</v>
          </cell>
        </row>
        <row r="4">
          <cell r="A4" t="str">
            <v>Asia</v>
          </cell>
          <cell r="B4">
            <v>0.25806451612903225</v>
          </cell>
          <cell r="C4">
            <v>24</v>
          </cell>
        </row>
        <row r="5">
          <cell r="A5" t="str">
            <v>Europe and Northern America</v>
          </cell>
          <cell r="B5">
            <v>0.39784946236559138</v>
          </cell>
          <cell r="C5">
            <v>37</v>
          </cell>
        </row>
        <row r="6">
          <cell r="A6" t="str">
            <v>Latin America and the Caribbean</v>
          </cell>
          <cell r="B6">
            <v>0.11827956989247312</v>
          </cell>
          <cell r="C6">
            <v>11</v>
          </cell>
        </row>
        <row r="7">
          <cell r="A7" t="str">
            <v>Oceania (including Aus and NZ)</v>
          </cell>
          <cell r="B7">
            <v>4.3010752688172046E-2</v>
          </cell>
          <cell r="C7">
            <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Y98"/>
  <sheetViews>
    <sheetView topLeftCell="PB3" zoomScale="85" zoomScaleNormal="85" workbookViewId="0">
      <pane ySplit="1" topLeftCell="A76" activePane="bottomLeft" state="frozen"/>
      <selection activeCell="LL3" sqref="LL3"/>
      <selection pane="bottomLeft" activeCell="PY98" sqref="K3:PY98"/>
    </sheetView>
  </sheetViews>
  <sheetFormatPr defaultColWidth="11.140625" defaultRowHeight="25.5" customHeight="1" x14ac:dyDescent="0.2"/>
  <cols>
    <col min="1" max="1" width="11.28515625" style="12" bestFit="1" customWidth="1"/>
    <col min="2" max="2" width="11.140625" style="12"/>
    <col min="3" max="3" width="15.5703125" style="12" bestFit="1" customWidth="1"/>
    <col min="4" max="4" width="18.42578125" style="12" customWidth="1"/>
    <col min="5" max="5" width="11.28515625" style="12" bestFit="1" customWidth="1"/>
    <col min="6" max="6" width="16" style="12" customWidth="1"/>
    <col min="7" max="8" width="11.140625" style="12"/>
    <col min="9" max="9" width="13" style="12" customWidth="1"/>
    <col min="10" max="10" width="11.140625" style="25"/>
    <col min="11" max="12" width="11.140625" style="12"/>
    <col min="13" max="13" width="11.28515625" style="12" bestFit="1" customWidth="1"/>
    <col min="14" max="14" width="12.42578125" style="12" bestFit="1" customWidth="1"/>
    <col min="15" max="23" width="11.140625" style="12"/>
    <col min="24" max="27" width="11.28515625" style="12" bestFit="1" customWidth="1"/>
    <col min="28" max="29" width="11.140625" style="12"/>
    <col min="30" max="36" width="11.28515625" style="12" bestFit="1" customWidth="1"/>
    <col min="37" max="37" width="11.140625" style="12"/>
    <col min="38" max="40" width="11.28515625" style="12" bestFit="1" customWidth="1"/>
    <col min="41" max="41" width="11.140625" style="12"/>
    <col min="42" max="50" width="11.28515625" style="12" bestFit="1" customWidth="1"/>
    <col min="51" max="52" width="11.140625" style="12"/>
    <col min="53" max="57" width="11.28515625" style="12" bestFit="1" customWidth="1"/>
    <col min="58" max="58" width="11.140625" style="12"/>
    <col min="59" max="60" width="11.28515625" style="12" bestFit="1" customWidth="1"/>
    <col min="61" max="61" width="11.140625" style="12"/>
    <col min="62" max="62" width="11.28515625" style="12" bestFit="1" customWidth="1"/>
    <col min="63" max="63" width="11.140625" style="12"/>
    <col min="64" max="76" width="11.28515625" style="12" bestFit="1" customWidth="1"/>
    <col min="77" max="79" width="11.140625" style="12"/>
    <col min="80" max="80" width="11.28515625" style="12" bestFit="1" customWidth="1"/>
    <col min="81" max="81" width="11.140625" style="12"/>
    <col min="82" max="87" width="11.28515625" style="12" bestFit="1" customWidth="1"/>
    <col min="88" max="90" width="11.140625" style="12"/>
    <col min="91" max="94" width="11.28515625" style="12" bestFit="1" customWidth="1"/>
    <col min="95" max="95" width="11.140625" style="12"/>
    <col min="96" max="99" width="11.28515625" style="12" bestFit="1" customWidth="1"/>
    <col min="100" max="100" width="11.140625" style="12"/>
    <col min="101" max="104" width="11.28515625" style="12" bestFit="1" customWidth="1"/>
    <col min="105" max="105" width="11.140625" style="12"/>
    <col min="106" max="106" width="11.28515625" style="12" bestFit="1" customWidth="1"/>
    <col min="107" max="107" width="11.140625" style="12"/>
    <col min="108" max="109" width="11.28515625" style="12" bestFit="1" customWidth="1"/>
    <col min="110" max="112" width="11.140625" style="12"/>
    <col min="113" max="119" width="11.28515625" style="12" bestFit="1" customWidth="1"/>
    <col min="120" max="122" width="11.140625" style="12"/>
    <col min="123" max="129" width="11.28515625" style="12" bestFit="1" customWidth="1"/>
    <col min="130" max="130" width="11.140625" style="12"/>
    <col min="131" max="136" width="11.28515625" style="12" bestFit="1" customWidth="1"/>
    <col min="137" max="137" width="11.140625" style="12"/>
    <col min="138" max="142" width="11.28515625" style="12" bestFit="1" customWidth="1"/>
    <col min="143" max="143" width="11.140625" style="12"/>
    <col min="144" max="147" width="11.28515625" style="12" bestFit="1" customWidth="1"/>
    <col min="148" max="148" width="11.140625" style="12"/>
    <col min="149" max="149" width="11.28515625" style="12" bestFit="1" customWidth="1"/>
    <col min="150" max="150" width="11.140625" style="12"/>
    <col min="151" max="151" width="11.28515625" style="12" bestFit="1" customWidth="1"/>
    <col min="152" max="154" width="11.140625" style="12"/>
    <col min="155" max="162" width="11.28515625" style="12" bestFit="1" customWidth="1"/>
    <col min="163" max="163" width="11.140625" style="12"/>
    <col min="164" max="168" width="11.28515625" style="12" bestFit="1" customWidth="1"/>
    <col min="169" max="169" width="11.140625" style="12"/>
    <col min="170" max="174" width="11.28515625" style="12" bestFit="1" customWidth="1"/>
    <col min="175" max="175" width="11.140625" style="12"/>
    <col min="176" max="176" width="11.28515625" style="12" bestFit="1" customWidth="1"/>
    <col min="177" max="177" width="11.140625" style="12"/>
    <col min="178" max="182" width="11.28515625" style="12" bestFit="1" customWidth="1"/>
    <col min="183" max="183" width="11.140625" style="12"/>
    <col min="184" max="184" width="11.28515625" style="12" bestFit="1" customWidth="1"/>
    <col min="185" max="185" width="11.140625" style="12"/>
    <col min="186" max="200" width="11.28515625" style="12" bestFit="1" customWidth="1"/>
    <col min="201" max="201" width="11.140625" style="12"/>
    <col min="202" max="203" width="11.28515625" style="12" bestFit="1" customWidth="1"/>
    <col min="204" max="204" width="11.140625" style="12"/>
    <col min="205" max="208" width="11.28515625" style="12" bestFit="1" customWidth="1"/>
    <col min="209" max="209" width="11.140625" style="12"/>
    <col min="210" max="216" width="11.28515625" style="12" bestFit="1" customWidth="1"/>
    <col min="217" max="217" width="11.140625" style="12"/>
    <col min="218" max="231" width="11.28515625" style="12" bestFit="1" customWidth="1"/>
    <col min="232" max="234" width="11.140625" style="12"/>
    <col min="235" max="235" width="11.28515625" style="12" bestFit="1" customWidth="1"/>
    <col min="236" max="236" width="11.140625" style="12"/>
    <col min="237" max="244" width="11.28515625" style="12" bestFit="1" customWidth="1"/>
    <col min="245" max="245" width="11.140625" style="12"/>
    <col min="246" max="252" width="11.28515625" style="12" bestFit="1" customWidth="1"/>
    <col min="253" max="253" width="11.140625" style="12"/>
    <col min="254" max="258" width="11.28515625" style="12" bestFit="1" customWidth="1"/>
    <col min="259" max="259" width="11.140625" style="12"/>
    <col min="260" max="272" width="11.28515625" style="12" bestFit="1" customWidth="1"/>
    <col min="273" max="273" width="11.140625" style="12"/>
    <col min="274" max="279" width="11.28515625" style="12" bestFit="1" customWidth="1"/>
    <col min="280" max="280" width="11.140625" style="12"/>
    <col min="281" max="287" width="11.28515625" style="12" bestFit="1" customWidth="1"/>
    <col min="288" max="288" width="11.140625" style="12"/>
    <col min="289" max="294" width="11.28515625" style="12" bestFit="1" customWidth="1"/>
    <col min="295" max="295" width="11.140625" style="12"/>
    <col min="296" max="296" width="11.28515625" style="12" bestFit="1" customWidth="1"/>
    <col min="297" max="299" width="11.140625" style="12"/>
    <col min="300" max="307" width="11.28515625" style="12" bestFit="1" customWidth="1"/>
    <col min="308" max="308" width="11.140625" style="12"/>
    <col min="309" max="309" width="11.28515625" style="12" bestFit="1" customWidth="1"/>
    <col min="310" max="310" width="11.140625" style="12"/>
    <col min="311" max="316" width="11.28515625" style="12" bestFit="1" customWidth="1"/>
    <col min="317" max="317" width="11.140625" style="12"/>
    <col min="318" max="325" width="11.28515625" style="12" bestFit="1" customWidth="1"/>
    <col min="326" max="326" width="11.140625" style="12"/>
    <col min="327" max="329" width="11.28515625" style="12" bestFit="1" customWidth="1"/>
    <col min="330" max="330" width="11.140625" style="12"/>
    <col min="331" max="344" width="11.28515625" style="12" bestFit="1" customWidth="1"/>
    <col min="345" max="345" width="11.140625" style="12"/>
    <col min="346" max="355" width="11.28515625" style="12" bestFit="1" customWidth="1"/>
    <col min="356" max="356" width="11.140625" style="12"/>
    <col min="357" max="357" width="11.28515625" style="12" bestFit="1" customWidth="1"/>
    <col min="358" max="358" width="11.140625" style="12"/>
    <col min="359" max="364" width="11.28515625" style="12" bestFit="1" customWidth="1"/>
    <col min="365" max="365" width="11.140625" style="12"/>
    <col min="366" max="366" width="11.28515625" style="12" bestFit="1" customWidth="1"/>
    <col min="367" max="369" width="11.140625" style="12"/>
    <col min="370" max="377" width="11.28515625" style="12" bestFit="1" customWidth="1"/>
    <col min="378" max="378" width="11.140625" style="12"/>
    <col min="379" max="391" width="11.28515625" style="12" bestFit="1" customWidth="1"/>
    <col min="392" max="392" width="11.140625" style="12"/>
    <col min="393" max="393" width="11.28515625" style="12" bestFit="1" customWidth="1"/>
    <col min="394" max="394" width="11.140625" style="12"/>
    <col min="395" max="397" width="11.28515625" style="12" bestFit="1" customWidth="1"/>
    <col min="398" max="398" width="11.140625" style="12"/>
    <col min="399" max="399" width="11.28515625" style="12" bestFit="1" customWidth="1"/>
    <col min="400" max="401" width="11.140625" style="12"/>
    <col min="402" max="403" width="11.28515625" style="12" bestFit="1" customWidth="1"/>
    <col min="404" max="407" width="11.140625" style="12"/>
    <col min="408" max="412" width="11.28515625" style="12" bestFit="1" customWidth="1"/>
    <col min="413" max="413" width="11.140625" style="12"/>
    <col min="414" max="417" width="11.28515625" style="12" bestFit="1" customWidth="1"/>
    <col min="418" max="419" width="11.140625" style="12"/>
    <col min="420" max="420" width="11.28515625" style="12" bestFit="1" customWidth="1"/>
    <col min="421" max="421" width="11.140625" style="12"/>
    <col min="422" max="427" width="11.28515625" style="12" bestFit="1" customWidth="1"/>
    <col min="428" max="428" width="11.140625" style="12"/>
    <col min="429" max="430" width="11.28515625" style="12" bestFit="1" customWidth="1"/>
    <col min="431" max="431" width="11.140625" style="12"/>
    <col min="432" max="432" width="11.28515625" style="12" bestFit="1" customWidth="1"/>
    <col min="433" max="436" width="11.140625" style="12"/>
    <col min="437" max="441" width="11.28515625" style="12" bestFit="1" customWidth="1"/>
    <col min="442" max="16384" width="11.140625" style="12"/>
  </cols>
  <sheetData>
    <row r="1" spans="1:441" s="10" customFormat="1" ht="25.5" hidden="1" customHeight="1" x14ac:dyDescent="0.2">
      <c r="J1" s="24"/>
      <c r="K1" s="22" t="s">
        <v>1414</v>
      </c>
      <c r="L1" s="22" t="s">
        <v>1415</v>
      </c>
      <c r="M1" s="22" t="s">
        <v>1416</v>
      </c>
      <c r="N1" s="22" t="s">
        <v>1417</v>
      </c>
      <c r="O1" s="22" t="s">
        <v>1418</v>
      </c>
      <c r="P1" s="22" t="s">
        <v>1419</v>
      </c>
      <c r="Q1" s="22" t="s">
        <v>1420</v>
      </c>
      <c r="R1" s="22" t="s">
        <v>1421</v>
      </c>
      <c r="S1" s="11" t="s">
        <v>1422</v>
      </c>
      <c r="T1" s="10" t="s">
        <v>1423</v>
      </c>
      <c r="U1" s="10" t="s">
        <v>1423</v>
      </c>
      <c r="V1" s="10" t="s">
        <v>1423</v>
      </c>
      <c r="W1" s="10" t="s">
        <v>1424</v>
      </c>
      <c r="X1" s="10" t="s">
        <v>1425</v>
      </c>
      <c r="Y1" s="10" t="s">
        <v>1425</v>
      </c>
      <c r="Z1" s="10" t="s">
        <v>1425</v>
      </c>
      <c r="AA1" s="10" t="s">
        <v>1425</v>
      </c>
      <c r="AB1" s="10" t="s">
        <v>1425</v>
      </c>
      <c r="AC1" s="10" t="s">
        <v>1426</v>
      </c>
      <c r="AD1" s="10" t="s">
        <v>1427</v>
      </c>
      <c r="AE1" s="10" t="s">
        <v>1427</v>
      </c>
      <c r="AF1" s="10" t="s">
        <v>1427</v>
      </c>
      <c r="AG1" s="10" t="s">
        <v>1427</v>
      </c>
      <c r="AH1" s="10" t="s">
        <v>1427</v>
      </c>
      <c r="AI1" s="10" t="s">
        <v>1427</v>
      </c>
      <c r="AJ1" s="10" t="s">
        <v>1427</v>
      </c>
      <c r="AK1" s="10" t="s">
        <v>1427</v>
      </c>
      <c r="AL1" s="10" t="s">
        <v>1428</v>
      </c>
      <c r="AM1" s="10" t="s">
        <v>1428</v>
      </c>
      <c r="AN1" s="10" t="s">
        <v>1428</v>
      </c>
      <c r="AO1" s="10" t="s">
        <v>1428</v>
      </c>
      <c r="AP1" s="10" t="s">
        <v>1429</v>
      </c>
      <c r="AQ1" s="10" t="s">
        <v>1429</v>
      </c>
      <c r="AR1" s="10" t="s">
        <v>1429</v>
      </c>
      <c r="AS1" s="10" t="s">
        <v>1429</v>
      </c>
      <c r="AT1" s="10" t="s">
        <v>1429</v>
      </c>
      <c r="AU1" s="10" t="s">
        <v>1429</v>
      </c>
      <c r="AV1" s="10" t="s">
        <v>1429</v>
      </c>
      <c r="AW1" s="10" t="s">
        <v>1429</v>
      </c>
      <c r="AX1" s="10" t="s">
        <v>1429</v>
      </c>
      <c r="AY1" s="10" t="s">
        <v>1429</v>
      </c>
      <c r="AZ1" s="10" t="s">
        <v>1430</v>
      </c>
      <c r="BA1" s="10" t="s">
        <v>1431</v>
      </c>
      <c r="BB1" s="10" t="s">
        <v>1431</v>
      </c>
      <c r="BC1" s="10" t="s">
        <v>1431</v>
      </c>
      <c r="BD1" s="10" t="s">
        <v>1431</v>
      </c>
      <c r="BE1" s="10" t="s">
        <v>1431</v>
      </c>
      <c r="BF1" s="10" t="s">
        <v>1431</v>
      </c>
      <c r="BG1" s="10" t="s">
        <v>1432</v>
      </c>
      <c r="BH1" s="10" t="s">
        <v>1432</v>
      </c>
      <c r="BI1" s="10" t="s">
        <v>1433</v>
      </c>
      <c r="BJ1" s="10" t="s">
        <v>1434</v>
      </c>
      <c r="BK1" s="10" t="s">
        <v>1435</v>
      </c>
      <c r="BL1" s="10" t="s">
        <v>1436</v>
      </c>
      <c r="BM1" s="10" t="s">
        <v>1437</v>
      </c>
      <c r="BN1" s="10" t="s">
        <v>1437</v>
      </c>
      <c r="BO1" s="10" t="s">
        <v>1437</v>
      </c>
      <c r="BP1" s="10" t="s">
        <v>1437</v>
      </c>
      <c r="BQ1" s="10" t="s">
        <v>1437</v>
      </c>
      <c r="BR1" s="10" t="s">
        <v>1437</v>
      </c>
      <c r="BS1" s="10" t="s">
        <v>1437</v>
      </c>
      <c r="BT1" s="10" t="s">
        <v>1437</v>
      </c>
      <c r="BU1" s="10" t="s">
        <v>1437</v>
      </c>
      <c r="BV1" s="10" t="s">
        <v>1437</v>
      </c>
      <c r="BW1" s="10" t="s">
        <v>1437</v>
      </c>
      <c r="BX1" s="10" t="s">
        <v>1437</v>
      </c>
      <c r="BY1" s="10" t="s">
        <v>1437</v>
      </c>
      <c r="BZ1" s="10" t="s">
        <v>1438</v>
      </c>
      <c r="CA1" s="10" t="s">
        <v>1439</v>
      </c>
      <c r="CB1" s="10" t="s">
        <v>1440</v>
      </c>
      <c r="CC1" s="10" t="s">
        <v>1441</v>
      </c>
      <c r="CD1" s="10" t="s">
        <v>1442</v>
      </c>
      <c r="CE1" s="10" t="s">
        <v>1442</v>
      </c>
      <c r="CF1" s="10" t="s">
        <v>1442</v>
      </c>
      <c r="CG1" s="10" t="s">
        <v>1442</v>
      </c>
      <c r="CH1" s="10" t="s">
        <v>1442</v>
      </c>
      <c r="CI1" s="10" t="s">
        <v>1442</v>
      </c>
      <c r="CJ1" s="10" t="s">
        <v>1442</v>
      </c>
      <c r="CK1" s="10" t="s">
        <v>1443</v>
      </c>
      <c r="CL1" s="10" t="s">
        <v>1444</v>
      </c>
      <c r="CM1" s="10" t="s">
        <v>1445</v>
      </c>
      <c r="CN1" s="10" t="s">
        <v>1445</v>
      </c>
      <c r="CO1" s="10" t="s">
        <v>1445</v>
      </c>
      <c r="CP1" s="10" t="s">
        <v>1445</v>
      </c>
      <c r="CQ1" s="10" t="s">
        <v>1445</v>
      </c>
      <c r="CR1" s="10" t="s">
        <v>1446</v>
      </c>
      <c r="CS1" s="10" t="s">
        <v>1446</v>
      </c>
      <c r="CT1" s="10" t="s">
        <v>1446</v>
      </c>
      <c r="CU1" s="10" t="s">
        <v>1446</v>
      </c>
      <c r="CV1" s="10" t="s">
        <v>1446</v>
      </c>
      <c r="CW1" s="10" t="s">
        <v>1447</v>
      </c>
      <c r="CX1" s="10" t="s">
        <v>1447</v>
      </c>
      <c r="CY1" s="10" t="s">
        <v>1447</v>
      </c>
      <c r="CZ1" s="10" t="s">
        <v>1447</v>
      </c>
      <c r="DA1" s="10" t="s">
        <v>1447</v>
      </c>
      <c r="DB1" s="10" t="s">
        <v>1448</v>
      </c>
      <c r="DC1" s="10" t="s">
        <v>1449</v>
      </c>
      <c r="DD1" s="10" t="s">
        <v>1450</v>
      </c>
      <c r="DE1" s="10" t="s">
        <v>1450</v>
      </c>
      <c r="DF1" s="10" t="s">
        <v>1450</v>
      </c>
      <c r="DG1" s="10" t="s">
        <v>1451</v>
      </c>
      <c r="DH1" s="10" t="s">
        <v>1452</v>
      </c>
      <c r="DI1" s="10" t="s">
        <v>1453</v>
      </c>
      <c r="DJ1" s="10" t="s">
        <v>1453</v>
      </c>
      <c r="DK1" s="10" t="s">
        <v>1453</v>
      </c>
      <c r="DL1" s="10" t="s">
        <v>1453</v>
      </c>
      <c r="DM1" s="10" t="s">
        <v>1453</v>
      </c>
      <c r="DN1" s="10" t="s">
        <v>1453</v>
      </c>
      <c r="DO1" s="10" t="s">
        <v>1453</v>
      </c>
      <c r="DP1" s="10" t="s">
        <v>1453</v>
      </c>
      <c r="DQ1" s="10" t="s">
        <v>1454</v>
      </c>
      <c r="DR1" s="10" t="s">
        <v>1455</v>
      </c>
      <c r="DS1" s="10" t="s">
        <v>1456</v>
      </c>
      <c r="DT1" s="10" t="s">
        <v>1456</v>
      </c>
      <c r="DU1" s="10" t="s">
        <v>1456</v>
      </c>
      <c r="DV1" s="10" t="s">
        <v>1456</v>
      </c>
      <c r="DW1" s="10" t="s">
        <v>1456</v>
      </c>
      <c r="DX1" s="10" t="s">
        <v>1456</v>
      </c>
      <c r="DY1" s="10" t="s">
        <v>1456</v>
      </c>
      <c r="DZ1" s="10" t="s">
        <v>1456</v>
      </c>
      <c r="EA1" s="10" t="s">
        <v>1457</v>
      </c>
      <c r="EB1" s="10" t="s">
        <v>1457</v>
      </c>
      <c r="EC1" s="10" t="s">
        <v>1457</v>
      </c>
      <c r="ED1" s="10" t="s">
        <v>1457</v>
      </c>
      <c r="EE1" s="10" t="s">
        <v>1457</v>
      </c>
      <c r="EF1" s="10" t="s">
        <v>1457</v>
      </c>
      <c r="EG1" s="10" t="s">
        <v>1457</v>
      </c>
      <c r="EH1" s="10" t="s">
        <v>1458</v>
      </c>
      <c r="EI1" s="10" t="s">
        <v>1458</v>
      </c>
      <c r="EJ1" s="10" t="s">
        <v>1458</v>
      </c>
      <c r="EK1" s="10" t="s">
        <v>1458</v>
      </c>
      <c r="EL1" s="10" t="s">
        <v>1458</v>
      </c>
      <c r="EM1" s="10" t="s">
        <v>1458</v>
      </c>
      <c r="EN1" s="10" t="s">
        <v>1459</v>
      </c>
      <c r="EO1" s="10" t="s">
        <v>1459</v>
      </c>
      <c r="EP1" s="10" t="s">
        <v>1459</v>
      </c>
      <c r="EQ1" s="10" t="s">
        <v>1459</v>
      </c>
      <c r="ER1" s="10" t="s">
        <v>1459</v>
      </c>
      <c r="ES1" s="10" t="s">
        <v>1460</v>
      </c>
      <c r="ET1" s="10" t="s">
        <v>1461</v>
      </c>
      <c r="EU1" s="10" t="s">
        <v>1462</v>
      </c>
      <c r="EV1" s="10" t="s">
        <v>1463</v>
      </c>
      <c r="EW1" s="10" t="s">
        <v>1464</v>
      </c>
      <c r="EX1" s="10" t="s">
        <v>1468</v>
      </c>
      <c r="EY1" s="10" t="s">
        <v>1465</v>
      </c>
      <c r="EZ1" s="10" t="s">
        <v>1466</v>
      </c>
      <c r="FA1" s="10" t="s">
        <v>1467</v>
      </c>
      <c r="FB1" s="10" t="s">
        <v>1467</v>
      </c>
      <c r="FC1" s="10" t="s">
        <v>1467</v>
      </c>
      <c r="FD1" s="10" t="s">
        <v>1467</v>
      </c>
      <c r="FE1" s="10" t="s">
        <v>1467</v>
      </c>
      <c r="FF1" s="10" t="s">
        <v>1467</v>
      </c>
      <c r="FG1" s="10" t="s">
        <v>1467</v>
      </c>
      <c r="FH1" s="10" t="s">
        <v>1479</v>
      </c>
      <c r="FI1" s="10" t="s">
        <v>1480</v>
      </c>
      <c r="FJ1" s="10" t="s">
        <v>1479</v>
      </c>
      <c r="FK1" s="10" t="s">
        <v>1479</v>
      </c>
      <c r="FL1" s="10" t="s">
        <v>1479</v>
      </c>
      <c r="FM1" s="10" t="s">
        <v>1479</v>
      </c>
      <c r="FN1" s="10" t="s">
        <v>1481</v>
      </c>
      <c r="FO1" s="10" t="s">
        <v>1481</v>
      </c>
      <c r="FP1" s="10" t="s">
        <v>1481</v>
      </c>
      <c r="FQ1" s="10" t="s">
        <v>1481</v>
      </c>
      <c r="FR1" s="10" t="s">
        <v>1481</v>
      </c>
      <c r="FS1" s="10" t="s">
        <v>1481</v>
      </c>
      <c r="FT1" s="10" t="s">
        <v>1481</v>
      </c>
      <c r="FU1" s="10" t="s">
        <v>1482</v>
      </c>
      <c r="FV1" s="10" t="s">
        <v>1556</v>
      </c>
      <c r="FW1" s="10" t="s">
        <v>1556</v>
      </c>
      <c r="FX1" s="10" t="s">
        <v>1556</v>
      </c>
      <c r="FY1" s="10" t="s">
        <v>1556</v>
      </c>
      <c r="FZ1" s="10" t="s">
        <v>1556</v>
      </c>
      <c r="GA1" s="10" t="s">
        <v>1556</v>
      </c>
      <c r="GB1" s="10" t="s">
        <v>1556</v>
      </c>
      <c r="GC1" s="10" t="s">
        <v>1483</v>
      </c>
      <c r="GD1" s="10" t="s">
        <v>1484</v>
      </c>
      <c r="GE1" s="10" t="s">
        <v>1484</v>
      </c>
      <c r="GF1" s="10" t="s">
        <v>1484</v>
      </c>
      <c r="GG1" s="10" t="s">
        <v>1484</v>
      </c>
      <c r="GH1" s="10" t="s">
        <v>1485</v>
      </c>
      <c r="GI1" s="10" t="s">
        <v>1485</v>
      </c>
      <c r="GJ1" s="10" t="s">
        <v>1485</v>
      </c>
      <c r="GK1" s="10" t="s">
        <v>1485</v>
      </c>
      <c r="GL1" s="10" t="s">
        <v>1485</v>
      </c>
      <c r="GM1" s="10" t="s">
        <v>1485</v>
      </c>
      <c r="GN1" s="10" t="s">
        <v>1485</v>
      </c>
      <c r="GO1" s="10" t="s">
        <v>1485</v>
      </c>
      <c r="GP1" s="10" t="s">
        <v>1485</v>
      </c>
      <c r="GQ1" s="10" t="s">
        <v>1485</v>
      </c>
      <c r="GR1" s="10" t="s">
        <v>1485</v>
      </c>
      <c r="GS1" s="10" t="s">
        <v>1485</v>
      </c>
      <c r="GT1" s="10" t="s">
        <v>1485</v>
      </c>
      <c r="GU1" s="10" t="s">
        <v>1486</v>
      </c>
      <c r="GV1" s="10" t="s">
        <v>1487</v>
      </c>
      <c r="GW1" s="10" t="s">
        <v>1488</v>
      </c>
      <c r="GX1" s="10" t="s">
        <v>1488</v>
      </c>
      <c r="GY1" s="10" t="s">
        <v>1488</v>
      </c>
      <c r="GZ1" s="10" t="s">
        <v>1488</v>
      </c>
      <c r="HA1" s="10" t="s">
        <v>1488</v>
      </c>
      <c r="HB1" s="10" t="s">
        <v>1489</v>
      </c>
      <c r="HC1" s="10" t="s">
        <v>1489</v>
      </c>
      <c r="HD1" s="10" t="s">
        <v>1489</v>
      </c>
      <c r="HE1" s="10" t="s">
        <v>1489</v>
      </c>
      <c r="HF1" s="10" t="s">
        <v>1489</v>
      </c>
      <c r="HG1" s="10" t="s">
        <v>1489</v>
      </c>
      <c r="HH1" s="10" t="s">
        <v>1489</v>
      </c>
      <c r="HI1" s="10" t="s">
        <v>1489</v>
      </c>
      <c r="HJ1" s="10" t="s">
        <v>1490</v>
      </c>
      <c r="HK1" s="10" t="s">
        <v>1490</v>
      </c>
      <c r="HL1" s="10" t="s">
        <v>1490</v>
      </c>
      <c r="HM1" s="10" t="s">
        <v>1490</v>
      </c>
      <c r="HN1" s="10" t="s">
        <v>1490</v>
      </c>
      <c r="HO1" s="10" t="s">
        <v>1491</v>
      </c>
      <c r="HP1" s="10" t="s">
        <v>1491</v>
      </c>
      <c r="HQ1" s="10" t="s">
        <v>1491</v>
      </c>
      <c r="HR1" s="10" t="s">
        <v>1491</v>
      </c>
      <c r="HS1" s="10" t="s">
        <v>1491</v>
      </c>
      <c r="HT1" s="10" t="s">
        <v>1491</v>
      </c>
      <c r="HU1" s="10" t="s">
        <v>1491</v>
      </c>
      <c r="HV1" s="10" t="s">
        <v>1491</v>
      </c>
      <c r="HW1" s="10" t="s">
        <v>1491</v>
      </c>
      <c r="HX1" s="10" t="s">
        <v>1491</v>
      </c>
      <c r="HY1" s="10" t="s">
        <v>1492</v>
      </c>
      <c r="HZ1" s="10" t="s">
        <v>1493</v>
      </c>
      <c r="IA1" s="10" t="s">
        <v>1494</v>
      </c>
      <c r="IB1" s="10" t="s">
        <v>1495</v>
      </c>
      <c r="IC1" s="10" t="s">
        <v>1496</v>
      </c>
      <c r="ID1" s="10" t="s">
        <v>1497</v>
      </c>
      <c r="IE1" s="10" t="s">
        <v>1497</v>
      </c>
      <c r="IF1" s="10" t="s">
        <v>1497</v>
      </c>
      <c r="IG1" s="10" t="s">
        <v>1497</v>
      </c>
      <c r="IH1" s="10" t="s">
        <v>1497</v>
      </c>
      <c r="II1" s="10" t="s">
        <v>1497</v>
      </c>
      <c r="IJ1" s="10" t="s">
        <v>1497</v>
      </c>
      <c r="IK1" s="10" t="s">
        <v>1497</v>
      </c>
      <c r="IL1" s="10" t="s">
        <v>1498</v>
      </c>
      <c r="IM1" s="10" t="s">
        <v>1498</v>
      </c>
      <c r="IN1" s="10" t="s">
        <v>1498</v>
      </c>
      <c r="IO1" s="10" t="s">
        <v>1498</v>
      </c>
      <c r="IP1" s="10" t="s">
        <v>1498</v>
      </c>
      <c r="IQ1" s="10" t="s">
        <v>1498</v>
      </c>
      <c r="IR1" s="10" t="s">
        <v>1498</v>
      </c>
      <c r="IS1" s="10" t="s">
        <v>1498</v>
      </c>
      <c r="IT1" s="10" t="s">
        <v>1499</v>
      </c>
      <c r="IU1" s="10" t="s">
        <v>1499</v>
      </c>
      <c r="IV1" s="10" t="s">
        <v>1499</v>
      </c>
      <c r="IW1" s="10" t="s">
        <v>1499</v>
      </c>
      <c r="IX1" s="10" t="s">
        <v>1499</v>
      </c>
      <c r="IY1" s="10" t="s">
        <v>1499</v>
      </c>
      <c r="IZ1" s="10" t="s">
        <v>1500</v>
      </c>
      <c r="JA1" s="10" t="s">
        <v>1500</v>
      </c>
      <c r="JB1" s="10" t="s">
        <v>1500</v>
      </c>
      <c r="JC1" s="10" t="s">
        <v>1500</v>
      </c>
      <c r="JD1" s="10" t="s">
        <v>1500</v>
      </c>
      <c r="JE1" s="10" t="s">
        <v>1501</v>
      </c>
      <c r="JF1" s="10" t="s">
        <v>1501</v>
      </c>
      <c r="JG1" s="10" t="s">
        <v>1501</v>
      </c>
      <c r="JH1" s="10" t="s">
        <v>1501</v>
      </c>
      <c r="JI1" s="10" t="s">
        <v>1501</v>
      </c>
      <c r="JJ1" s="10" t="s">
        <v>1501</v>
      </c>
      <c r="JK1" s="10" t="s">
        <v>1501</v>
      </c>
      <c r="JL1" s="10" t="s">
        <v>1501</v>
      </c>
      <c r="JM1" s="10" t="s">
        <v>1501</v>
      </c>
      <c r="JN1" s="10" t="s">
        <v>1502</v>
      </c>
      <c r="JO1" s="10" t="s">
        <v>1503</v>
      </c>
      <c r="JP1" s="10" t="s">
        <v>1503</v>
      </c>
      <c r="JQ1" s="10" t="s">
        <v>1503</v>
      </c>
      <c r="JR1" s="10" t="s">
        <v>1503</v>
      </c>
      <c r="JS1" s="10" t="s">
        <v>1503</v>
      </c>
      <c r="JT1" s="10" t="s">
        <v>1503</v>
      </c>
      <c r="JU1" s="10" t="s">
        <v>1503</v>
      </c>
      <c r="JV1" s="10" t="s">
        <v>1504</v>
      </c>
      <c r="JW1" s="10" t="s">
        <v>1504</v>
      </c>
      <c r="JX1" s="10" t="s">
        <v>1504</v>
      </c>
      <c r="JY1" s="10" t="s">
        <v>1504</v>
      </c>
      <c r="JZ1" s="10" t="s">
        <v>1504</v>
      </c>
      <c r="KA1" s="10" t="s">
        <v>1504</v>
      </c>
      <c r="KB1" s="10" t="s">
        <v>1504</v>
      </c>
      <c r="KC1" s="10" t="s">
        <v>1504</v>
      </c>
      <c r="KD1" s="10" t="s">
        <v>1505</v>
      </c>
      <c r="KE1" s="10" t="s">
        <v>1505</v>
      </c>
      <c r="KF1" s="10" t="s">
        <v>1505</v>
      </c>
      <c r="KG1" s="10" t="s">
        <v>1505</v>
      </c>
      <c r="KH1" s="10" t="s">
        <v>1505</v>
      </c>
      <c r="KI1" s="10" t="s">
        <v>1505</v>
      </c>
      <c r="KJ1" s="10" t="s">
        <v>1505</v>
      </c>
      <c r="KK1" s="10" t="s">
        <v>1506</v>
      </c>
      <c r="KL1" s="10" t="s">
        <v>1507</v>
      </c>
      <c r="KM1" s="10" t="s">
        <v>1508</v>
      </c>
      <c r="KN1" s="10" t="s">
        <v>1509</v>
      </c>
      <c r="KO1" s="10" t="s">
        <v>1509</v>
      </c>
      <c r="KP1" s="10" t="s">
        <v>1509</v>
      </c>
      <c r="KQ1" s="10" t="s">
        <v>1509</v>
      </c>
      <c r="KR1" s="10" t="s">
        <v>1509</v>
      </c>
      <c r="KS1" s="10" t="s">
        <v>1509</v>
      </c>
      <c r="KT1" s="10" t="s">
        <v>1509</v>
      </c>
      <c r="KU1" s="10" t="s">
        <v>1509</v>
      </c>
      <c r="KV1" s="10" t="s">
        <v>1509</v>
      </c>
      <c r="KW1" s="10" t="s">
        <v>1509</v>
      </c>
      <c r="KX1" s="10" t="s">
        <v>1510</v>
      </c>
      <c r="KY1" s="10" t="s">
        <v>1511</v>
      </c>
      <c r="KZ1" s="10" t="s">
        <v>1511</v>
      </c>
      <c r="LA1" s="10" t="s">
        <v>1511</v>
      </c>
      <c r="LB1" s="10" t="s">
        <v>1511</v>
      </c>
      <c r="LC1" s="10" t="s">
        <v>1511</v>
      </c>
      <c r="LD1" s="10" t="s">
        <v>1511</v>
      </c>
      <c r="LE1" s="10" t="s">
        <v>1511</v>
      </c>
      <c r="LF1" s="10" t="s">
        <v>1511</v>
      </c>
      <c r="LG1" s="10" t="s">
        <v>1512</v>
      </c>
      <c r="LH1" s="10" t="s">
        <v>1512</v>
      </c>
      <c r="LI1" s="10" t="s">
        <v>1512</v>
      </c>
      <c r="LJ1" s="10" t="s">
        <v>1512</v>
      </c>
      <c r="LK1" s="10" t="s">
        <v>1512</v>
      </c>
      <c r="LL1" s="10" t="s">
        <v>1512</v>
      </c>
      <c r="LM1" s="10" t="s">
        <v>1512</v>
      </c>
      <c r="LN1" s="10" t="s">
        <v>1512</v>
      </c>
      <c r="LO1" s="10" t="s">
        <v>1512</v>
      </c>
      <c r="LP1" s="10" t="s">
        <v>1513</v>
      </c>
      <c r="LQ1" s="10" t="s">
        <v>1514</v>
      </c>
      <c r="LR1" s="10" t="s">
        <v>1515</v>
      </c>
      <c r="LS1" s="10" t="s">
        <v>1516</v>
      </c>
      <c r="LT1" s="10" t="s">
        <v>1516</v>
      </c>
      <c r="LU1" s="10" t="s">
        <v>1516</v>
      </c>
      <c r="LV1" s="10" t="s">
        <v>1516</v>
      </c>
      <c r="LW1" s="10" t="s">
        <v>1516</v>
      </c>
      <c r="LX1" s="10" t="s">
        <v>1516</v>
      </c>
      <c r="LY1" s="10" t="s">
        <v>1516</v>
      </c>
      <c r="LZ1" s="10" t="s">
        <v>1516</v>
      </c>
      <c r="MA1" s="10" t="s">
        <v>1516</v>
      </c>
      <c r="MB1" s="10" t="s">
        <v>1516</v>
      </c>
      <c r="MC1" s="10" t="s">
        <v>1516</v>
      </c>
      <c r="MD1" s="10" t="s">
        <v>1516</v>
      </c>
      <c r="ME1" s="10" t="s">
        <v>1516</v>
      </c>
      <c r="MF1" s="10" t="s">
        <v>1516</v>
      </c>
      <c r="MG1" s="10" t="s">
        <v>1516</v>
      </c>
      <c r="MH1" s="10" t="s">
        <v>1516</v>
      </c>
      <c r="MI1" s="10" t="s">
        <v>1517</v>
      </c>
      <c r="MJ1" s="10" t="s">
        <v>1517</v>
      </c>
      <c r="MK1" s="10" t="s">
        <v>1517</v>
      </c>
      <c r="ML1" s="10" t="s">
        <v>1517</v>
      </c>
      <c r="MM1" s="10" t="s">
        <v>1517</v>
      </c>
      <c r="MN1" s="10" t="s">
        <v>1517</v>
      </c>
      <c r="MO1" s="10" t="s">
        <v>1517</v>
      </c>
      <c r="MP1" s="10" t="s">
        <v>1517</v>
      </c>
      <c r="MQ1" s="10" t="s">
        <v>1517</v>
      </c>
      <c r="MR1" s="10" t="s">
        <v>1517</v>
      </c>
      <c r="MS1" s="10" t="s">
        <v>1517</v>
      </c>
      <c r="MT1" s="10" t="s">
        <v>1518</v>
      </c>
      <c r="MU1" s="10" t="s">
        <v>1519</v>
      </c>
      <c r="MV1" s="10" t="s">
        <v>1519</v>
      </c>
      <c r="MW1" s="10" t="s">
        <v>1519</v>
      </c>
      <c r="MX1" s="10" t="s">
        <v>1519</v>
      </c>
      <c r="MY1" s="10" t="s">
        <v>1519</v>
      </c>
      <c r="MZ1" s="10" t="s">
        <v>1519</v>
      </c>
      <c r="NA1" s="10" t="s">
        <v>1519</v>
      </c>
      <c r="NB1" s="10" t="s">
        <v>1519</v>
      </c>
      <c r="NC1" s="10" t="s">
        <v>1520</v>
      </c>
      <c r="ND1" s="10" t="s">
        <v>1521</v>
      </c>
      <c r="NE1" s="10" t="s">
        <v>1522</v>
      </c>
      <c r="NF1" s="10" t="s">
        <v>1523</v>
      </c>
      <c r="NG1" s="10" t="s">
        <v>1524</v>
      </c>
      <c r="NH1" s="10" t="s">
        <v>1524</v>
      </c>
      <c r="NI1" s="10" t="s">
        <v>1524</v>
      </c>
      <c r="NJ1" s="10" t="s">
        <v>1524</v>
      </c>
      <c r="NK1" s="10" t="s">
        <v>1524</v>
      </c>
      <c r="NL1" s="10" t="s">
        <v>1524</v>
      </c>
      <c r="NM1" s="10" t="s">
        <v>1524</v>
      </c>
      <c r="NN1" s="10" t="s">
        <v>1524</v>
      </c>
      <c r="NO1" s="10" t="s">
        <v>1524</v>
      </c>
      <c r="NP1" s="10" t="s">
        <v>1525</v>
      </c>
      <c r="NQ1" s="10" t="s">
        <v>1525</v>
      </c>
      <c r="NR1" s="10" t="s">
        <v>1525</v>
      </c>
      <c r="NS1" s="10" t="s">
        <v>1525</v>
      </c>
      <c r="NT1" s="10" t="s">
        <v>1525</v>
      </c>
      <c r="NU1" s="10" t="s">
        <v>1525</v>
      </c>
      <c r="NV1" s="10" t="s">
        <v>1525</v>
      </c>
      <c r="NW1" s="10" t="s">
        <v>1525</v>
      </c>
      <c r="NX1" s="10" t="s">
        <v>1525</v>
      </c>
      <c r="NY1" s="10" t="s">
        <v>1525</v>
      </c>
      <c r="NZ1" s="10" t="s">
        <v>1525</v>
      </c>
      <c r="OA1" s="10" t="s">
        <v>1525</v>
      </c>
      <c r="OB1" s="10" t="s">
        <v>1525</v>
      </c>
      <c r="OC1" s="10" t="s">
        <v>1525</v>
      </c>
      <c r="OD1" s="10" t="s">
        <v>1526</v>
      </c>
      <c r="OE1" s="10" t="s">
        <v>1527</v>
      </c>
      <c r="OF1" s="10" t="s">
        <v>1527</v>
      </c>
      <c r="OG1" s="10" t="s">
        <v>1527</v>
      </c>
      <c r="OH1" s="10" t="s">
        <v>1527</v>
      </c>
      <c r="OI1" s="10" t="s">
        <v>1527</v>
      </c>
      <c r="OJ1" s="10" t="s">
        <v>1528</v>
      </c>
      <c r="OK1" s="10" t="s">
        <v>1529</v>
      </c>
      <c r="OL1" s="10" t="s">
        <v>1530</v>
      </c>
      <c r="OM1" s="10" t="s">
        <v>1531</v>
      </c>
      <c r="ON1" s="10" t="s">
        <v>1532</v>
      </c>
      <c r="OO1" s="10" t="s">
        <v>1533</v>
      </c>
      <c r="OP1" s="10" t="s">
        <v>1534</v>
      </c>
      <c r="OQ1" s="10" t="s">
        <v>1535</v>
      </c>
      <c r="OR1" s="10" t="s">
        <v>1536</v>
      </c>
      <c r="OS1" s="10" t="s">
        <v>1536</v>
      </c>
      <c r="OT1" s="10" t="s">
        <v>1536</v>
      </c>
      <c r="OU1" s="10" t="s">
        <v>1536</v>
      </c>
      <c r="OV1" s="10" t="s">
        <v>1536</v>
      </c>
      <c r="OW1" s="10" t="s">
        <v>1537</v>
      </c>
      <c r="OX1" s="10" t="s">
        <v>1538</v>
      </c>
      <c r="OY1" s="10" t="s">
        <v>1538</v>
      </c>
      <c r="OZ1" s="10" t="s">
        <v>1538</v>
      </c>
      <c r="PA1" s="10" t="s">
        <v>1538</v>
      </c>
      <c r="PB1" s="10" t="s">
        <v>1539</v>
      </c>
      <c r="PC1" s="10" t="s">
        <v>1540</v>
      </c>
      <c r="PD1" s="10" t="s">
        <v>1541</v>
      </c>
      <c r="PE1" s="10" t="s">
        <v>1542</v>
      </c>
      <c r="PF1" s="10" t="s">
        <v>1543</v>
      </c>
      <c r="PG1" s="10" t="s">
        <v>1543</v>
      </c>
      <c r="PH1" s="10" t="s">
        <v>1543</v>
      </c>
      <c r="PI1" s="10" t="s">
        <v>1543</v>
      </c>
      <c r="PJ1" s="10" t="s">
        <v>1543</v>
      </c>
      <c r="PK1" s="10" t="s">
        <v>1543</v>
      </c>
      <c r="PL1" s="10" t="s">
        <v>1543</v>
      </c>
      <c r="PM1" s="10" t="s">
        <v>1543</v>
      </c>
      <c r="PN1" s="10" t="s">
        <v>1544</v>
      </c>
      <c r="PO1" s="10" t="s">
        <v>1545</v>
      </c>
      <c r="PP1" s="10" t="s">
        <v>1546</v>
      </c>
      <c r="PQ1" s="10" t="s">
        <v>1547</v>
      </c>
      <c r="PR1" s="10" t="s">
        <v>1548</v>
      </c>
      <c r="PS1" s="10" t="s">
        <v>1549</v>
      </c>
      <c r="PT1" s="10" t="s">
        <v>1550</v>
      </c>
      <c r="PU1" s="10" t="s">
        <v>1551</v>
      </c>
      <c r="PV1" s="10" t="s">
        <v>1552</v>
      </c>
      <c r="PW1" s="10" t="s">
        <v>1553</v>
      </c>
      <c r="PX1" s="10" t="s">
        <v>1554</v>
      </c>
      <c r="PY1" s="10" t="s">
        <v>1555</v>
      </c>
    </row>
    <row r="2" spans="1:441" ht="25.5" hidden="1" customHeight="1" x14ac:dyDescent="0.2">
      <c r="A2" s="12" t="s">
        <v>0</v>
      </c>
      <c r="B2" s="12" t="s">
        <v>1</v>
      </c>
      <c r="C2" s="12" t="s">
        <v>2</v>
      </c>
      <c r="D2" s="12" t="s">
        <v>3</v>
      </c>
      <c r="E2" s="12" t="s">
        <v>4</v>
      </c>
      <c r="F2" s="12" t="s">
        <v>5</v>
      </c>
      <c r="G2" s="12" t="s">
        <v>6</v>
      </c>
      <c r="H2" s="12" t="s">
        <v>7</v>
      </c>
      <c r="I2" s="12" t="s">
        <v>8</v>
      </c>
      <c r="J2" s="25" t="s">
        <v>9</v>
      </c>
      <c r="K2" s="12" t="s">
        <v>10</v>
      </c>
      <c r="T2" s="12" t="s">
        <v>11</v>
      </c>
      <c r="U2" s="12" t="s">
        <v>12</v>
      </c>
      <c r="V2" s="12" t="s">
        <v>13</v>
      </c>
      <c r="X2" s="12" t="s">
        <v>14</v>
      </c>
      <c r="Y2" s="12" t="s">
        <v>15</v>
      </c>
      <c r="Z2" s="12" t="s">
        <v>16</v>
      </c>
      <c r="AA2" s="12" t="s">
        <v>17</v>
      </c>
      <c r="AB2" s="12" t="s">
        <v>18</v>
      </c>
      <c r="AD2" s="12" t="s">
        <v>1469</v>
      </c>
      <c r="AE2" s="12" t="s">
        <v>1470</v>
      </c>
      <c r="AF2" s="12" t="s">
        <v>1471</v>
      </c>
      <c r="AG2" s="12" t="s">
        <v>1472</v>
      </c>
      <c r="AH2" s="12" t="s">
        <v>1473</v>
      </c>
      <c r="AI2" s="12" t="s">
        <v>16</v>
      </c>
      <c r="AJ2" s="12" t="s">
        <v>17</v>
      </c>
      <c r="AK2" s="12" t="s">
        <v>18</v>
      </c>
      <c r="AL2" s="12" t="s">
        <v>19</v>
      </c>
      <c r="AM2" s="12" t="s">
        <v>20</v>
      </c>
      <c r="AN2" s="12" t="s">
        <v>21</v>
      </c>
      <c r="AO2" s="12" t="s">
        <v>18</v>
      </c>
      <c r="AP2" s="12" t="s">
        <v>22</v>
      </c>
      <c r="AQ2" s="12" t="s">
        <v>23</v>
      </c>
      <c r="AR2" s="12" t="s">
        <v>24</v>
      </c>
      <c r="AS2" s="12" t="s">
        <v>25</v>
      </c>
      <c r="AT2" s="12" t="s">
        <v>26</v>
      </c>
      <c r="AU2" s="12" t="s">
        <v>27</v>
      </c>
      <c r="AV2" s="12" t="s">
        <v>28</v>
      </c>
      <c r="AW2" s="12" t="s">
        <v>29</v>
      </c>
      <c r="AX2" s="12" t="s">
        <v>30</v>
      </c>
      <c r="AY2" s="12" t="s">
        <v>18</v>
      </c>
      <c r="BA2" s="12" t="s">
        <v>31</v>
      </c>
      <c r="BB2" s="12" t="s">
        <v>32</v>
      </c>
      <c r="BC2" s="12" t="s">
        <v>33</v>
      </c>
      <c r="BD2" s="12" t="s">
        <v>34</v>
      </c>
      <c r="BE2" s="12" t="s">
        <v>16</v>
      </c>
      <c r="BF2" s="12" t="s">
        <v>18</v>
      </c>
      <c r="BG2" s="12" t="s">
        <v>35</v>
      </c>
      <c r="BH2" s="12" t="s">
        <v>36</v>
      </c>
      <c r="BM2" s="12" t="s">
        <v>37</v>
      </c>
      <c r="BN2" s="12" t="s">
        <v>38</v>
      </c>
      <c r="BO2" s="12" t="s">
        <v>39</v>
      </c>
      <c r="BP2" s="12" t="s">
        <v>40</v>
      </c>
      <c r="BQ2" s="12" t="s">
        <v>41</v>
      </c>
      <c r="BR2" s="12" t="s">
        <v>42</v>
      </c>
      <c r="BS2" s="12" t="s">
        <v>43</v>
      </c>
      <c r="BT2" s="12" t="s">
        <v>44</v>
      </c>
      <c r="BU2" s="12" t="s">
        <v>45</v>
      </c>
      <c r="BV2" s="12" t="s">
        <v>46</v>
      </c>
      <c r="BW2" s="12" t="s">
        <v>16</v>
      </c>
      <c r="BX2" s="12" t="s">
        <v>17</v>
      </c>
      <c r="BY2" s="12" t="s">
        <v>18</v>
      </c>
      <c r="CD2" s="12" t="s">
        <v>47</v>
      </c>
      <c r="CE2" s="12" t="s">
        <v>48</v>
      </c>
      <c r="CF2" s="12" t="s">
        <v>49</v>
      </c>
      <c r="CG2" s="12" t="s">
        <v>50</v>
      </c>
      <c r="CH2" s="12" t="s">
        <v>51</v>
      </c>
      <c r="CI2" s="12" t="s">
        <v>16</v>
      </c>
      <c r="CJ2" s="12" t="s">
        <v>18</v>
      </c>
      <c r="CM2" s="12" t="s">
        <v>52</v>
      </c>
      <c r="CN2" s="12" t="s">
        <v>53</v>
      </c>
      <c r="CO2" s="12" t="s">
        <v>54</v>
      </c>
      <c r="CP2" s="12" t="s">
        <v>55</v>
      </c>
      <c r="CQ2" s="12" t="s">
        <v>18</v>
      </c>
      <c r="CR2" s="12" t="s">
        <v>56</v>
      </c>
      <c r="CS2" s="12" t="s">
        <v>57</v>
      </c>
      <c r="CT2" s="12" t="s">
        <v>52</v>
      </c>
      <c r="CU2" s="12" t="s">
        <v>58</v>
      </c>
      <c r="CV2" s="12" t="s">
        <v>18</v>
      </c>
      <c r="CW2" s="12" t="s">
        <v>56</v>
      </c>
      <c r="CX2" s="12" t="s">
        <v>57</v>
      </c>
      <c r="CY2" s="12" t="s">
        <v>52</v>
      </c>
      <c r="CZ2" s="12" t="s">
        <v>59</v>
      </c>
      <c r="DA2" s="12" t="s">
        <v>18</v>
      </c>
      <c r="DD2" s="12" t="s">
        <v>60</v>
      </c>
      <c r="DE2" s="12" t="s">
        <v>61</v>
      </c>
      <c r="DF2" s="12" t="s">
        <v>18</v>
      </c>
      <c r="DI2" s="12" t="s">
        <v>62</v>
      </c>
      <c r="DJ2" s="12" t="s">
        <v>63</v>
      </c>
      <c r="DK2" s="12" t="s">
        <v>64</v>
      </c>
      <c r="DL2" s="12" t="s">
        <v>65</v>
      </c>
      <c r="DM2" s="12" t="s">
        <v>66</v>
      </c>
      <c r="DN2" s="12" t="s">
        <v>67</v>
      </c>
      <c r="DO2" s="12" t="s">
        <v>68</v>
      </c>
      <c r="DP2" s="12" t="s">
        <v>69</v>
      </c>
      <c r="DS2" s="12" t="s">
        <v>70</v>
      </c>
      <c r="DT2" s="12" t="s">
        <v>71</v>
      </c>
      <c r="DU2" s="12" t="s">
        <v>72</v>
      </c>
      <c r="DV2" s="12" t="s">
        <v>73</v>
      </c>
      <c r="DW2" s="12" t="s">
        <v>74</v>
      </c>
      <c r="DX2" s="12" t="s">
        <v>75</v>
      </c>
      <c r="DY2" s="12" t="s">
        <v>16</v>
      </c>
      <c r="DZ2" s="12" t="s">
        <v>18</v>
      </c>
      <c r="EA2" s="12" t="s">
        <v>76</v>
      </c>
      <c r="EB2" s="12" t="s">
        <v>77</v>
      </c>
      <c r="EC2" s="12" t="s">
        <v>78</v>
      </c>
      <c r="ED2" s="12" t="s">
        <v>79</v>
      </c>
      <c r="EE2" s="12" t="s">
        <v>80</v>
      </c>
      <c r="EF2" s="12" t="s">
        <v>16</v>
      </c>
      <c r="EG2" s="12" t="s">
        <v>18</v>
      </c>
      <c r="EH2" s="12" t="s">
        <v>81</v>
      </c>
      <c r="EI2" s="12" t="s">
        <v>82</v>
      </c>
      <c r="EJ2" s="12" t="s">
        <v>83</v>
      </c>
      <c r="EK2" s="12" t="s">
        <v>84</v>
      </c>
      <c r="EL2" s="12" t="s">
        <v>16</v>
      </c>
      <c r="EM2" s="12" t="s">
        <v>18</v>
      </c>
      <c r="EN2" s="12" t="s">
        <v>85</v>
      </c>
      <c r="EO2" s="12" t="s">
        <v>86</v>
      </c>
      <c r="EP2" s="12" t="s">
        <v>87</v>
      </c>
      <c r="EQ2" s="12" t="s">
        <v>16</v>
      </c>
      <c r="ER2" s="12" t="s">
        <v>18</v>
      </c>
      <c r="FA2" s="12" t="s">
        <v>1474</v>
      </c>
      <c r="FB2" s="12" t="s">
        <v>1475</v>
      </c>
      <c r="FC2" s="12" t="s">
        <v>1476</v>
      </c>
      <c r="FD2" s="12" t="s">
        <v>1477</v>
      </c>
      <c r="FE2" s="12" t="s">
        <v>1478</v>
      </c>
      <c r="FF2" s="12" t="s">
        <v>16</v>
      </c>
      <c r="FG2" s="12" t="s">
        <v>18</v>
      </c>
      <c r="FH2" s="12" t="s">
        <v>88</v>
      </c>
      <c r="FI2" s="12" t="s">
        <v>89</v>
      </c>
      <c r="FJ2" s="12" t="s">
        <v>90</v>
      </c>
      <c r="FK2" s="12" t="s">
        <v>91</v>
      </c>
      <c r="FL2" s="12" t="s">
        <v>16</v>
      </c>
      <c r="FM2" s="12" t="s">
        <v>18</v>
      </c>
      <c r="FN2" s="12" t="s">
        <v>92</v>
      </c>
      <c r="FO2" s="12" t="s">
        <v>93</v>
      </c>
      <c r="FP2" s="12" t="s">
        <v>94</v>
      </c>
      <c r="FQ2" s="12" t="s">
        <v>95</v>
      </c>
      <c r="FR2" s="12" t="s">
        <v>96</v>
      </c>
      <c r="FS2" s="12" t="s">
        <v>18</v>
      </c>
      <c r="FT2" s="12" t="s">
        <v>97</v>
      </c>
      <c r="FV2" s="12" t="s">
        <v>98</v>
      </c>
      <c r="FW2" s="12" t="s">
        <v>99</v>
      </c>
      <c r="FX2" s="12" t="s">
        <v>100</v>
      </c>
      <c r="FY2" s="12" t="s">
        <v>101</v>
      </c>
      <c r="FZ2" s="12" t="s">
        <v>102</v>
      </c>
      <c r="GA2" s="12" t="s">
        <v>18</v>
      </c>
      <c r="GB2" s="12" t="s">
        <v>97</v>
      </c>
      <c r="GD2" s="12" t="s">
        <v>103</v>
      </c>
      <c r="GE2" s="12" t="s">
        <v>104</v>
      </c>
      <c r="GF2" s="12" t="s">
        <v>105</v>
      </c>
      <c r="GG2" s="12" t="s">
        <v>106</v>
      </c>
      <c r="GH2" s="12" t="s">
        <v>107</v>
      </c>
      <c r="GI2" s="12" t="s">
        <v>108</v>
      </c>
      <c r="GJ2" s="12" t="s">
        <v>109</v>
      </c>
      <c r="GK2" s="12" t="s">
        <v>110</v>
      </c>
      <c r="GL2" s="12" t="s">
        <v>111</v>
      </c>
      <c r="GM2" s="12" t="s">
        <v>112</v>
      </c>
      <c r="GN2" s="12" t="s">
        <v>113</v>
      </c>
      <c r="GO2" s="12" t="s">
        <v>114</v>
      </c>
      <c r="GP2" s="12" t="s">
        <v>115</v>
      </c>
      <c r="GQ2" s="12" t="s">
        <v>116</v>
      </c>
      <c r="GR2" s="12" t="s">
        <v>117</v>
      </c>
      <c r="GS2" s="12" t="s">
        <v>18</v>
      </c>
      <c r="GT2" s="12" t="s">
        <v>97</v>
      </c>
      <c r="GW2" s="12" t="s">
        <v>118</v>
      </c>
      <c r="GX2" s="12" t="s">
        <v>119</v>
      </c>
      <c r="GY2" s="12" t="s">
        <v>120</v>
      </c>
      <c r="GZ2" s="12" t="s">
        <v>16</v>
      </c>
      <c r="HA2" s="12" t="s">
        <v>18</v>
      </c>
      <c r="HB2" s="12" t="s">
        <v>121</v>
      </c>
      <c r="HC2" s="12" t="s">
        <v>122</v>
      </c>
      <c r="HD2" s="12" t="s">
        <v>123</v>
      </c>
      <c r="HE2" s="12" t="s">
        <v>124</v>
      </c>
      <c r="HF2" s="12" t="s">
        <v>125</v>
      </c>
      <c r="HG2" s="12" t="s">
        <v>126</v>
      </c>
      <c r="HH2" s="12" t="s">
        <v>16</v>
      </c>
      <c r="HI2" s="12" t="s">
        <v>18</v>
      </c>
      <c r="HJ2" s="12" t="s">
        <v>127</v>
      </c>
      <c r="HK2" s="12" t="s">
        <v>128</v>
      </c>
      <c r="HL2" s="12" t="s">
        <v>129</v>
      </c>
      <c r="HM2" s="12" t="s">
        <v>130</v>
      </c>
      <c r="HN2" s="12" t="s">
        <v>16</v>
      </c>
      <c r="HO2" s="12" t="s">
        <v>131</v>
      </c>
      <c r="HP2" s="12" t="s">
        <v>132</v>
      </c>
      <c r="HQ2" s="12" t="s">
        <v>133</v>
      </c>
      <c r="HR2" s="12" t="s">
        <v>134</v>
      </c>
      <c r="HS2" s="12" t="s">
        <v>135</v>
      </c>
      <c r="HT2" s="12" t="s">
        <v>136</v>
      </c>
      <c r="HU2" s="12" t="s">
        <v>137</v>
      </c>
      <c r="HV2" s="12" t="s">
        <v>138</v>
      </c>
      <c r="HW2" s="12" t="s">
        <v>16</v>
      </c>
      <c r="HX2" s="12" t="s">
        <v>18</v>
      </c>
      <c r="ID2" s="12" t="s">
        <v>1565</v>
      </c>
      <c r="IE2" s="12" t="s">
        <v>1566</v>
      </c>
      <c r="IF2" s="12" t="s">
        <v>1567</v>
      </c>
      <c r="IG2" s="12" t="s">
        <v>1568</v>
      </c>
      <c r="IH2" s="12" t="s">
        <v>1569</v>
      </c>
      <c r="II2" s="12" t="s">
        <v>1570</v>
      </c>
      <c r="IJ2" s="12" t="s">
        <v>1571</v>
      </c>
      <c r="IK2" s="12" t="s">
        <v>1572</v>
      </c>
      <c r="IL2" s="12" t="s">
        <v>139</v>
      </c>
      <c r="IM2" s="12" t="s">
        <v>140</v>
      </c>
      <c r="IN2" s="12" t="s">
        <v>141</v>
      </c>
      <c r="IO2" s="12" t="s">
        <v>142</v>
      </c>
      <c r="IP2" s="12" t="s">
        <v>143</v>
      </c>
      <c r="IQ2" s="12" t="s">
        <v>144</v>
      </c>
      <c r="IR2" s="12" t="s">
        <v>16</v>
      </c>
      <c r="IS2" s="12" t="s">
        <v>18</v>
      </c>
      <c r="IT2" s="12" t="s">
        <v>145</v>
      </c>
      <c r="IU2" s="12" t="s">
        <v>146</v>
      </c>
      <c r="IV2" s="12" t="s">
        <v>147</v>
      </c>
      <c r="IW2" s="12" t="s">
        <v>148</v>
      </c>
      <c r="IX2" s="12" t="s">
        <v>16</v>
      </c>
      <c r="IY2" s="12" t="s">
        <v>18</v>
      </c>
      <c r="IZ2" s="12" t="s">
        <v>149</v>
      </c>
      <c r="JA2" s="12" t="s">
        <v>150</v>
      </c>
      <c r="JB2" s="12" t="s">
        <v>151</v>
      </c>
      <c r="JC2" s="12" t="s">
        <v>152</v>
      </c>
      <c r="JD2" s="12" t="s">
        <v>153</v>
      </c>
      <c r="JE2" s="12" t="s">
        <v>154</v>
      </c>
      <c r="JF2" s="12" t="s">
        <v>155</v>
      </c>
      <c r="JG2" s="12" t="s">
        <v>156</v>
      </c>
      <c r="JH2" s="12" t="s">
        <v>157</v>
      </c>
      <c r="JI2" s="12" t="s">
        <v>158</v>
      </c>
      <c r="JJ2" s="12" t="s">
        <v>159</v>
      </c>
      <c r="JK2" s="12" t="s">
        <v>160</v>
      </c>
      <c r="JL2" s="12" t="s">
        <v>16</v>
      </c>
      <c r="JM2" s="12" t="s">
        <v>18</v>
      </c>
      <c r="JO2" s="12" t="s">
        <v>161</v>
      </c>
      <c r="JP2" s="12" t="s">
        <v>162</v>
      </c>
      <c r="JQ2" s="12" t="s">
        <v>163</v>
      </c>
      <c r="JR2" s="12" t="s">
        <v>164</v>
      </c>
      <c r="JS2" s="12" t="s">
        <v>165</v>
      </c>
      <c r="JT2" s="12" t="s">
        <v>18</v>
      </c>
      <c r="JU2" s="12" t="s">
        <v>97</v>
      </c>
      <c r="JV2" s="12" t="s">
        <v>166</v>
      </c>
      <c r="JW2" s="12" t="s">
        <v>167</v>
      </c>
      <c r="JX2" s="12" t="s">
        <v>168</v>
      </c>
      <c r="JY2" s="12" t="s">
        <v>169</v>
      </c>
      <c r="JZ2" s="12" t="s">
        <v>170</v>
      </c>
      <c r="KA2" s="12" t="s">
        <v>171</v>
      </c>
      <c r="KB2" s="12" t="s">
        <v>18</v>
      </c>
      <c r="KC2" s="12" t="s">
        <v>97</v>
      </c>
      <c r="KD2" s="12" t="s">
        <v>172</v>
      </c>
      <c r="KE2" s="12" t="s">
        <v>173</v>
      </c>
      <c r="KF2" s="12" t="s">
        <v>174</v>
      </c>
      <c r="KG2" s="12" t="s">
        <v>175</v>
      </c>
      <c r="KH2" s="12" t="s">
        <v>176</v>
      </c>
      <c r="KI2" s="12" t="s">
        <v>18</v>
      </c>
      <c r="KJ2" s="12" t="s">
        <v>97</v>
      </c>
      <c r="KN2" s="12" t="s">
        <v>177</v>
      </c>
      <c r="KO2" s="12" t="s">
        <v>178</v>
      </c>
      <c r="KP2" s="12" t="s">
        <v>179</v>
      </c>
      <c r="KQ2" s="12" t="s">
        <v>180</v>
      </c>
      <c r="KR2" s="12" t="s">
        <v>181</v>
      </c>
      <c r="KS2" s="12" t="s">
        <v>182</v>
      </c>
      <c r="KT2" s="12" t="s">
        <v>183</v>
      </c>
      <c r="KU2" s="12" t="s">
        <v>184</v>
      </c>
      <c r="KV2" s="12" t="s">
        <v>18</v>
      </c>
      <c r="KW2" s="12" t="s">
        <v>97</v>
      </c>
      <c r="KY2" s="12" t="s">
        <v>185</v>
      </c>
      <c r="KZ2" s="12" t="s">
        <v>186</v>
      </c>
      <c r="LA2" s="12" t="s">
        <v>187</v>
      </c>
      <c r="LB2" s="12" t="s">
        <v>188</v>
      </c>
      <c r="LC2" s="12" t="s">
        <v>189</v>
      </c>
      <c r="LD2" s="12" t="s">
        <v>190</v>
      </c>
      <c r="LE2" s="12" t="s">
        <v>18</v>
      </c>
      <c r="LF2" s="12" t="s">
        <v>97</v>
      </c>
      <c r="LG2" s="12" t="s">
        <v>191</v>
      </c>
      <c r="LH2" s="12" t="s">
        <v>192</v>
      </c>
      <c r="LI2" s="12" t="s">
        <v>193</v>
      </c>
      <c r="LJ2" s="12" t="s">
        <v>194</v>
      </c>
      <c r="LK2" s="12" t="s">
        <v>195</v>
      </c>
      <c r="LL2" s="12" t="s">
        <v>196</v>
      </c>
      <c r="LM2" s="12" t="s">
        <v>197</v>
      </c>
      <c r="LN2" s="12" t="s">
        <v>18</v>
      </c>
      <c r="LO2" s="12" t="s">
        <v>97</v>
      </c>
      <c r="LS2" s="12" t="s">
        <v>198</v>
      </c>
      <c r="LT2" s="12" t="s">
        <v>199</v>
      </c>
      <c r="LU2" s="12" t="s">
        <v>200</v>
      </c>
      <c r="LV2" s="12" t="s">
        <v>201</v>
      </c>
      <c r="LW2" s="12" t="s">
        <v>202</v>
      </c>
      <c r="LX2" s="12" t="s">
        <v>203</v>
      </c>
      <c r="LY2" s="12" t="s">
        <v>204</v>
      </c>
      <c r="LZ2" s="12" t="s">
        <v>205</v>
      </c>
      <c r="MA2" s="12" t="s">
        <v>206</v>
      </c>
      <c r="MB2" s="12" t="s">
        <v>207</v>
      </c>
      <c r="MC2" s="12" t="s">
        <v>208</v>
      </c>
      <c r="MD2" s="12" t="s">
        <v>209</v>
      </c>
      <c r="ME2" s="12" t="s">
        <v>210</v>
      </c>
      <c r="MF2" s="12" t="s">
        <v>211</v>
      </c>
      <c r="MG2" s="12" t="s">
        <v>18</v>
      </c>
      <c r="MH2" s="12" t="s">
        <v>97</v>
      </c>
      <c r="MI2" s="12" t="s">
        <v>212</v>
      </c>
      <c r="MJ2" s="12" t="s">
        <v>213</v>
      </c>
      <c r="MK2" s="12" t="s">
        <v>214</v>
      </c>
      <c r="ML2" s="12" t="s">
        <v>215</v>
      </c>
      <c r="MM2" s="12" t="s">
        <v>216</v>
      </c>
      <c r="MN2" s="12" t="s">
        <v>217</v>
      </c>
      <c r="MO2" s="12" t="s">
        <v>218</v>
      </c>
      <c r="MP2" s="12" t="s">
        <v>219</v>
      </c>
      <c r="MQ2" s="12" t="s">
        <v>220</v>
      </c>
      <c r="MR2" s="12" t="s">
        <v>18</v>
      </c>
      <c r="MS2" s="12" t="s">
        <v>97</v>
      </c>
      <c r="MU2" s="12" t="s">
        <v>221</v>
      </c>
      <c r="MV2" s="12" t="s">
        <v>222</v>
      </c>
      <c r="MW2" s="12" t="s">
        <v>223</v>
      </c>
      <c r="MX2" s="12" t="s">
        <v>224</v>
      </c>
      <c r="MY2" s="12" t="s">
        <v>225</v>
      </c>
      <c r="MZ2" s="12" t="s">
        <v>226</v>
      </c>
      <c r="NA2" s="12" t="s">
        <v>18</v>
      </c>
      <c r="NB2" s="12" t="s">
        <v>97</v>
      </c>
      <c r="NG2" s="12" t="s">
        <v>212</v>
      </c>
      <c r="NH2" s="12" t="s">
        <v>213</v>
      </c>
      <c r="NI2" s="12" t="s">
        <v>214</v>
      </c>
      <c r="NJ2" s="12" t="s">
        <v>1563</v>
      </c>
      <c r="NK2" s="12" t="s">
        <v>219</v>
      </c>
      <c r="NL2" s="12" t="s">
        <v>1564</v>
      </c>
      <c r="NM2" s="12" t="s">
        <v>220</v>
      </c>
      <c r="NN2" s="12" t="s">
        <v>18</v>
      </c>
      <c r="NO2" s="12" t="s">
        <v>97</v>
      </c>
      <c r="NP2" s="12" t="s">
        <v>227</v>
      </c>
      <c r="NQ2" s="12" t="s">
        <v>228</v>
      </c>
      <c r="NR2" s="12" t="s">
        <v>229</v>
      </c>
      <c r="NS2" s="12" t="s">
        <v>230</v>
      </c>
      <c r="NT2" s="12" t="s">
        <v>231</v>
      </c>
      <c r="NU2" s="12" t="s">
        <v>232</v>
      </c>
      <c r="NV2" s="12" t="s">
        <v>233</v>
      </c>
      <c r="NW2" s="12" t="s">
        <v>234</v>
      </c>
      <c r="NX2" s="12" t="s">
        <v>235</v>
      </c>
      <c r="NY2" s="12" t="s">
        <v>236</v>
      </c>
      <c r="NZ2" s="12" t="s">
        <v>237</v>
      </c>
      <c r="OA2" s="12" t="s">
        <v>238</v>
      </c>
      <c r="OB2" s="12" t="s">
        <v>18</v>
      </c>
      <c r="OC2" s="12" t="s">
        <v>97</v>
      </c>
      <c r="OE2" s="12" t="s">
        <v>239</v>
      </c>
      <c r="OF2" s="12" t="s">
        <v>240</v>
      </c>
      <c r="OG2" s="12" t="s">
        <v>241</v>
      </c>
      <c r="OH2" s="12" t="s">
        <v>18</v>
      </c>
      <c r="OI2" s="12" t="s">
        <v>97</v>
      </c>
      <c r="OR2" s="12" t="s">
        <v>242</v>
      </c>
      <c r="OS2" s="12" t="s">
        <v>243</v>
      </c>
      <c r="OT2" s="12" t="s">
        <v>244</v>
      </c>
      <c r="OU2" s="12" t="s">
        <v>16</v>
      </c>
      <c r="OV2" s="12" t="s">
        <v>245</v>
      </c>
      <c r="OX2" s="12" t="s">
        <v>246</v>
      </c>
      <c r="OY2" s="12" t="s">
        <v>247</v>
      </c>
      <c r="OZ2" s="12" t="s">
        <v>248</v>
      </c>
      <c r="PA2" s="12" t="s">
        <v>249</v>
      </c>
      <c r="PF2" s="12" t="s">
        <v>1557</v>
      </c>
      <c r="PG2" s="12" t="s">
        <v>1558</v>
      </c>
      <c r="PH2" s="12" t="s">
        <v>1559</v>
      </c>
      <c r="PI2" s="12" t="s">
        <v>1560</v>
      </c>
      <c r="PJ2" s="12" t="s">
        <v>1561</v>
      </c>
      <c r="PK2" s="12" t="s">
        <v>1562</v>
      </c>
      <c r="PL2" s="12" t="s">
        <v>18</v>
      </c>
      <c r="PM2" s="12" t="s">
        <v>97</v>
      </c>
    </row>
    <row r="3" spans="1:441" ht="48" customHeight="1" x14ac:dyDescent="0.2">
      <c r="A3" s="9" t="str">
        <f>CONCATENATE(LEFT(A1,4),A2)</f>
        <v>ResponseID</v>
      </c>
      <c r="B3" s="9" t="str">
        <f t="shared" ref="B3:K3" si="0">CONCATENATE(LEFT(B1,4),B2)</f>
        <v>ResponseGuid</v>
      </c>
      <c r="C3" s="9" t="str">
        <f t="shared" si="0"/>
        <v>Started</v>
      </c>
      <c r="D3" s="9" t="str">
        <f t="shared" si="0"/>
        <v>Ended</v>
      </c>
      <c r="E3" s="9" t="str">
        <f t="shared" si="0"/>
        <v>TotalTime</v>
      </c>
      <c r="F3" s="9" t="str">
        <f t="shared" si="0"/>
        <v>LastEdit</v>
      </c>
      <c r="G3" s="9" t="str">
        <f t="shared" si="0"/>
        <v>IP</v>
      </c>
      <c r="H3" s="9" t="str">
        <f t="shared" si="0"/>
        <v>Language</v>
      </c>
      <c r="I3" s="9" t="str">
        <f t="shared" si="0"/>
        <v>UniqueIdentifier</v>
      </c>
      <c r="J3" s="26" t="str">
        <f t="shared" si="0"/>
        <v>Invitee</v>
      </c>
      <c r="K3" s="9" t="str">
        <f t="shared" si="0"/>
        <v>CounGeneral Questions</v>
      </c>
      <c r="L3" s="23" t="s">
        <v>1415</v>
      </c>
      <c r="M3" s="23" t="s">
        <v>1416</v>
      </c>
      <c r="N3" s="23" t="s">
        <v>1417</v>
      </c>
      <c r="O3" s="23" t="s">
        <v>1418</v>
      </c>
      <c r="P3" s="23" t="s">
        <v>1419</v>
      </c>
      <c r="Q3" s="23" t="s">
        <v>1420</v>
      </c>
      <c r="R3" s="23" t="s">
        <v>1421</v>
      </c>
      <c r="S3" s="9" t="str">
        <f>CONCATENATE(LEFT(S1,4),S2)</f>
        <v xml:space="preserve">0.1 </v>
      </c>
      <c r="T3" s="9" t="str">
        <f>CONCATENATE(LEFT(T1,4),T2)</f>
        <v>0.2 _The head of the NSO/ Chief statistician_</v>
      </c>
      <c r="U3" s="9" t="str">
        <f t="shared" ref="U3:CF3" si="1">CONCATENATE(LEFT(U1,4),U2)</f>
        <v>0.2 _Heads/Senior managers in other agencies of the NSS_</v>
      </c>
      <c r="V3" s="9" t="str">
        <f t="shared" si="1"/>
        <v>0.2 _Line ministry or Department to which the NSO reports_</v>
      </c>
      <c r="W3" s="9" t="str">
        <f t="shared" si="1"/>
        <v xml:space="preserve">0.3 </v>
      </c>
      <c r="X3" s="9" t="str">
        <f t="shared" si="1"/>
        <v>0.4 _Mentioned in reports, strategy and policy papers, publications</v>
      </c>
      <c r="Y3" s="9" t="str">
        <f t="shared" si="1"/>
        <v>0.4 _Discussed in meetings and events, such as the World Statistics Day</v>
      </c>
      <c r="Z3" s="9" t="str">
        <f t="shared" si="1"/>
        <v>0.4 _None of the above</v>
      </c>
      <c r="AA3" s="9" t="str">
        <f t="shared" si="1"/>
        <v>0.4 _Do not know</v>
      </c>
      <c r="AB3" s="9" t="str">
        <f t="shared" si="1"/>
        <v>0.4 _Other</v>
      </c>
      <c r="AC3" s="9" t="str">
        <f t="shared" si="1"/>
        <v xml:space="preserve">0.5 </v>
      </c>
      <c r="AD3" s="9" t="str">
        <f t="shared" si="1"/>
        <v>1.1 _User council or organized user group</v>
      </c>
      <c r="AE3" s="9" t="str">
        <f t="shared" si="1"/>
        <v>1.1 _User satisfaction surveys</v>
      </c>
      <c r="AF3" s="9" t="str">
        <f t="shared" si="1"/>
        <v>1.1 _Independent review(s) of key stakeholdersâ€™ satisfaction</v>
      </c>
      <c r="AG3" s="9" t="str">
        <f t="shared" si="1"/>
        <v xml:space="preserve">1.1 _User workshops/ stakeholder coordination meetings </v>
      </c>
      <c r="AH3" s="9" t="str">
        <f t="shared" si="1"/>
        <v>1.1 _Website traffic analysis</v>
      </c>
      <c r="AI3" s="9" t="str">
        <f t="shared" si="1"/>
        <v>1.1 _None of the above</v>
      </c>
      <c r="AJ3" s="9" t="str">
        <f t="shared" si="1"/>
        <v>1.1 _Do not know</v>
      </c>
      <c r="AK3" s="9" t="str">
        <f t="shared" si="1"/>
        <v>1.1 _Other</v>
      </c>
      <c r="AL3" s="9" t="str">
        <f t="shared" si="1"/>
        <v>1.1a_Strategic advice on statistical policy and priorities</v>
      </c>
      <c r="AM3" s="9" t="str">
        <f t="shared" si="1"/>
        <v>1.1a_Technical advice, in general or on specific statistical programmes and topics</v>
      </c>
      <c r="AN3" s="9" t="str">
        <f t="shared" si="1"/>
        <v>1.1a_Coordination of statistical activities</v>
      </c>
      <c r="AO3" s="9" t="str">
        <f t="shared" si="1"/>
        <v>1.1a_Other</v>
      </c>
      <c r="AP3" s="9" t="str">
        <f>CONCATENATE(LEFT(AR1,4),AP2)</f>
        <v>1.1b_Government employees (administrative staff, technical staff)</v>
      </c>
      <c r="AQ3" s="9" t="str">
        <f t="shared" ref="AQ3:AR3" si="2">CONCATENATE(LEFT(AS1,4),AQ2)</f>
        <v>1.1b_Policy-makers (ministers, politicians)</v>
      </c>
      <c r="AR3" s="9" t="str">
        <f t="shared" si="2"/>
        <v>1.1b_Workersâ€™ unions</v>
      </c>
      <c r="AS3" s="9" t="str">
        <f t="shared" si="1"/>
        <v>1.1b_Chamber of commerce or other business networks</v>
      </c>
      <c r="AT3" s="9" t="str">
        <f t="shared" si="1"/>
        <v>1.1b_Academia and professional associations (e.g. statistical society)</v>
      </c>
      <c r="AU3" s="9" t="str">
        <f t="shared" si="1"/>
        <v>1.1b_Civil society organizations (NGOs, for example)</v>
      </c>
      <c r="AV3" s="9" t="str">
        <f t="shared" si="1"/>
        <v>1.1b_Mass media</v>
      </c>
      <c r="AW3" s="9" t="str">
        <f t="shared" si="1"/>
        <v>1.1b_General public</v>
      </c>
      <c r="AX3" s="9" t="str">
        <f t="shared" si="1"/>
        <v>1.1b_International organizations, including financial institutions</v>
      </c>
      <c r="AY3" s="9" t="str">
        <f t="shared" si="1"/>
        <v>1.1b_Other</v>
      </c>
      <c r="AZ3" s="9" t="str">
        <f t="shared" si="1"/>
        <v>1.1c</v>
      </c>
      <c r="BA3" s="9" t="str">
        <f t="shared" si="1"/>
        <v>1.2 _Annual or multiannual work programme</v>
      </c>
      <c r="BB3" s="9" t="str">
        <f t="shared" si="1"/>
        <v>1.2 _National Strategy for the Development of Statistics (NSDS)</v>
      </c>
      <c r="BC3" s="9" t="str">
        <f t="shared" si="1"/>
        <v>1.2 _Sectoral Statistical Plans</v>
      </c>
      <c r="BD3" s="9" t="str">
        <f t="shared" si="1"/>
        <v>1.2 _Sub-national Statistical Plans</v>
      </c>
      <c r="BE3" s="9" t="str">
        <f t="shared" si="1"/>
        <v>1.2 _None of the above</v>
      </c>
      <c r="BF3" s="9" t="str">
        <f t="shared" si="1"/>
        <v>1.2 _Other</v>
      </c>
      <c r="BG3" s="9" t="str">
        <f t="shared" si="1"/>
        <v>1.2a_From_From</v>
      </c>
      <c r="BH3" s="9" t="str">
        <f t="shared" si="1"/>
        <v>1.2a_From_To</v>
      </c>
      <c r="BI3" s="9" t="str">
        <f t="shared" si="1"/>
        <v>1.2b</v>
      </c>
      <c r="BJ3" s="9" t="str">
        <f t="shared" si="1"/>
        <v>1.2c</v>
      </c>
      <c r="BK3" s="9" t="str">
        <f t="shared" si="1"/>
        <v>1.2c</v>
      </c>
      <c r="BL3" s="9" t="str">
        <f t="shared" si="1"/>
        <v xml:space="preserve">1.3 </v>
      </c>
      <c r="BM3" s="9" t="str">
        <f t="shared" si="1"/>
        <v>1.4 _Appointment of a specialized unit responsible for dissemination at the NSO</v>
      </c>
      <c r="BN3" s="9" t="str">
        <f t="shared" si="1"/>
        <v>1.4 _Pursuing a dissemination/communications strategy</v>
      </c>
      <c r="BO3" s="9" t="str">
        <f t="shared" si="1"/>
        <v>1.4 _Publishing an advanced release calendar, announcing when various statistics will be published</v>
      </c>
      <c r="BP3" s="9" t="str">
        <f t="shared" si="1"/>
        <v>1.4 _Publishing catalogues of available publications, documents, and other services</v>
      </c>
      <c r="BQ3" s="9" t="str">
        <f t="shared" si="1"/>
        <v>1.4 _Using various dissemination media, such as print publications, online pdf files, etc.</v>
      </c>
      <c r="BR3" s="9" t="str">
        <f t="shared" si="1"/>
        <v xml:space="preserve">1.4 _Providing online data for exploration by general users (interactive online database interfaces, fully formatted excel files) </v>
      </c>
      <c r="BS3" s="9" t="str">
        <f t="shared" si="1"/>
        <v xml:space="preserve">1.4 _Providing data downloads in proprietary formats for data analysis software (e.g, Excel, Access, Stata, SAS, SPSS) </v>
      </c>
      <c r="BT3" s="9" t="str">
        <f t="shared" si="1"/>
        <v>1.4 _Providing data downloads in open machine-readable formats (such as CSV, XML, JSON)</v>
      </c>
      <c r="BU3" s="9" t="str">
        <f t="shared" si="1"/>
        <v>1.4 _Providing online access to data via APIs</v>
      </c>
      <c r="BV3" s="9" t="str">
        <f t="shared" si="1"/>
        <v>1.4 _Providing user support via e-mail, written correspondence or telephone</v>
      </c>
      <c r="BW3" s="9" t="str">
        <f t="shared" si="1"/>
        <v>1.4 _None of the above</v>
      </c>
      <c r="BX3" s="9" t="str">
        <f t="shared" si="1"/>
        <v>1.4 _Do not know</v>
      </c>
      <c r="BY3" s="9" t="str">
        <f t="shared" si="1"/>
        <v>1.4 _Other</v>
      </c>
      <c r="BZ3" s="9" t="str">
        <f t="shared" si="1"/>
        <v>1.4a</v>
      </c>
      <c r="CA3" s="9" t="str">
        <f t="shared" si="1"/>
        <v>1.4b</v>
      </c>
      <c r="CB3" s="9" t="str">
        <f t="shared" si="1"/>
        <v>1.4c</v>
      </c>
      <c r="CC3" s="9" t="str">
        <f t="shared" si="1"/>
        <v xml:space="preserve">1.5 </v>
      </c>
      <c r="CD3" s="9" t="str">
        <f t="shared" si="1"/>
        <v>1.6 _Media</v>
      </c>
      <c r="CE3" s="9" t="str">
        <f t="shared" si="1"/>
        <v xml:space="preserve">1.6 _Government departments/policy-makers </v>
      </c>
      <c r="CF3" s="9" t="str">
        <f t="shared" si="1"/>
        <v xml:space="preserve">1.6 _Workersâ€™ unions </v>
      </c>
      <c r="CG3" s="9" t="str">
        <f t="shared" ref="CG3:ER3" si="3">CONCATENATE(LEFT(CG1,4),CG2)</f>
        <v xml:space="preserve">1.6 _Chamber of commerce or other business networks </v>
      </c>
      <c r="CH3" s="9" t="str">
        <f t="shared" si="3"/>
        <v xml:space="preserve">1.6 _International organizations, including IFIs  </v>
      </c>
      <c r="CI3" s="9" t="str">
        <f t="shared" si="3"/>
        <v>1.6 _None of the above</v>
      </c>
      <c r="CJ3" s="9" t="str">
        <f t="shared" si="3"/>
        <v>1.6 _Other</v>
      </c>
      <c r="CK3" s="9" t="str">
        <f t="shared" si="3"/>
        <v>1.6a</v>
      </c>
      <c r="CL3" s="9" t="str">
        <f t="shared" si="3"/>
        <v>1.6b</v>
      </c>
      <c r="CM3" s="9" t="str">
        <f t="shared" si="3"/>
        <v>1.7a_for a fee</v>
      </c>
      <c r="CN3" s="9" t="str">
        <f t="shared" si="3"/>
        <v>1.7a_after registration on the website</v>
      </c>
      <c r="CO3" s="9" t="str">
        <f t="shared" si="3"/>
        <v>1.7a_under publicly available terms of use</v>
      </c>
      <c r="CP3" s="9" t="str">
        <f t="shared" si="3"/>
        <v>1.7a_after signing a licensing agreement</v>
      </c>
      <c r="CQ3" s="9" t="str">
        <f t="shared" si="3"/>
        <v>1.7a_Other</v>
      </c>
      <c r="CR3" s="9" t="str">
        <f t="shared" si="3"/>
        <v>1.7b_for non-commercial purposes</v>
      </c>
      <c r="CS3" s="9" t="str">
        <f t="shared" si="3"/>
        <v>1.7b_for commercial purposes</v>
      </c>
      <c r="CT3" s="9" t="str">
        <f t="shared" si="3"/>
        <v>1.7b_for a fee</v>
      </c>
      <c r="CU3" s="9" t="str">
        <f t="shared" si="3"/>
        <v xml:space="preserve">1.7b_under condition of attribution of the source </v>
      </c>
      <c r="CV3" s="9" t="str">
        <f t="shared" si="3"/>
        <v>1.7b_Other</v>
      </c>
      <c r="CW3" s="9" t="str">
        <f t="shared" si="3"/>
        <v>1.7c_for non-commercial purposes</v>
      </c>
      <c r="CX3" s="9" t="str">
        <f t="shared" si="3"/>
        <v>1.7c_for commercial purposes</v>
      </c>
      <c r="CY3" s="9" t="str">
        <f t="shared" si="3"/>
        <v>1.7c_for a fee</v>
      </c>
      <c r="CZ3" s="9" t="str">
        <f t="shared" si="3"/>
        <v>1.7c_under condition of attribution of the source</v>
      </c>
      <c r="DA3" s="9" t="str">
        <f t="shared" si="3"/>
        <v>1.7c_Other</v>
      </c>
      <c r="DB3" s="9" t="str">
        <f t="shared" si="3"/>
        <v xml:space="preserve">1.8 </v>
      </c>
      <c r="DC3" s="9" t="str">
        <f t="shared" si="3"/>
        <v xml:space="preserve">2.1 </v>
      </c>
      <c r="DD3" s="9" t="str">
        <f t="shared" si="3"/>
        <v>2.1a_Meetings with Ministers/deputy Ministers</v>
      </c>
      <c r="DE3" s="9" t="str">
        <f t="shared" si="3"/>
        <v>2.1a_Attending Upper/lower house hearings</v>
      </c>
      <c r="DF3" s="9" t="str">
        <f t="shared" si="3"/>
        <v>2.1a_Other</v>
      </c>
      <c r="DG3" s="9" t="str">
        <f t="shared" si="3"/>
        <v>2.1b</v>
      </c>
      <c r="DH3" s="9" t="str">
        <f t="shared" si="3"/>
        <v xml:space="preserve">2.2 </v>
      </c>
      <c r="DI3" s="9" t="str">
        <f t="shared" si="3"/>
        <v>2.2a  _Qualifications</v>
      </c>
      <c r="DJ3" s="9" t="str">
        <f t="shared" si="3"/>
        <v>2.2a  _Selection procedure</v>
      </c>
      <c r="DK3" s="9" t="str">
        <f t="shared" si="3"/>
        <v>2.2a  _Length of appointment</v>
      </c>
      <c r="DL3" s="9" t="str">
        <f t="shared" si="3"/>
        <v>2.2a  _Age limit</v>
      </c>
      <c r="DM3" s="9" t="str">
        <f t="shared" si="3"/>
        <v>2.2a  _Limit of terms in office</v>
      </c>
      <c r="DN3" s="9" t="str">
        <f t="shared" si="3"/>
        <v>2.2a  _Reasons for dismissal</v>
      </c>
      <c r="DO3" s="9" t="str">
        <f t="shared" si="3"/>
        <v>2.2a  _None of the above</v>
      </c>
      <c r="DP3" s="9" t="str">
        <f t="shared" si="3"/>
        <v>2.2a  _Other</v>
      </c>
      <c r="DQ3" s="9" t="str">
        <f t="shared" si="3"/>
        <v xml:space="preserve">2.3 </v>
      </c>
      <c r="DR3" s="9" t="str">
        <f t="shared" si="3"/>
        <v>2.3a</v>
      </c>
      <c r="DS3" s="9" t="str">
        <f t="shared" si="3"/>
        <v>2.4 _By authorizing statistical or methodological councils to take formal decisions on the methodology</v>
      </c>
      <c r="DT3" s="9" t="str">
        <f t="shared" si="3"/>
        <v>2.4 _By using internationally recommended standards and methods</v>
      </c>
      <c r="DU3" s="9" t="str">
        <f t="shared" si="3"/>
        <v>2.4 _By fully disclosing the applied methodology(ies)</v>
      </c>
      <c r="DV3" s="9" t="str">
        <f t="shared" si="3"/>
        <v>2.4 _By publishing revision policy(ies) and other procedural manuals</v>
      </c>
      <c r="DW3" s="9" t="str">
        <f t="shared" si="3"/>
        <v>2.4 _Peer or expert reviews from international committees, national committees, professional associations, etc.</v>
      </c>
      <c r="DX3" s="9" t="str">
        <f t="shared" si="3"/>
        <v>2.4 _External monitoring or auditing of the practices of the NSS (from advocacy groups or ombudsman)</v>
      </c>
      <c r="DY3" s="9" t="str">
        <f t="shared" si="3"/>
        <v>2.4 _None of the above</v>
      </c>
      <c r="DZ3" s="9" t="str">
        <f t="shared" si="3"/>
        <v>2.4 _Other</v>
      </c>
      <c r="EA3" s="9" t="str">
        <f t="shared" si="3"/>
        <v>2.5 _The NSO compiles, publishes and promotes the consistent use of standards and classifications</v>
      </c>
      <c r="EB3" s="9" t="str">
        <f t="shared" si="3"/>
        <v>2.5 _Statistical legislation establishes common standards and/or specifies which agency is responsible for doing so</v>
      </c>
      <c r="EC3" s="9" t="str">
        <f t="shared" si="3"/>
        <v>2.5 _The NSO monitors compliance with classifications and standards</v>
      </c>
      <c r="ED3" s="9" t="str">
        <f t="shared" si="3"/>
        <v xml:space="preserve">2.5 _Committees for specific fields are responsible for the coordination of standards  </v>
      </c>
      <c r="EE3" s="9" t="str">
        <f t="shared" si="3"/>
        <v>2.5 _The NSO reviews and approves questionnaires and/or methodologies</v>
      </c>
      <c r="EF3" s="9" t="str">
        <f t="shared" si="3"/>
        <v>2.5 _None of the above</v>
      </c>
      <c r="EG3" s="9" t="str">
        <f t="shared" si="3"/>
        <v>2.5 _Other</v>
      </c>
      <c r="EH3" s="9" t="str">
        <f t="shared" si="3"/>
        <v>2.6 _Statistical law</v>
      </c>
      <c r="EI3" s="9" t="str">
        <f t="shared" si="3"/>
        <v>2.6 _Internal regulations and staff rules</v>
      </c>
      <c r="EJ3" s="9" t="str">
        <f t="shared" si="3"/>
        <v>2.6 _Codes of conduct for civil servants</v>
      </c>
      <c r="EK3" s="9" t="str">
        <f t="shared" si="3"/>
        <v>2.6 _Specific codes for statistical personnel</v>
      </c>
      <c r="EL3" s="9" t="str">
        <f t="shared" si="3"/>
        <v>2.6 _None of the above</v>
      </c>
      <c r="EM3" s="9" t="str">
        <f t="shared" si="3"/>
        <v>2.6 _Other</v>
      </c>
      <c r="EN3" s="9" t="str">
        <f t="shared" si="3"/>
        <v>2.7 _Orientation and training programmes and seminars</v>
      </c>
      <c r="EO3" s="9" t="str">
        <f t="shared" si="3"/>
        <v>2.7 _Swearing in of new staff and receipt of the relevant laws and guidelines</v>
      </c>
      <c r="EP3" s="9" t="str">
        <f t="shared" si="3"/>
        <v>2.7 _Handbooks, booklets, posters and the Intranet</v>
      </c>
      <c r="EQ3" s="9" t="str">
        <f t="shared" si="3"/>
        <v>2.7 _None of the above</v>
      </c>
      <c r="ER3" s="9" t="str">
        <f t="shared" si="3"/>
        <v>2.7 _Other</v>
      </c>
      <c r="ES3" s="9" t="str">
        <f t="shared" ref="ES3:HD3" si="4">CONCATENATE(LEFT(ES1,4),ES2)</f>
        <v xml:space="preserve">2.8 </v>
      </c>
      <c r="ET3" s="9" t="str">
        <f t="shared" si="4"/>
        <v xml:space="preserve">2.9 </v>
      </c>
      <c r="EU3" s="9" t="str">
        <f t="shared" si="4"/>
        <v>2.9a</v>
      </c>
      <c r="EV3" s="9" t="str">
        <f t="shared" si="4"/>
        <v>2.9b</v>
      </c>
      <c r="EW3" s="9" t="str">
        <f t="shared" si="4"/>
        <v>2.10</v>
      </c>
      <c r="EX3" s="9" t="str">
        <f>CONCATENATE(LEFT(EX1,5),EX2)</f>
        <v>2.10a</v>
      </c>
      <c r="EY3" s="9" t="str">
        <f>CONCATENATE(LEFT(EY1,5),EY2)</f>
        <v>2.10b</v>
      </c>
      <c r="EZ3" s="9" t="str">
        <f t="shared" si="4"/>
        <v>2.11</v>
      </c>
      <c r="FA3" s="9" t="str">
        <f t="shared" si="4"/>
        <v>3.1 _NSO Website</v>
      </c>
      <c r="FB3" s="9" t="str">
        <f t="shared" si="4"/>
        <v>3.1 _Other official NSS website(s)</v>
      </c>
      <c r="FC3" s="9" t="str">
        <f t="shared" si="4"/>
        <v>3.1 _Data portal</v>
      </c>
      <c r="FD3" s="9" t="str">
        <f t="shared" si="4"/>
        <v>3.1 _CD/DVD</v>
      </c>
      <c r="FE3" s="9" t="str">
        <f t="shared" si="4"/>
        <v>3.1 _Printed material</v>
      </c>
      <c r="FF3" s="9" t="str">
        <f t="shared" si="4"/>
        <v>3.1 _None of the above</v>
      </c>
      <c r="FG3" s="9" t="str">
        <f t="shared" si="4"/>
        <v>3.1 _Other</v>
      </c>
      <c r="FH3" s="9" t="str">
        <f t="shared" si="4"/>
        <v>3.2 _As part of metadata provided with the data</v>
      </c>
      <c r="FI3" s="9" t="str">
        <f t="shared" si="4"/>
        <v>3.2 _Via methodological notes</v>
      </c>
      <c r="FJ3" s="9" t="str">
        <f t="shared" si="4"/>
        <v>3.2 _Via quality reports</v>
      </c>
      <c r="FK3" s="9" t="str">
        <f t="shared" si="4"/>
        <v xml:space="preserve">3.2 _In meetings to address data quality  </v>
      </c>
      <c r="FL3" s="9" t="str">
        <f t="shared" si="4"/>
        <v>3.2 _None of the above</v>
      </c>
      <c r="FM3" s="9" t="str">
        <f t="shared" si="4"/>
        <v>3.2 _Other</v>
      </c>
      <c r="FN3" s="9" t="str">
        <f t="shared" si="4"/>
        <v>3.3 _Erratum or any other form of error correction</v>
      </c>
      <c r="FO3" s="9" t="str">
        <f t="shared" si="4"/>
        <v>3.3 _Notifications of major methodological changes</v>
      </c>
      <c r="FP3" s="9" t="str">
        <f t="shared" si="4"/>
        <v>3.3 _Metadata associated with each dataset</v>
      </c>
      <c r="FQ3" s="9" t="str">
        <f t="shared" si="4"/>
        <v>3.3 _Guides on interpretation of data used and estimates</v>
      </c>
      <c r="FR3" s="9" t="str">
        <f t="shared" si="4"/>
        <v>3.3 _Manuals and protocols used by the NSS</v>
      </c>
      <c r="FS3" s="9" t="str">
        <f t="shared" si="4"/>
        <v>3.3 _Other</v>
      </c>
      <c r="FT3" s="9" t="str">
        <f t="shared" si="4"/>
        <v>3.3 _None Of The Above</v>
      </c>
      <c r="FU3" s="9" t="str">
        <f t="shared" si="4"/>
        <v>3.3a</v>
      </c>
      <c r="FV3" s="9" t="str">
        <f t="shared" si="4"/>
        <v>3.3b_Concepts and definitions</v>
      </c>
      <c r="FW3" s="9" t="str">
        <f t="shared" si="4"/>
        <v>3.3b_Methodology</v>
      </c>
      <c r="FX3" s="9" t="str">
        <f t="shared" si="4"/>
        <v>3.3b_Classifications and standards</v>
      </c>
      <c r="FY3" s="9" t="str">
        <f t="shared" si="4"/>
        <v>3.3b_Data collection procedures</v>
      </c>
      <c r="FZ3" s="9" t="str">
        <f t="shared" si="4"/>
        <v>3.3b_Quality assessments</v>
      </c>
      <c r="GA3" s="9" t="str">
        <f t="shared" si="4"/>
        <v>3.3b_Other</v>
      </c>
      <c r="GB3" s="9" t="str">
        <f t="shared" si="4"/>
        <v>3.3b_None Of The Above</v>
      </c>
      <c r="GC3" s="9" t="str">
        <f t="shared" si="4"/>
        <v>3.3c</v>
      </c>
      <c r="GD3" s="9" t="str">
        <f t="shared" si="4"/>
        <v>3.3d_Protocols for access to anonymized microdata</v>
      </c>
      <c r="GE3" s="9" t="str">
        <f t="shared" si="4"/>
        <v>3.3d_Rules and guidelines for revisions and errors</v>
      </c>
      <c r="GF3" s="9" t="str">
        <f t="shared" si="4"/>
        <v>3.3d_Manuals on data collection, editing, processing, analysis, visualization, etc.</v>
      </c>
      <c r="GG3" s="9" t="str">
        <f t="shared" si="4"/>
        <v>3.3d_Manuals on concepts and definitions</v>
      </c>
      <c r="GH3" s="9" t="str">
        <f t="shared" si="4"/>
        <v>3.4 _African Information Highway</v>
      </c>
      <c r="GI3" s="9" t="str">
        <f t="shared" si="4"/>
        <v>3.4 _ArcGIS</v>
      </c>
      <c r="GJ3" s="9" t="str">
        <f t="shared" si="4"/>
        <v>3.4 _Country STAT</v>
      </c>
      <c r="GK3" s="9" t="str">
        <f t="shared" si="4"/>
        <v>3.4 _DevInfo</v>
      </c>
      <c r="GL3" s="9" t="str">
        <f t="shared" si="4"/>
        <v>3.4 _Eurostat web portal</v>
      </c>
      <c r="GM3" s="9" t="str">
        <f t="shared" si="4"/>
        <v>3.4 _IMIS</v>
      </c>
      <c r="GN3" s="9" t="str">
        <f t="shared" si="4"/>
        <v>3.4 _NADA</v>
      </c>
      <c r="GO3" s="9" t="str">
        <f t="shared" si="4"/>
        <v>3.4 _OECD.Stat</v>
      </c>
      <c r="GP3" s="9" t="str">
        <f t="shared" si="4"/>
        <v>3.4 _US/UK open source SDGs National Reporting Platform</v>
      </c>
      <c r="GQ3" s="9" t="str">
        <f t="shared" si="4"/>
        <v>3.4 _Prognoz (Open Data Portal) &amp; Knoema</v>
      </c>
      <c r="GR3" s="9" t="str">
        <f t="shared" si="4"/>
        <v>3.4 _Custom-developed data platform</v>
      </c>
      <c r="GS3" s="9" t="str">
        <f t="shared" si="4"/>
        <v>3.4 _Other</v>
      </c>
      <c r="GT3" s="9" t="str">
        <f t="shared" si="4"/>
        <v>3.4 _None Of The Above</v>
      </c>
      <c r="GU3" s="9" t="str">
        <f t="shared" si="4"/>
        <v xml:space="preserve">3.5 </v>
      </c>
      <c r="GV3" s="9" t="str">
        <f t="shared" si="4"/>
        <v xml:space="preserve">4.1 </v>
      </c>
      <c r="GW3" s="9" t="str">
        <f t="shared" si="4"/>
        <v>4.2 _Sending letters to the editors of newspapers or advertorials</v>
      </c>
      <c r="GX3" s="9" t="str">
        <f t="shared" si="4"/>
        <v>4.2 _Holding press conferences or issuing press releases</v>
      </c>
      <c r="GY3" s="9" t="str">
        <f t="shared" si="4"/>
        <v>4.2 _Publishing articles on own webpage or posting on social media</v>
      </c>
      <c r="GZ3" s="9" t="str">
        <f t="shared" si="4"/>
        <v>4.2 _None of the above</v>
      </c>
      <c r="HA3" s="9" t="str">
        <f t="shared" si="4"/>
        <v>4.2 _Other</v>
      </c>
      <c r="HB3" s="9" t="str">
        <f t="shared" si="4"/>
        <v>4.2a_Leading questions*</v>
      </c>
      <c r="HC3" s="9" t="str">
        <f t="shared" si="4"/>
        <v>4.2a_Overgeneralizations**</v>
      </c>
      <c r="HD3" s="9" t="str">
        <f t="shared" si="4"/>
        <v>4.2a_Misreporting of findings***</v>
      </c>
      <c r="HE3" s="9" t="str">
        <f t="shared" ref="HE3:JP3" si="5">CONCATENATE(LEFT(HE1,4),HE2)</f>
        <v>4.2a_Selective reporting of findings (omitting key findings)</v>
      </c>
      <c r="HF3" s="9" t="str">
        <f t="shared" si="5"/>
        <v>4.2a_Misleading graphs and data visualization****</v>
      </c>
      <c r="HG3" s="9" t="str">
        <f t="shared" si="5"/>
        <v>4.2a_Suggesting false causality*****</v>
      </c>
      <c r="HH3" s="9" t="str">
        <f t="shared" si="5"/>
        <v>4.2a_None of the above</v>
      </c>
      <c r="HI3" s="9" t="str">
        <f t="shared" si="5"/>
        <v>4.2a_Other</v>
      </c>
      <c r="HJ3" s="9" t="str">
        <f t="shared" si="5"/>
        <v>4.2b_Once over the five-year period</v>
      </c>
      <c r="HK3" s="9" t="str">
        <f t="shared" si="5"/>
        <v>4.2b_Twice over the five-year period</v>
      </c>
      <c r="HL3" s="9" t="str">
        <f t="shared" si="5"/>
        <v>4.2b_Once per year</v>
      </c>
      <c r="HM3" s="9" t="str">
        <f t="shared" si="5"/>
        <v xml:space="preserve">4.2b_Twice or more per year </v>
      </c>
      <c r="HN3" s="9" t="str">
        <f t="shared" si="5"/>
        <v>4.2b_None of the above</v>
      </c>
      <c r="HO3" s="9" t="str">
        <f t="shared" si="5"/>
        <v>4.3 _Publications and booklets tailored for specific groups</v>
      </c>
      <c r="HP3" s="9" t="str">
        <f t="shared" si="5"/>
        <v>4.3 _Specific sections for different types of users (e.g. students) on the website</v>
      </c>
      <c r="HQ3" s="9" t="str">
        <f t="shared" si="5"/>
        <v>4.3 _Press conferences or press releases with specific contacts for questions</v>
      </c>
      <c r="HR3" s="9" t="str">
        <f t="shared" si="5"/>
        <v>4.3 _Use of social media (including publishing videos)</v>
      </c>
      <c r="HS3" s="9" t="str">
        <f t="shared" si="5"/>
        <v>4.3 _Appearance of senior management (Director General, Chief Statistician, etc.) in mass media (TV, radio, print)</v>
      </c>
      <c r="HT3" s="9" t="str">
        <f t="shared" si="5"/>
        <v>4.3 _Seminars -including e-learning-, live chat sessions, podcasts</v>
      </c>
      <c r="HU3" s="9" t="str">
        <f t="shared" si="5"/>
        <v>4.3 _Participation in external events, such as conferences, book fairs, etc.</v>
      </c>
      <c r="HV3" s="9" t="str">
        <f t="shared" si="5"/>
        <v>4.3 _Awareness campaigns</v>
      </c>
      <c r="HW3" s="9" t="str">
        <f t="shared" si="5"/>
        <v>4.3 _None of the above</v>
      </c>
      <c r="HX3" s="9" t="str">
        <f t="shared" si="5"/>
        <v>4.3 _Other</v>
      </c>
      <c r="HY3" s="9" t="str">
        <f t="shared" si="5"/>
        <v>4.3a</v>
      </c>
      <c r="HZ3" s="9" t="str">
        <f t="shared" si="5"/>
        <v xml:space="preserve">4.4 </v>
      </c>
      <c r="IA3" s="9" t="str">
        <f t="shared" si="5"/>
        <v>4.4a</v>
      </c>
      <c r="IB3" s="9" t="str">
        <f t="shared" si="5"/>
        <v>4.4b</v>
      </c>
      <c r="IC3" s="9" t="str">
        <f t="shared" si="5"/>
        <v xml:space="preserve">4.5 </v>
      </c>
      <c r="ID3" s="9" t="str">
        <f t="shared" si="5"/>
        <v>5.1  _Sample surveys</v>
      </c>
      <c r="IE3" s="9" t="str">
        <f t="shared" si="5"/>
        <v>5.1  _Censuses</v>
      </c>
      <c r="IF3" s="9" t="str">
        <f t="shared" si="5"/>
        <v>5.1  _Administrative data</v>
      </c>
      <c r="IG3" s="9" t="str">
        <f t="shared" si="5"/>
        <v>5.1  _Privately owned datasets (such as call detail records)</v>
      </c>
      <c r="IH3" s="9" t="str">
        <f t="shared" si="5"/>
        <v>5.1  _Citizen generated data (from CSOs)</v>
      </c>
      <c r="II3" s="9" t="str">
        <f t="shared" si="5"/>
        <v>5.1  _Web scrapped data</v>
      </c>
      <c r="IJ3" s="9" t="str">
        <f t="shared" si="5"/>
        <v>5.1  _Satellite imagery</v>
      </c>
      <c r="IK3" s="9" t="str">
        <f t="shared" si="5"/>
        <v>5.1  _Other</v>
      </c>
      <c r="IL3" s="9" t="str">
        <f t="shared" si="5"/>
        <v>5.1a_As a direct source of data (without linking or drawing of inferences)</v>
      </c>
      <c r="IM3" s="9" t="str">
        <f t="shared" si="5"/>
        <v>5.1a_As a means for estimation (combining multiple records to derive variables)</v>
      </c>
      <c r="IN3" s="9" t="str">
        <f t="shared" si="5"/>
        <v>5.1a_As sampling frames</v>
      </c>
      <c r="IO3" s="9" t="str">
        <f t="shared" si="5"/>
        <v>5.1a_As a complement to survey or census data, for correcting input errors, imputing, calibrating sample weights, etc.</v>
      </c>
      <c r="IP3" s="9" t="str">
        <f t="shared" si="5"/>
        <v>5.1a_As a supplement to survey or census data, adding information to what was collected in the interviews</v>
      </c>
      <c r="IQ3" s="9" t="str">
        <f t="shared" si="5"/>
        <v>5.1a_As a means to assess non-response to surveys</v>
      </c>
      <c r="IR3" s="9" t="str">
        <f t="shared" si="5"/>
        <v>5.1a_None of the above</v>
      </c>
      <c r="IS3" s="9" t="str">
        <f t="shared" si="5"/>
        <v>5.1a_Other</v>
      </c>
      <c r="IT3" s="9" t="str">
        <f t="shared" si="5"/>
        <v>5.1b_Cooperation with custodians of administrative data at the stage of design/modernization of information systems</v>
      </c>
      <c r="IU3" s="9" t="str">
        <f t="shared" si="5"/>
        <v>5.1b_Providing advice to the custodians of administrative data for amending the composition of data and classification</v>
      </c>
      <c r="IV3" s="9" t="str">
        <f t="shared" si="5"/>
        <v>5.1b_Training personnel of the custodians of administrative data</v>
      </c>
      <c r="IW3" s="9" t="str">
        <f t="shared" si="5"/>
        <v>5.1b_Feedback with custodians of administrative data when errors are found</v>
      </c>
      <c r="IX3" s="9" t="str">
        <f t="shared" si="5"/>
        <v>5.1b_None of the above</v>
      </c>
      <c r="IY3" s="9" t="str">
        <f t="shared" si="5"/>
        <v>5.1b_Other</v>
      </c>
      <c r="IZ3" s="9" t="str">
        <f t="shared" si="5"/>
        <v>5.1c_The private provider of data (e.g. mobile phone operator) has been selected after weighing alternatives</v>
      </c>
      <c r="JA3" s="9" t="str">
        <f t="shared" si="5"/>
        <v>5.1c_The data provider (whether a CSO or private institution) does not contribute to methodological decisions regarding the use of the data</v>
      </c>
      <c r="JB3" s="9" t="str">
        <f t="shared" si="5"/>
        <v>5.1c_The NSS has a contract with the data provider</v>
      </c>
      <c r="JC3" s="9" t="str">
        <f t="shared" si="5"/>
        <v>5.1c_Consumers/citizens are informed that their data is being used for compiling official statistics</v>
      </c>
      <c r="JD3" s="9" t="str">
        <f t="shared" si="5"/>
        <v xml:space="preserve">5.1c_There are specific rules of access and confidentiality measures to treat these datasets </v>
      </c>
      <c r="JE3" s="9" t="str">
        <f t="shared" si="5"/>
        <v>5.2 _Monitoring the timeliness of publications against the release calendar</v>
      </c>
      <c r="JF3" s="9" t="str">
        <f t="shared" si="5"/>
        <v>5.2 _Using new technologies for reducing processing times</v>
      </c>
      <c r="JG3" s="9" t="str">
        <f t="shared" si="5"/>
        <v>5.2 _Improving or changing methodologies, such as flash estimates</v>
      </c>
      <c r="JH3" s="9" t="str">
        <f t="shared" si="5"/>
        <v>5.2 _Meeting with data providers to agree on deadlines</v>
      </c>
      <c r="JI3" s="9" t="str">
        <f t="shared" si="5"/>
        <v>5.2 _Releasing preliminary data to users</v>
      </c>
      <c r="JJ3" s="9" t="str">
        <f t="shared" si="5"/>
        <v>5.2 _Using standardized dissemination protocols, such as Special Data Dissemination Standard</v>
      </c>
      <c r="JK3" s="9" t="str">
        <f t="shared" si="5"/>
        <v>5.2 _Using staff overtime or hiring temporary staff</v>
      </c>
      <c r="JL3" s="9" t="str">
        <f t="shared" si="5"/>
        <v>5.2 _None of the above</v>
      </c>
      <c r="JM3" s="9" t="str">
        <f t="shared" si="5"/>
        <v>5.2 _Other</v>
      </c>
      <c r="JN3" s="9" t="str">
        <f t="shared" si="5"/>
        <v>5.2a</v>
      </c>
      <c r="JO3" s="9" t="str">
        <f t="shared" si="5"/>
        <v>5.3 _General Data Dissemination System</v>
      </c>
      <c r="JP3" s="9" t="str">
        <f t="shared" si="5"/>
        <v>5.3 _Data Quality Assessment Framework</v>
      </c>
      <c r="JQ3" s="9" t="str">
        <f t="shared" ref="JQ3:MB3" si="6">CONCATENATE(LEFT(JQ1,4),JQ2)</f>
        <v>5.3 _European Statistical System Quality Assurance Framework</v>
      </c>
      <c r="JR3" s="9" t="str">
        <f t="shared" si="6"/>
        <v>5.3 _Total Quality Management</v>
      </c>
      <c r="JS3" s="9" t="str">
        <f t="shared" si="6"/>
        <v>5.3 _ISO EN 9001</v>
      </c>
      <c r="JT3" s="9" t="str">
        <f t="shared" si="6"/>
        <v>5.3 _Other</v>
      </c>
      <c r="JU3" s="9" t="str">
        <f t="shared" si="6"/>
        <v>5.3 _None Of The Above</v>
      </c>
      <c r="JV3" s="9" t="str">
        <f t="shared" si="6"/>
        <v>5.3a_Monitoring of production processes, including targets (e.g. number of records failing validation checks)</v>
      </c>
      <c r="JW3" s="9" t="str">
        <f t="shared" si="6"/>
        <v>5.3a_Monitoring of outputs (including after they have been published)</v>
      </c>
      <c r="JX3" s="9" t="str">
        <f t="shared" si="6"/>
        <v>5.3a_Revisions analysis (e.g. trade-offs between accuracy and timeliness of products)</v>
      </c>
      <c r="JY3" s="9" t="str">
        <f t="shared" si="6"/>
        <v xml:space="preserve">5.3a_Quality management responsibilities (including assignment of tasks to specific unit(s) or position(s)) </v>
      </c>
      <c r="JZ3" s="9" t="str">
        <f t="shared" si="6"/>
        <v>5.3a_Training programme for staff</v>
      </c>
      <c r="KA3" s="9" t="str">
        <f t="shared" si="6"/>
        <v>5.3a_External reviews</v>
      </c>
      <c r="KB3" s="9" t="str">
        <f t="shared" si="6"/>
        <v>5.3a_Other</v>
      </c>
      <c r="KC3" s="9" t="str">
        <f t="shared" si="6"/>
        <v>5.3a_None Of The Above</v>
      </c>
      <c r="KD3" s="9" t="str">
        <f t="shared" si="6"/>
        <v>5.4 _Repurposing administrative records and other data sources (e.g. big data) for statistical use</v>
      </c>
      <c r="KE3" s="9" t="str">
        <f t="shared" si="6"/>
        <v>5.4 _Reducing sample sizes and/or innovating on sampling techniques (for example, crowdsourcing)</v>
      </c>
      <c r="KF3" s="9" t="str">
        <f t="shared" si="6"/>
        <v>5.4 _Having integrated surveys and/or coordinating surveys between government agencies</v>
      </c>
      <c r="KG3" s="9" t="str">
        <f t="shared" si="6"/>
        <v>5.4 _Simplifying questionnaires and/or prefilling them</v>
      </c>
      <c r="KH3" s="9" t="str">
        <f t="shared" si="6"/>
        <v>5.4 _Producing projections and estimates</v>
      </c>
      <c r="KI3" s="9" t="str">
        <f t="shared" si="6"/>
        <v>5.4 _Other</v>
      </c>
      <c r="KJ3" s="9" t="str">
        <f t="shared" si="6"/>
        <v>5.4 _None Of The Above</v>
      </c>
      <c r="KK3" s="9" t="str">
        <f t="shared" si="6"/>
        <v xml:space="preserve">5.5 </v>
      </c>
      <c r="KL3" s="9" t="str">
        <f t="shared" si="6"/>
        <v xml:space="preserve">6.1 </v>
      </c>
      <c r="KM3" s="9" t="str">
        <f t="shared" si="6"/>
        <v>6.1a</v>
      </c>
      <c r="KN3" s="9" t="str">
        <f t="shared" si="6"/>
        <v>6.2 _Confidentiality agreement for staff, including penalties</v>
      </c>
      <c r="KO3" s="9" t="str">
        <f t="shared" si="6"/>
        <v xml:space="preserve">6.2 _Procedures for granting access to microdata </v>
      </c>
      <c r="KP3" s="9" t="str">
        <f t="shared" si="6"/>
        <v>6.2 _Contracts with non-staff who access microdata, including penalties</v>
      </c>
      <c r="KQ3" s="9" t="str">
        <f t="shared" si="6"/>
        <v>6.2 _Procedures for storing and destroying individual records</v>
      </c>
      <c r="KR3" s="9" t="str">
        <f t="shared" si="6"/>
        <v>6.2 _Checks before releasing micro-data</v>
      </c>
      <c r="KS3" s="9" t="str">
        <f t="shared" si="6"/>
        <v>6.2 _Obligation to inform respondents about uses of data</v>
      </c>
      <c r="KT3" s="9" t="str">
        <f t="shared" si="6"/>
        <v>6.2 _Training of staff on protecting individual data</v>
      </c>
      <c r="KU3" s="9" t="str">
        <f t="shared" si="6"/>
        <v>6.2 _Research and innovation on confidentiality</v>
      </c>
      <c r="KV3" s="9" t="str">
        <f t="shared" si="6"/>
        <v>6.2 _Other</v>
      </c>
      <c r="KW3" s="9" t="str">
        <f t="shared" si="6"/>
        <v>6.2 _None Of The Above</v>
      </c>
      <c r="KX3" s="9" t="str">
        <f t="shared" si="6"/>
        <v>6.2a</v>
      </c>
      <c r="KY3" s="9" t="str">
        <f t="shared" si="6"/>
        <v>6.3 _Removing individual names of persons or enterprises in databases</v>
      </c>
      <c r="KZ3" s="9" t="str">
        <f t="shared" si="6"/>
        <v>6.3 _Suppression of information that allows for re-identification of respondents</v>
      </c>
      <c r="LA3" s="9" t="str">
        <f t="shared" si="6"/>
        <v>6.3 _Applying confidentiality checks with specialized software</v>
      </c>
      <c r="LB3" s="9" t="str">
        <f t="shared" si="6"/>
        <v>6.3 _Manually checking data prepared for dissemination</v>
      </c>
      <c r="LC3" s="9" t="str">
        <f t="shared" si="6"/>
        <v>6.3 _Having specific authorities scrutinize applications for accessing confidential data</v>
      </c>
      <c r="LD3" s="9" t="str">
        <f t="shared" si="6"/>
        <v>6.3 _Anonymizing microdata released for research purposes</v>
      </c>
      <c r="LE3" s="9" t="str">
        <f t="shared" si="6"/>
        <v>6.3 _Other</v>
      </c>
      <c r="LF3" s="9" t="str">
        <f t="shared" si="6"/>
        <v>6.3 _None Of The Above</v>
      </c>
      <c r="LG3" s="9" t="str">
        <f t="shared" si="6"/>
        <v>6.4 _When the individual /enterprise consented</v>
      </c>
      <c r="LH3" s="9" t="str">
        <f t="shared" si="6"/>
        <v>6.4 _When a court of law issues a request</v>
      </c>
      <c r="LI3" s="9" t="str">
        <f t="shared" si="6"/>
        <v>6.4 _When requested by a federal institution</v>
      </c>
      <c r="LJ3" s="9" t="str">
        <f t="shared" si="6"/>
        <v>6.4 _In cases of emergency, such as a public health crisis</v>
      </c>
      <c r="LK3" s="9" t="str">
        <f t="shared" si="6"/>
        <v>6.4 _When exchanging data with other statistical offices or agencies in the country</v>
      </c>
      <c r="LL3" s="9" t="str">
        <f t="shared" si="6"/>
        <v>6.4 _When working together with supranational statistical organizations, such as Eurostat</v>
      </c>
      <c r="LM3" s="9" t="str">
        <f t="shared" si="6"/>
        <v>6.4 _When the High Statistical Council agrees</v>
      </c>
      <c r="LN3" s="9" t="str">
        <f t="shared" si="6"/>
        <v>6.4 _Other</v>
      </c>
      <c r="LO3" s="9" t="str">
        <f t="shared" si="6"/>
        <v>6.4 _None Of The Above</v>
      </c>
      <c r="LP3" s="9" t="str">
        <f t="shared" si="6"/>
        <v>6.4a</v>
      </c>
      <c r="LQ3" s="9" t="str">
        <f t="shared" si="6"/>
        <v xml:space="preserve">6.5 </v>
      </c>
      <c r="LR3" s="9" t="str">
        <f t="shared" si="6"/>
        <v xml:space="preserve">7.1 </v>
      </c>
      <c r="LS3" s="9" t="str">
        <f t="shared" si="6"/>
        <v>7.2 _The definition of official statistics</v>
      </c>
      <c r="LT3" s="9" t="str">
        <f t="shared" si="6"/>
        <v>7.2 _The body responsible for statistics and its responsibilities</v>
      </c>
      <c r="LU3" s="9" t="str">
        <f t="shared" si="6"/>
        <v>7.2 _The status, mandate and functions of the NSO</v>
      </c>
      <c r="LV3" s="9" t="str">
        <f t="shared" si="6"/>
        <v xml:space="preserve">7.2 _The role and status of the chief statistician </v>
      </c>
      <c r="LW3" s="9" t="str">
        <f t="shared" si="6"/>
        <v xml:space="preserve">7.2 _The staff of the NSO </v>
      </c>
      <c r="LX3" s="9" t="str">
        <f t="shared" si="6"/>
        <v>7.2 _The role and membership of the national statistical council</v>
      </c>
      <c r="LY3" s="9" t="str">
        <f t="shared" si="6"/>
        <v>7.2 _The coordination of statistical activities across government</v>
      </c>
      <c r="LZ3" s="9" t="str">
        <f t="shared" si="6"/>
        <v>7.2 _The role and the responsibilities of agencies other than the NSO</v>
      </c>
      <c r="MA3" s="9" t="str">
        <f t="shared" si="6"/>
        <v>7.2 _The matters to be covered in the statistical work program</v>
      </c>
      <c r="MB3" s="9" t="str">
        <f t="shared" si="6"/>
        <v>7.2 _Sanctions for not responding to mandatory statistical enquiries</v>
      </c>
      <c r="MC3" s="9" t="str">
        <f t="shared" ref="MC3:ON3" si="7">CONCATENATE(LEFT(MC1,4),MC2)</f>
        <v>7.2 _Access to administrative data</v>
      </c>
      <c r="MD3" s="9" t="str">
        <f t="shared" si="7"/>
        <v>7.2 _Presumption of publication and the acceptable conditions for not publishing data collected</v>
      </c>
      <c r="ME3" s="9" t="str">
        <f t="shared" si="7"/>
        <v>7.2 _Secrecy, confidentiality and privacy obligations (including sanctions for non-compliance)</v>
      </c>
      <c r="MF3" s="9" t="str">
        <f t="shared" si="7"/>
        <v xml:space="preserve">7.2 _Participation in international statistical activities </v>
      </c>
      <c r="MG3" s="9" t="str">
        <f t="shared" si="7"/>
        <v>7.2 _Other</v>
      </c>
      <c r="MH3" s="9" t="str">
        <f t="shared" si="7"/>
        <v>7.2 _None Of The Above</v>
      </c>
      <c r="MI3" s="9" t="str">
        <f>CONCATENATE(LEFT(MI1,5),MI2)</f>
        <v>7.2.a_Statistical offices at the sub-national level (region, province, etc.)</v>
      </c>
      <c r="MJ3" s="9" t="str">
        <f t="shared" ref="MJ3:MT3" si="8">CONCATENATE(LEFT(MJ1,5),MJ2)</f>
        <v>7.2.a_Statistical services in line ministries</v>
      </c>
      <c r="MK3" s="9" t="str">
        <f t="shared" si="8"/>
        <v>7.2.a_Statistical services in the Central Bank</v>
      </c>
      <c r="ML3" s="9" t="str">
        <f t="shared" si="8"/>
        <v>7.2.a_Custodians of administrative data</v>
      </c>
      <c r="MM3" s="9" t="str">
        <f t="shared" si="8"/>
        <v>7.2.a_Chambers of commerce or other business networks</v>
      </c>
      <c r="MN3" s="9" t="str">
        <f t="shared" si="8"/>
        <v>7.2.a_Trade unions</v>
      </c>
      <c r="MO3" s="9" t="str">
        <f t="shared" si="8"/>
        <v xml:space="preserve">7.2.a_Statistical research and training centres </v>
      </c>
      <c r="MP3" s="9" t="str">
        <f t="shared" si="8"/>
        <v>7.2.a_Private institutions</v>
      </c>
      <c r="MQ3" s="9" t="str">
        <f t="shared" si="8"/>
        <v>7.2.a_Supra-national bodies (e.g. Eurostat)</v>
      </c>
      <c r="MR3" s="9" t="str">
        <f t="shared" si="8"/>
        <v>7.2.a_Other</v>
      </c>
      <c r="MS3" s="9" t="str">
        <f t="shared" si="8"/>
        <v>7.2.a_None Of The Above</v>
      </c>
      <c r="MT3" s="9" t="str">
        <f t="shared" si="8"/>
        <v>7.2.b</v>
      </c>
      <c r="MU3" s="9" t="str">
        <f t="shared" si="7"/>
        <v>7.3 _By launching awareness campaigns prior to censuses or large surveys</v>
      </c>
      <c r="MV3" s="9" t="str">
        <f t="shared" si="7"/>
        <v>7.3 _By sending pre-announcement letters</v>
      </c>
      <c r="MW3" s="9" t="str">
        <f t="shared" si="7"/>
        <v>7.3 _By requesting informed consent</v>
      </c>
      <c r="MX3" s="9" t="str">
        <f t="shared" si="7"/>
        <v>7.3 _By providing an explanatory text on the front page of the survey</v>
      </c>
      <c r="MY3" s="9" t="str">
        <f t="shared" si="7"/>
        <v>7.3 _By applying fines for not responding</v>
      </c>
      <c r="MZ3" s="9" t="str">
        <f t="shared" si="7"/>
        <v>7.3 _By declaring the census day national holiday</v>
      </c>
      <c r="NA3" s="9" t="str">
        <f t="shared" si="7"/>
        <v>7.3 _Other</v>
      </c>
      <c r="NB3" s="9" t="str">
        <f t="shared" si="7"/>
        <v>7.3 _None Of The Above</v>
      </c>
      <c r="NC3" s="9" t="str">
        <f t="shared" si="7"/>
        <v xml:space="preserve">7.4 </v>
      </c>
      <c r="ND3" s="9" t="str">
        <f t="shared" si="7"/>
        <v xml:space="preserve">7.5 </v>
      </c>
      <c r="NE3" s="9" t="str">
        <f t="shared" si="7"/>
        <v xml:space="preserve">7.6 </v>
      </c>
      <c r="NF3" s="9" t="str">
        <f t="shared" si="7"/>
        <v xml:space="preserve">7.7 </v>
      </c>
      <c r="NG3" s="9" t="str">
        <f t="shared" si="7"/>
        <v>8.1 _Statistical offices at the sub-national level (region, province, etc.)</v>
      </c>
      <c r="NH3" s="9" t="str">
        <f t="shared" si="7"/>
        <v>8.1 _Statistical services in line ministries</v>
      </c>
      <c r="NI3" s="9" t="str">
        <f t="shared" si="7"/>
        <v>8.1 _Statistical services in the Central Bank</v>
      </c>
      <c r="NJ3" s="9" t="str">
        <f t="shared" si="7"/>
        <v>8.1 _Statistical research and training centers</v>
      </c>
      <c r="NK3" s="9" t="str">
        <f t="shared" si="7"/>
        <v>8.1 _Private institutions</v>
      </c>
      <c r="NL3" s="9" t="str">
        <f t="shared" si="7"/>
        <v>8.1 _Public research institutions</v>
      </c>
      <c r="NM3" s="9" t="str">
        <f t="shared" si="7"/>
        <v>8.1 _Supra-national bodies (e.g. Eurostat)</v>
      </c>
      <c r="NN3" s="9" t="str">
        <f t="shared" si="7"/>
        <v>8.1 _Other</v>
      </c>
      <c r="NO3" s="9" t="str">
        <f t="shared" si="7"/>
        <v>8.1 _None Of The Above</v>
      </c>
      <c r="NP3" s="9" t="str">
        <f t="shared" si="7"/>
        <v>8.2 _Signing of memorandums of understanding between agencies</v>
      </c>
      <c r="NQ3" s="9" t="str">
        <f t="shared" si="7"/>
        <v xml:space="preserve">8.2 _Meeting in statistical committees, councils, etc. </v>
      </c>
      <c r="NR3" s="9" t="str">
        <f t="shared" si="7"/>
        <v>8.2 _Sharing of information and databases</v>
      </c>
      <c r="NS3" s="9" t="str">
        <f t="shared" si="7"/>
        <v>8.2 _Developing joint training programmes</v>
      </c>
      <c r="NT3" s="9" t="str">
        <f t="shared" si="7"/>
        <v>8.2 _Exchanging staff between agencies</v>
      </c>
      <c r="NU3" s="9" t="str">
        <f t="shared" si="7"/>
        <v>8.2 _Placement of NSO staff in other agencies</v>
      </c>
      <c r="NV3" s="9" t="str">
        <f t="shared" si="7"/>
        <v>8.2 _Reviewing and â€œclearingâ€ any planned data collection</v>
      </c>
      <c r="NW3" s="9" t="str">
        <f t="shared" si="7"/>
        <v>8.2 _Monitoring duplication of work between agencies</v>
      </c>
      <c r="NX3" s="9" t="str">
        <f t="shared" si="7"/>
        <v>8.2 _Sharing budget between statistical agencies</v>
      </c>
      <c r="NY3" s="9" t="str">
        <f t="shared" si="7"/>
        <v>8.2 _Embarking in joint data collection</v>
      </c>
      <c r="NZ3" s="9" t="str">
        <f t="shared" si="7"/>
        <v>8.2 _Preparing annual or multi-annual consolidated program of statistical activities</v>
      </c>
      <c r="OA3" s="9" t="str">
        <f t="shared" si="7"/>
        <v>8.2 _Performing regular quality reviews of statistical programs across the NSS</v>
      </c>
      <c r="OB3" s="9" t="str">
        <f t="shared" si="7"/>
        <v>8.2 _Other</v>
      </c>
      <c r="OC3" s="9" t="str">
        <f t="shared" si="7"/>
        <v>8.2 _None Of The Above</v>
      </c>
      <c r="OD3" s="9" t="str">
        <f t="shared" si="7"/>
        <v xml:space="preserve">8.3 </v>
      </c>
      <c r="OE3" s="9" t="str">
        <f t="shared" si="7"/>
        <v>8.4 _Unified release calendar</v>
      </c>
      <c r="OF3" s="9" t="str">
        <f t="shared" si="7"/>
        <v>8.4 _Standardized microdata structure</v>
      </c>
      <c r="OG3" s="9" t="str">
        <f t="shared" si="7"/>
        <v>8.4 _Standardized metadata structure</v>
      </c>
      <c r="OH3" s="9" t="str">
        <f t="shared" si="7"/>
        <v>8.4 _Other</v>
      </c>
      <c r="OI3" s="9" t="str">
        <f t="shared" si="7"/>
        <v>8.4 _None Of The Above</v>
      </c>
      <c r="OJ3" s="9" t="str">
        <f t="shared" si="7"/>
        <v xml:space="preserve">8.5 </v>
      </c>
      <c r="OK3" s="9" t="str">
        <f t="shared" si="7"/>
        <v>8.5a</v>
      </c>
      <c r="OL3" s="9" t="str">
        <f t="shared" si="7"/>
        <v>8.5b</v>
      </c>
      <c r="OM3" s="9" t="str">
        <f t="shared" si="7"/>
        <v xml:space="preserve">8.6 </v>
      </c>
      <c r="ON3" s="9" t="str">
        <f t="shared" si="7"/>
        <v xml:space="preserve">9.1 </v>
      </c>
      <c r="OO3" s="9" t="str">
        <f t="shared" ref="OO3:PY3" si="9">CONCATENATE(LEFT(OO1,4),OO2)</f>
        <v>9.1a</v>
      </c>
      <c r="OP3" s="9" t="str">
        <f t="shared" si="9"/>
        <v xml:space="preserve">9.2 </v>
      </c>
      <c r="OQ3" s="9" t="str">
        <f t="shared" si="9"/>
        <v>9.2a</v>
      </c>
      <c r="OR3" s="9" t="str">
        <f t="shared" si="9"/>
        <v>9.3 _For the dissemination of time-use statistics, regardless of the type of instruments used for data collection</v>
      </c>
      <c r="OS3" s="9" t="str">
        <f t="shared" si="9"/>
        <v xml:space="preserve">9.3 _To guide the collection of time-use data </v>
      </c>
      <c r="OT3" s="9" t="str">
        <f t="shared" si="9"/>
        <v>9.3 _As the basis for national classifications of activities for time-use statistics</v>
      </c>
      <c r="OU3" s="9" t="str">
        <f t="shared" si="9"/>
        <v>9.3 _None of the above</v>
      </c>
      <c r="OV3" s="9" t="str">
        <f t="shared" si="9"/>
        <v>9.3 _Time use is not compiled</v>
      </c>
      <c r="OW3" s="9" t="str">
        <f t="shared" si="9"/>
        <v>9.3a</v>
      </c>
      <c r="OX3" s="9" t="str">
        <f t="shared" si="9"/>
        <v>9.4 _Yes, we have compiled and published at least one EEA</v>
      </c>
      <c r="OY3" s="9" t="str">
        <f t="shared" si="9"/>
        <v>9.4 _Yes, we have compiled (or are compiling) at least one EEA but it has not been published</v>
      </c>
      <c r="OZ3" s="9" t="str">
        <f t="shared" si="9"/>
        <v>9.4 _We plan (or have started) a programme on EEA, but do not yet compile any EEA</v>
      </c>
      <c r="PA3" s="9" t="str">
        <f t="shared" si="9"/>
        <v xml:space="preserve">9.4 _No, we do not have a programme on EEA </v>
      </c>
      <c r="PB3" s="9" t="str">
        <f t="shared" si="9"/>
        <v xml:space="preserve">9.5 </v>
      </c>
      <c r="PC3" s="9" t="str">
        <f t="shared" si="9"/>
        <v>9.5a</v>
      </c>
      <c r="PD3" s="9" t="str">
        <f t="shared" si="9"/>
        <v>9.5b</v>
      </c>
      <c r="PE3" s="9" t="str">
        <f t="shared" si="9"/>
        <v xml:space="preserve">9.6 </v>
      </c>
      <c r="PF3" s="9" t="str">
        <f t="shared" si="9"/>
        <v>10.1_Participation in international working groups</v>
      </c>
      <c r="PG3" s="9" t="str">
        <f t="shared" si="9"/>
        <v>10.1_Participation in regional working groups</v>
      </c>
      <c r="PH3" s="9" t="str">
        <f t="shared" si="9"/>
        <v>10.1_Technical cooperation</v>
      </c>
      <c r="PI3" s="9" t="str">
        <f t="shared" si="9"/>
        <v>10.1_Twinning (peer to peer collaboration)</v>
      </c>
      <c r="PJ3" s="9" t="str">
        <f t="shared" si="9"/>
        <v>10.1_Training of statistical personnel</v>
      </c>
      <c r="PK3" s="9" t="str">
        <f t="shared" si="9"/>
        <v>10.1_Peer reviews and/or external evaluations</v>
      </c>
      <c r="PL3" s="9" t="str">
        <f t="shared" si="9"/>
        <v>10.1_Other</v>
      </c>
      <c r="PM3" s="9" t="str">
        <f t="shared" si="9"/>
        <v>10.1_None Of The Above</v>
      </c>
      <c r="PN3" s="9" t="str">
        <f t="shared" si="9"/>
        <v>10.2</v>
      </c>
      <c r="PO3" s="9" t="str">
        <f t="shared" si="9"/>
        <v>10.3</v>
      </c>
      <c r="PP3" s="9" t="str">
        <f>CONCATENATE(LEFT(PP1,5),PP2)</f>
        <v>10.3a</v>
      </c>
      <c r="PQ3" s="9" t="str">
        <f>CONCATENATE(LEFT(PQ1,5),PQ2)</f>
        <v>10.3b</v>
      </c>
      <c r="PR3" s="9" t="str">
        <f t="shared" si="9"/>
        <v>10.4</v>
      </c>
      <c r="PS3" s="9" t="str">
        <f>CONCATENATE(LEFT(PS1,5),PS2)</f>
        <v>10.4a</v>
      </c>
      <c r="PT3" s="9" t="str">
        <f t="shared" si="9"/>
        <v>10.5</v>
      </c>
      <c r="PU3" s="9" t="str">
        <f t="shared" si="9"/>
        <v>11.1</v>
      </c>
      <c r="PV3" s="9" t="str">
        <f t="shared" si="9"/>
        <v>11.2</v>
      </c>
      <c r="PW3" s="9" t="str">
        <f t="shared" si="9"/>
        <v>11.3</v>
      </c>
      <c r="PX3" s="9" t="str">
        <f t="shared" si="9"/>
        <v>11.4</v>
      </c>
      <c r="PY3" s="9" t="str">
        <f t="shared" si="9"/>
        <v>11.5</v>
      </c>
    </row>
    <row r="4" spans="1:441" ht="27" customHeight="1" x14ac:dyDescent="0.2">
      <c r="A4" s="13">
        <v>80637</v>
      </c>
      <c r="B4" s="13" t="s">
        <v>250</v>
      </c>
      <c r="C4" s="13" t="s">
        <v>251</v>
      </c>
      <c r="D4" s="13" t="s">
        <v>252</v>
      </c>
      <c r="E4" s="13" t="s">
        <v>253</v>
      </c>
      <c r="F4" s="13" t="s">
        <v>252</v>
      </c>
      <c r="G4" s="13" t="s">
        <v>254</v>
      </c>
      <c r="H4" s="13" t="s">
        <v>255</v>
      </c>
      <c r="I4" s="13" t="s">
        <v>256</v>
      </c>
      <c r="J4" s="27"/>
      <c r="K4" s="13" t="s">
        <v>257</v>
      </c>
      <c r="L4" s="13" t="s">
        <v>258</v>
      </c>
      <c r="M4" s="13" t="s">
        <v>259</v>
      </c>
      <c r="N4" s="14">
        <v>224628000000</v>
      </c>
      <c r="O4" s="13" t="s">
        <v>260</v>
      </c>
      <c r="P4" s="13" t="s">
        <v>261</v>
      </c>
      <c r="Q4" s="13" t="s">
        <v>262</v>
      </c>
      <c r="R4" s="13" t="s">
        <v>263</v>
      </c>
      <c r="S4" s="28" t="s">
        <v>264</v>
      </c>
      <c r="T4" s="28" t="s">
        <v>265</v>
      </c>
      <c r="U4" s="28" t="s">
        <v>265</v>
      </c>
      <c r="V4" s="28" t="s">
        <v>265</v>
      </c>
      <c r="W4" s="28" t="s">
        <v>266</v>
      </c>
      <c r="X4" s="28">
        <v>1</v>
      </c>
      <c r="Y4" s="28">
        <v>0</v>
      </c>
      <c r="Z4" s="28">
        <v>0</v>
      </c>
      <c r="AA4" s="28">
        <v>0</v>
      </c>
      <c r="AB4" s="28"/>
      <c r="AC4" s="28" t="s">
        <v>267</v>
      </c>
      <c r="AD4" s="28">
        <v>0</v>
      </c>
      <c r="AE4" s="28">
        <v>0</v>
      </c>
      <c r="AF4" s="28">
        <v>0</v>
      </c>
      <c r="AG4" s="28">
        <v>1</v>
      </c>
      <c r="AH4" s="28">
        <v>0</v>
      </c>
      <c r="AI4" s="28">
        <v>0</v>
      </c>
      <c r="AJ4" s="28">
        <v>0</v>
      </c>
      <c r="AK4" s="28"/>
      <c r="AL4" s="28">
        <v>0</v>
      </c>
      <c r="AM4" s="28">
        <v>0</v>
      </c>
      <c r="AN4" s="28">
        <v>0</v>
      </c>
      <c r="AO4" s="28"/>
      <c r="AP4" s="28">
        <v>0</v>
      </c>
      <c r="AQ4" s="28">
        <v>0</v>
      </c>
      <c r="AR4" s="28">
        <v>0</v>
      </c>
      <c r="AS4" s="28">
        <v>0</v>
      </c>
      <c r="AT4" s="28">
        <v>0</v>
      </c>
      <c r="AU4" s="28">
        <v>0</v>
      </c>
      <c r="AV4" s="28">
        <v>0</v>
      </c>
      <c r="AW4" s="28">
        <v>0</v>
      </c>
      <c r="AX4" s="28">
        <v>0</v>
      </c>
      <c r="AY4" s="28"/>
      <c r="AZ4" s="28"/>
      <c r="BA4" s="28">
        <v>0</v>
      </c>
      <c r="BB4" s="28">
        <v>1</v>
      </c>
      <c r="BC4" s="28">
        <v>0</v>
      </c>
      <c r="BD4" s="28">
        <v>0</v>
      </c>
      <c r="BE4" s="28">
        <v>0</v>
      </c>
      <c r="BF4" s="28"/>
      <c r="BG4" s="28">
        <v>2016</v>
      </c>
      <c r="BH4" s="28">
        <v>2020</v>
      </c>
      <c r="BI4" s="28"/>
      <c r="BJ4" s="28"/>
      <c r="BK4" s="28"/>
      <c r="BL4" s="28" t="s">
        <v>268</v>
      </c>
      <c r="BM4" s="28">
        <v>1</v>
      </c>
      <c r="BN4" s="28">
        <v>1</v>
      </c>
      <c r="BO4" s="28">
        <v>0</v>
      </c>
      <c r="BP4" s="28">
        <v>1</v>
      </c>
      <c r="BQ4" s="28">
        <v>1</v>
      </c>
      <c r="BR4" s="28">
        <v>0</v>
      </c>
      <c r="BS4" s="28">
        <v>0</v>
      </c>
      <c r="BT4" s="28">
        <v>0</v>
      </c>
      <c r="BU4" s="28">
        <v>0</v>
      </c>
      <c r="BV4" s="28">
        <v>0</v>
      </c>
      <c r="BW4" s="28">
        <v>0</v>
      </c>
      <c r="BX4" s="28">
        <v>0</v>
      </c>
      <c r="BY4" s="28"/>
      <c r="BZ4" s="28"/>
      <c r="CA4" s="28"/>
      <c r="CB4" s="28"/>
      <c r="CC4" s="28" t="s">
        <v>269</v>
      </c>
      <c r="CD4" s="28">
        <v>0</v>
      </c>
      <c r="CE4" s="28">
        <v>1</v>
      </c>
      <c r="CF4" s="28">
        <v>0</v>
      </c>
      <c r="CG4" s="28">
        <v>0</v>
      </c>
      <c r="CH4" s="28">
        <v>1</v>
      </c>
      <c r="CI4" s="28">
        <v>0</v>
      </c>
      <c r="CJ4" s="28"/>
      <c r="CK4" s="28" t="s">
        <v>270</v>
      </c>
      <c r="CL4" s="28" t="s">
        <v>271</v>
      </c>
      <c r="CM4" s="28">
        <v>0</v>
      </c>
      <c r="CN4" s="28">
        <v>0</v>
      </c>
      <c r="CO4" s="28">
        <v>0</v>
      </c>
      <c r="CP4" s="28">
        <v>0</v>
      </c>
      <c r="CQ4" s="28" t="s">
        <v>272</v>
      </c>
      <c r="CR4" s="28">
        <v>1</v>
      </c>
      <c r="CS4" s="28">
        <v>0</v>
      </c>
      <c r="CT4" s="28">
        <v>0</v>
      </c>
      <c r="CU4" s="28">
        <v>1</v>
      </c>
      <c r="CV4" s="28"/>
      <c r="CW4" s="28">
        <v>1</v>
      </c>
      <c r="CX4" s="28">
        <v>0</v>
      </c>
      <c r="CY4" s="28">
        <v>0</v>
      </c>
      <c r="CZ4" s="28">
        <v>1</v>
      </c>
      <c r="DA4" s="28"/>
      <c r="DB4" s="28" t="s">
        <v>273</v>
      </c>
      <c r="DC4" s="28" t="s">
        <v>265</v>
      </c>
      <c r="DD4" s="28">
        <v>0</v>
      </c>
      <c r="DE4" s="28">
        <v>0</v>
      </c>
      <c r="DF4" s="28" t="s">
        <v>274</v>
      </c>
      <c r="DG4" s="28"/>
      <c r="DH4" s="28" t="s">
        <v>275</v>
      </c>
      <c r="DI4" s="28">
        <v>0</v>
      </c>
      <c r="DJ4" s="28">
        <v>0</v>
      </c>
      <c r="DK4" s="28">
        <v>0</v>
      </c>
      <c r="DL4" s="28">
        <v>0</v>
      </c>
      <c r="DM4" s="28">
        <v>0</v>
      </c>
      <c r="DN4" s="28">
        <v>0</v>
      </c>
      <c r="DO4" s="28">
        <v>0</v>
      </c>
      <c r="DP4" s="28"/>
      <c r="DQ4" s="28" t="s">
        <v>275</v>
      </c>
      <c r="DR4" s="28"/>
      <c r="DS4" s="28">
        <v>0</v>
      </c>
      <c r="DT4" s="28">
        <v>1</v>
      </c>
      <c r="DU4" s="28">
        <v>1</v>
      </c>
      <c r="DV4" s="28">
        <v>0</v>
      </c>
      <c r="DW4" s="28">
        <v>0</v>
      </c>
      <c r="DX4" s="28">
        <v>0</v>
      </c>
      <c r="DY4" s="28">
        <v>0</v>
      </c>
      <c r="DZ4" s="28"/>
      <c r="EA4" s="28">
        <v>1</v>
      </c>
      <c r="EB4" s="28">
        <v>1</v>
      </c>
      <c r="EC4" s="28">
        <v>0</v>
      </c>
      <c r="ED4" s="28">
        <v>0</v>
      </c>
      <c r="EE4" s="28">
        <v>0</v>
      </c>
      <c r="EF4" s="28">
        <v>0</v>
      </c>
      <c r="EG4" s="28"/>
      <c r="EH4" s="28">
        <v>1</v>
      </c>
      <c r="EI4" s="28">
        <v>0</v>
      </c>
      <c r="EJ4" s="28">
        <v>0</v>
      </c>
      <c r="EK4" s="28">
        <v>0</v>
      </c>
      <c r="EL4" s="28">
        <v>0</v>
      </c>
      <c r="EM4" s="28"/>
      <c r="EN4" s="28">
        <v>1</v>
      </c>
      <c r="EO4" s="28">
        <v>0</v>
      </c>
      <c r="EP4" s="28">
        <v>0</v>
      </c>
      <c r="EQ4" s="28">
        <v>0</v>
      </c>
      <c r="ER4" s="28"/>
      <c r="ES4" s="28" t="s">
        <v>276</v>
      </c>
      <c r="ET4" s="28" t="s">
        <v>275</v>
      </c>
      <c r="EU4" s="28"/>
      <c r="EV4" s="28" t="s">
        <v>277</v>
      </c>
      <c r="EW4" s="28" t="s">
        <v>275</v>
      </c>
      <c r="EX4" s="28"/>
      <c r="EY4" s="28" t="s">
        <v>277</v>
      </c>
      <c r="EZ4" s="28"/>
      <c r="FA4" s="28">
        <v>1</v>
      </c>
      <c r="FB4" s="28">
        <v>0</v>
      </c>
      <c r="FC4" s="28">
        <v>0</v>
      </c>
      <c r="FD4" s="28">
        <v>0</v>
      </c>
      <c r="FE4" s="28">
        <v>1</v>
      </c>
      <c r="FF4" s="28">
        <v>0</v>
      </c>
      <c r="FG4" s="28"/>
      <c r="FH4" s="28">
        <v>1</v>
      </c>
      <c r="FI4" s="28">
        <v>1</v>
      </c>
      <c r="FJ4" s="28">
        <v>0</v>
      </c>
      <c r="FK4" s="28">
        <v>1</v>
      </c>
      <c r="FL4" s="28">
        <v>0</v>
      </c>
      <c r="FM4" s="28"/>
      <c r="FN4" s="28">
        <v>0</v>
      </c>
      <c r="FO4" s="28">
        <v>0</v>
      </c>
      <c r="FP4" s="28">
        <v>1</v>
      </c>
      <c r="FQ4" s="28">
        <v>0</v>
      </c>
      <c r="FR4" s="28">
        <v>0</v>
      </c>
      <c r="FS4" s="28"/>
      <c r="FT4" s="28">
        <v>0</v>
      </c>
      <c r="FU4" s="28"/>
      <c r="FV4" s="28">
        <v>1</v>
      </c>
      <c r="FW4" s="28">
        <v>1</v>
      </c>
      <c r="FX4" s="28">
        <v>0</v>
      </c>
      <c r="FY4" s="28">
        <v>1</v>
      </c>
      <c r="FZ4" s="28">
        <v>1</v>
      </c>
      <c r="GA4" s="28"/>
      <c r="GB4" s="28">
        <v>0</v>
      </c>
      <c r="GC4" s="28" t="s">
        <v>278</v>
      </c>
      <c r="GD4" s="28">
        <v>0</v>
      </c>
      <c r="GE4" s="28">
        <v>0</v>
      </c>
      <c r="GF4" s="28">
        <v>0</v>
      </c>
      <c r="GG4" s="28">
        <v>0</v>
      </c>
      <c r="GH4" s="28">
        <v>0</v>
      </c>
      <c r="GI4" s="28">
        <v>0</v>
      </c>
      <c r="GJ4" s="28">
        <v>0</v>
      </c>
      <c r="GK4" s="28">
        <v>1</v>
      </c>
      <c r="GL4" s="28">
        <v>0</v>
      </c>
      <c r="GM4" s="28">
        <v>0</v>
      </c>
      <c r="GN4" s="28">
        <v>0</v>
      </c>
      <c r="GO4" s="28">
        <v>0</v>
      </c>
      <c r="GP4" s="28">
        <v>0</v>
      </c>
      <c r="GQ4" s="28">
        <v>0</v>
      </c>
      <c r="GR4" s="28">
        <v>1</v>
      </c>
      <c r="GS4" s="28"/>
      <c r="GT4" s="28">
        <v>0</v>
      </c>
      <c r="GU4" s="28"/>
      <c r="GV4" s="28" t="s">
        <v>275</v>
      </c>
      <c r="GW4" s="28">
        <v>0</v>
      </c>
      <c r="GX4" s="28">
        <v>0</v>
      </c>
      <c r="GY4" s="28">
        <v>0</v>
      </c>
      <c r="GZ4" s="28">
        <v>0</v>
      </c>
      <c r="HA4" s="28"/>
      <c r="HB4" s="28">
        <v>0</v>
      </c>
      <c r="HC4" s="28">
        <v>0</v>
      </c>
      <c r="HD4" s="28">
        <v>0</v>
      </c>
      <c r="HE4" s="28">
        <v>0</v>
      </c>
      <c r="HF4" s="28">
        <v>0</v>
      </c>
      <c r="HG4" s="28">
        <v>0</v>
      </c>
      <c r="HH4" s="28">
        <v>0</v>
      </c>
      <c r="HI4" s="28"/>
      <c r="HJ4" s="28">
        <v>0</v>
      </c>
      <c r="HK4" s="28">
        <v>0</v>
      </c>
      <c r="HL4" s="28">
        <v>0</v>
      </c>
      <c r="HM4" s="28">
        <v>0</v>
      </c>
      <c r="HN4" s="28">
        <v>0</v>
      </c>
      <c r="HO4" s="28">
        <v>0</v>
      </c>
      <c r="HP4" s="28">
        <v>0</v>
      </c>
      <c r="HQ4" s="28">
        <v>1</v>
      </c>
      <c r="HR4" s="28">
        <v>0</v>
      </c>
      <c r="HS4" s="28">
        <v>1</v>
      </c>
      <c r="HT4" s="28">
        <v>0</v>
      </c>
      <c r="HU4" s="28">
        <v>1</v>
      </c>
      <c r="HV4" s="28">
        <v>1</v>
      </c>
      <c r="HW4" s="28">
        <v>0</v>
      </c>
      <c r="HX4" s="28"/>
      <c r="HY4" s="28" t="s">
        <v>279</v>
      </c>
      <c r="HZ4" s="28" t="s">
        <v>265</v>
      </c>
      <c r="IA4" s="28" t="s">
        <v>280</v>
      </c>
      <c r="IB4" s="28"/>
      <c r="IC4" s="28"/>
      <c r="ID4" s="28">
        <v>1</v>
      </c>
      <c r="IE4" s="28">
        <v>1</v>
      </c>
      <c r="IF4" s="28">
        <v>1</v>
      </c>
      <c r="IG4" s="28">
        <v>0</v>
      </c>
      <c r="IH4" s="28">
        <v>0</v>
      </c>
      <c r="II4" s="28">
        <v>0</v>
      </c>
      <c r="IJ4" s="28">
        <v>0</v>
      </c>
      <c r="IK4" s="28"/>
      <c r="IL4" s="28">
        <v>0</v>
      </c>
      <c r="IM4" s="28">
        <v>0</v>
      </c>
      <c r="IN4" s="28">
        <v>0</v>
      </c>
      <c r="IO4" s="28">
        <v>1</v>
      </c>
      <c r="IP4" s="28">
        <v>1</v>
      </c>
      <c r="IQ4" s="28">
        <v>0</v>
      </c>
      <c r="IR4" s="28">
        <v>0</v>
      </c>
      <c r="IS4" s="28"/>
      <c r="IT4" s="28">
        <v>1</v>
      </c>
      <c r="IU4" s="28">
        <v>0</v>
      </c>
      <c r="IV4" s="28">
        <v>1</v>
      </c>
      <c r="IW4" s="28">
        <v>1</v>
      </c>
      <c r="IX4" s="28">
        <v>0</v>
      </c>
      <c r="IY4" s="28"/>
      <c r="IZ4" s="28">
        <v>0</v>
      </c>
      <c r="JA4" s="28">
        <v>0</v>
      </c>
      <c r="JB4" s="28">
        <v>0</v>
      </c>
      <c r="JC4" s="28">
        <v>0</v>
      </c>
      <c r="JD4" s="28">
        <v>0</v>
      </c>
      <c r="JE4" s="28">
        <v>0</v>
      </c>
      <c r="JF4" s="28">
        <v>1</v>
      </c>
      <c r="JG4" s="28">
        <v>1</v>
      </c>
      <c r="JH4" s="28">
        <v>0</v>
      </c>
      <c r="JI4" s="28">
        <v>1</v>
      </c>
      <c r="JJ4" s="28">
        <v>0</v>
      </c>
      <c r="JK4" s="28">
        <v>0</v>
      </c>
      <c r="JL4" s="28">
        <v>0</v>
      </c>
      <c r="JM4" s="28"/>
      <c r="JN4" s="28" t="s">
        <v>281</v>
      </c>
      <c r="JO4" s="28">
        <v>0</v>
      </c>
      <c r="JP4" s="28">
        <v>1</v>
      </c>
      <c r="JQ4" s="28">
        <v>0</v>
      </c>
      <c r="JR4" s="28">
        <v>0</v>
      </c>
      <c r="JS4" s="28">
        <v>0</v>
      </c>
      <c r="JT4" s="28"/>
      <c r="JU4" s="28">
        <v>0</v>
      </c>
      <c r="JV4" s="28">
        <v>1</v>
      </c>
      <c r="JW4" s="28">
        <v>1</v>
      </c>
      <c r="JX4" s="28">
        <v>1</v>
      </c>
      <c r="JY4" s="28">
        <v>0</v>
      </c>
      <c r="JZ4" s="28">
        <v>1</v>
      </c>
      <c r="KA4" s="28">
        <v>0</v>
      </c>
      <c r="KB4" s="28"/>
      <c r="KC4" s="28">
        <v>0</v>
      </c>
      <c r="KD4" s="28">
        <v>0</v>
      </c>
      <c r="KE4" s="28">
        <v>1</v>
      </c>
      <c r="KF4" s="28">
        <v>0</v>
      </c>
      <c r="KG4" s="28">
        <v>0</v>
      </c>
      <c r="KH4" s="28">
        <v>1</v>
      </c>
      <c r="KI4" s="28"/>
      <c r="KJ4" s="28">
        <v>0</v>
      </c>
      <c r="KK4" s="28"/>
      <c r="KL4" s="28" t="s">
        <v>265</v>
      </c>
      <c r="KM4" s="28" t="s">
        <v>282</v>
      </c>
      <c r="KN4" s="28">
        <v>1</v>
      </c>
      <c r="KO4" s="28">
        <v>0</v>
      </c>
      <c r="KP4" s="28">
        <v>0</v>
      </c>
      <c r="KQ4" s="28">
        <v>1</v>
      </c>
      <c r="KR4" s="28">
        <v>0</v>
      </c>
      <c r="KS4" s="28">
        <v>1</v>
      </c>
      <c r="KT4" s="28">
        <v>1</v>
      </c>
      <c r="KU4" s="28">
        <v>0</v>
      </c>
      <c r="KV4" s="28"/>
      <c r="KW4" s="28">
        <v>0</v>
      </c>
      <c r="KX4" s="28" t="s">
        <v>283</v>
      </c>
      <c r="KY4" s="28">
        <v>1</v>
      </c>
      <c r="KZ4" s="28">
        <v>1</v>
      </c>
      <c r="LA4" s="28">
        <v>0</v>
      </c>
      <c r="LB4" s="28">
        <v>0</v>
      </c>
      <c r="LC4" s="28">
        <v>0</v>
      </c>
      <c r="LD4" s="28">
        <v>0</v>
      </c>
      <c r="LE4" s="28"/>
      <c r="LF4" s="28">
        <v>0</v>
      </c>
      <c r="LG4" s="28">
        <v>0</v>
      </c>
      <c r="LH4" s="28">
        <v>1</v>
      </c>
      <c r="LI4" s="28">
        <v>0</v>
      </c>
      <c r="LJ4" s="28">
        <v>0</v>
      </c>
      <c r="LK4" s="28">
        <v>0</v>
      </c>
      <c r="LL4" s="28">
        <v>0</v>
      </c>
      <c r="LM4" s="28">
        <v>0</v>
      </c>
      <c r="LN4" s="28"/>
      <c r="LO4" s="28">
        <v>0</v>
      </c>
      <c r="LP4" s="28"/>
      <c r="LQ4" s="28"/>
      <c r="LR4" s="28" t="s">
        <v>265</v>
      </c>
      <c r="LS4" s="28">
        <v>1</v>
      </c>
      <c r="LT4" s="28">
        <v>1</v>
      </c>
      <c r="LU4" s="28">
        <v>1</v>
      </c>
      <c r="LV4" s="28">
        <v>0</v>
      </c>
      <c r="LW4" s="28">
        <v>1</v>
      </c>
      <c r="LX4" s="28">
        <v>1</v>
      </c>
      <c r="LY4" s="28">
        <v>1</v>
      </c>
      <c r="LZ4" s="28">
        <v>1</v>
      </c>
      <c r="MA4" s="28">
        <v>1</v>
      </c>
      <c r="MB4" s="28">
        <v>1</v>
      </c>
      <c r="MC4" s="28">
        <v>1</v>
      </c>
      <c r="MD4" s="28">
        <v>0</v>
      </c>
      <c r="ME4" s="28">
        <v>1</v>
      </c>
      <c r="MF4" s="28">
        <v>1</v>
      </c>
      <c r="MG4" s="28"/>
      <c r="MH4" s="28">
        <v>0</v>
      </c>
      <c r="MI4" s="28">
        <v>1</v>
      </c>
      <c r="MJ4" s="28">
        <v>1</v>
      </c>
      <c r="MK4" s="28">
        <v>1</v>
      </c>
      <c r="ML4" s="28">
        <v>0</v>
      </c>
      <c r="MM4" s="28">
        <v>1</v>
      </c>
      <c r="MN4" s="28">
        <v>0</v>
      </c>
      <c r="MO4" s="28">
        <v>1</v>
      </c>
      <c r="MP4" s="28">
        <v>1</v>
      </c>
      <c r="MQ4" s="28">
        <v>0</v>
      </c>
      <c r="MR4" s="28"/>
      <c r="MS4" s="28">
        <v>0</v>
      </c>
      <c r="MT4" s="28" t="s">
        <v>284</v>
      </c>
      <c r="MU4" s="28">
        <v>1</v>
      </c>
      <c r="MV4" s="28">
        <v>0</v>
      </c>
      <c r="MW4" s="28">
        <v>1</v>
      </c>
      <c r="MX4" s="28">
        <v>1</v>
      </c>
      <c r="MY4" s="28">
        <v>0</v>
      </c>
      <c r="MZ4" s="28">
        <v>0</v>
      </c>
      <c r="NA4" s="28"/>
      <c r="NB4" s="28">
        <v>0</v>
      </c>
      <c r="NC4" s="28" t="s">
        <v>285</v>
      </c>
      <c r="ND4" s="28" t="s">
        <v>265</v>
      </c>
      <c r="NE4" s="28" t="s">
        <v>265</v>
      </c>
      <c r="NF4" s="28"/>
      <c r="NG4" s="28">
        <v>1</v>
      </c>
      <c r="NH4" s="28">
        <v>1</v>
      </c>
      <c r="NI4" s="28">
        <v>1</v>
      </c>
      <c r="NJ4" s="28">
        <v>0</v>
      </c>
      <c r="NK4" s="28">
        <v>0</v>
      </c>
      <c r="NL4" s="28">
        <v>1</v>
      </c>
      <c r="NM4" s="28">
        <v>0</v>
      </c>
      <c r="NN4" s="28"/>
      <c r="NO4" s="28">
        <v>0</v>
      </c>
      <c r="NP4" s="28">
        <v>1</v>
      </c>
      <c r="NQ4" s="28">
        <v>1</v>
      </c>
      <c r="NR4" s="28">
        <v>0</v>
      </c>
      <c r="NS4" s="28">
        <v>1</v>
      </c>
      <c r="NT4" s="28">
        <v>0</v>
      </c>
      <c r="NU4" s="28">
        <v>0</v>
      </c>
      <c r="NV4" s="28">
        <v>0</v>
      </c>
      <c r="NW4" s="28">
        <v>0</v>
      </c>
      <c r="NX4" s="28">
        <v>1</v>
      </c>
      <c r="NY4" s="28">
        <v>1</v>
      </c>
      <c r="NZ4" s="28">
        <v>1</v>
      </c>
      <c r="OA4" s="28">
        <v>0</v>
      </c>
      <c r="OB4" s="28"/>
      <c r="OC4" s="28">
        <v>0</v>
      </c>
      <c r="OD4" s="28" t="s">
        <v>279</v>
      </c>
      <c r="OE4" s="28">
        <v>0</v>
      </c>
      <c r="OF4" s="28">
        <v>0</v>
      </c>
      <c r="OG4" s="28">
        <v>0</v>
      </c>
      <c r="OH4" s="28"/>
      <c r="OI4" s="28">
        <v>1</v>
      </c>
      <c r="OJ4" s="28" t="s">
        <v>275</v>
      </c>
      <c r="OK4" s="28"/>
      <c r="OL4" s="28" t="s">
        <v>286</v>
      </c>
      <c r="OM4" s="28"/>
      <c r="ON4" s="28" t="s">
        <v>287</v>
      </c>
      <c r="OO4" s="28" t="s">
        <v>288</v>
      </c>
      <c r="OP4" s="28" t="s">
        <v>289</v>
      </c>
      <c r="OQ4" s="28"/>
      <c r="OR4" s="28">
        <v>0</v>
      </c>
      <c r="OS4" s="28">
        <v>0</v>
      </c>
      <c r="OT4" s="28">
        <v>0</v>
      </c>
      <c r="OU4" s="28">
        <v>0</v>
      </c>
      <c r="OV4" s="28">
        <v>1</v>
      </c>
      <c r="OW4" s="28" t="s">
        <v>290</v>
      </c>
      <c r="OX4" s="28">
        <v>0</v>
      </c>
      <c r="OY4" s="28">
        <v>0</v>
      </c>
      <c r="OZ4" s="28">
        <v>1</v>
      </c>
      <c r="PA4" s="28">
        <v>0</v>
      </c>
      <c r="PB4" s="28" t="s">
        <v>275</v>
      </c>
      <c r="PC4" s="28"/>
      <c r="PD4" s="28" t="s">
        <v>291</v>
      </c>
      <c r="PE4" s="28" t="s">
        <v>292</v>
      </c>
      <c r="PF4" s="28">
        <v>1</v>
      </c>
      <c r="PG4" s="28">
        <v>1</v>
      </c>
      <c r="PH4" s="28">
        <v>1</v>
      </c>
      <c r="PI4" s="28">
        <v>0</v>
      </c>
      <c r="PJ4" s="28">
        <v>1</v>
      </c>
      <c r="PK4" s="28">
        <v>0</v>
      </c>
      <c r="PL4" s="28"/>
      <c r="PM4" s="28">
        <v>0</v>
      </c>
      <c r="PN4" s="28" t="s">
        <v>293</v>
      </c>
      <c r="PO4" s="28" t="s">
        <v>275</v>
      </c>
      <c r="PP4" s="28"/>
      <c r="PQ4" s="28" t="s">
        <v>294</v>
      </c>
      <c r="PR4" s="28" t="s">
        <v>265</v>
      </c>
      <c r="PS4" s="28" t="s">
        <v>295</v>
      </c>
      <c r="PT4" s="28" t="s">
        <v>296</v>
      </c>
      <c r="PU4" s="28" t="s">
        <v>297</v>
      </c>
      <c r="PV4" s="28" t="s">
        <v>298</v>
      </c>
      <c r="PW4" s="28" t="s">
        <v>299</v>
      </c>
      <c r="PX4" s="28" t="s">
        <v>300</v>
      </c>
      <c r="PY4" s="28">
        <v>5760</v>
      </c>
    </row>
    <row r="5" spans="1:441" ht="25.5" customHeight="1" x14ac:dyDescent="0.2">
      <c r="A5" s="13">
        <v>80708</v>
      </c>
      <c r="B5" s="13" t="s">
        <v>301</v>
      </c>
      <c r="C5" s="13" t="s">
        <v>302</v>
      </c>
      <c r="D5" s="13" t="s">
        <v>303</v>
      </c>
      <c r="E5" s="15">
        <v>2.4631944444444442E-2</v>
      </c>
      <c r="F5" s="13" t="s">
        <v>303</v>
      </c>
      <c r="G5" s="13" t="s">
        <v>304</v>
      </c>
      <c r="H5" s="13" t="s">
        <v>255</v>
      </c>
      <c r="I5" s="13" t="s">
        <v>256</v>
      </c>
      <c r="J5" s="27"/>
      <c r="K5" s="13" t="s">
        <v>305</v>
      </c>
      <c r="L5" s="13" t="s">
        <v>306</v>
      </c>
      <c r="M5" s="13" t="s">
        <v>307</v>
      </c>
      <c r="N5" s="13"/>
      <c r="O5" s="13" t="s">
        <v>308</v>
      </c>
      <c r="P5" s="13" t="s">
        <v>309</v>
      </c>
      <c r="Q5" s="13" t="s">
        <v>310</v>
      </c>
      <c r="R5" s="13" t="s">
        <v>311</v>
      </c>
      <c r="S5" s="28" t="s">
        <v>264</v>
      </c>
      <c r="T5" s="28" t="s">
        <v>265</v>
      </c>
      <c r="U5" s="28" t="s">
        <v>275</v>
      </c>
      <c r="V5" s="28" t="s">
        <v>312</v>
      </c>
      <c r="W5" s="28" t="s">
        <v>313</v>
      </c>
      <c r="X5" s="28">
        <v>1</v>
      </c>
      <c r="Y5" s="28">
        <v>1</v>
      </c>
      <c r="Z5" s="28">
        <v>0</v>
      </c>
      <c r="AA5" s="28">
        <v>0</v>
      </c>
      <c r="AB5" s="28"/>
      <c r="AC5" s="28"/>
      <c r="AD5" s="28">
        <v>0</v>
      </c>
      <c r="AE5" s="28">
        <v>1</v>
      </c>
      <c r="AF5" s="28">
        <v>0</v>
      </c>
      <c r="AG5" s="28">
        <v>1</v>
      </c>
      <c r="AH5" s="28">
        <v>0</v>
      </c>
      <c r="AI5" s="28">
        <v>0</v>
      </c>
      <c r="AJ5" s="28">
        <v>0</v>
      </c>
      <c r="AK5" s="28"/>
      <c r="AL5" s="28">
        <v>0</v>
      </c>
      <c r="AM5" s="28">
        <v>0</v>
      </c>
      <c r="AN5" s="28">
        <v>0</v>
      </c>
      <c r="AO5" s="28"/>
      <c r="AP5" s="28">
        <v>0</v>
      </c>
      <c r="AQ5" s="28">
        <v>0</v>
      </c>
      <c r="AR5" s="28">
        <v>0</v>
      </c>
      <c r="AS5" s="28">
        <v>0</v>
      </c>
      <c r="AT5" s="28">
        <v>0</v>
      </c>
      <c r="AU5" s="28">
        <v>0</v>
      </c>
      <c r="AV5" s="28">
        <v>0</v>
      </c>
      <c r="AW5" s="28">
        <v>0</v>
      </c>
      <c r="AX5" s="28">
        <v>0</v>
      </c>
      <c r="AY5" s="28"/>
      <c r="AZ5" s="28"/>
      <c r="BA5" s="28">
        <v>1</v>
      </c>
      <c r="BB5" s="28">
        <v>1</v>
      </c>
      <c r="BC5" s="28">
        <v>0</v>
      </c>
      <c r="BD5" s="28">
        <v>0</v>
      </c>
      <c r="BE5" s="28">
        <v>0</v>
      </c>
      <c r="BF5" s="28"/>
      <c r="BG5" s="28">
        <v>2018</v>
      </c>
      <c r="BH5" s="28">
        <v>2027</v>
      </c>
      <c r="BI5" s="28"/>
      <c r="BJ5" s="28"/>
      <c r="BK5" s="28"/>
      <c r="BL5" s="28" t="s">
        <v>314</v>
      </c>
      <c r="BM5" s="28">
        <v>0</v>
      </c>
      <c r="BN5" s="28">
        <v>0</v>
      </c>
      <c r="BO5" s="28">
        <v>0</v>
      </c>
      <c r="BP5" s="28">
        <v>0</v>
      </c>
      <c r="BQ5" s="28">
        <v>0</v>
      </c>
      <c r="BR5" s="28">
        <v>0</v>
      </c>
      <c r="BS5" s="28">
        <v>1</v>
      </c>
      <c r="BT5" s="28">
        <v>0</v>
      </c>
      <c r="BU5" s="28">
        <v>0</v>
      </c>
      <c r="BV5" s="28">
        <v>1</v>
      </c>
      <c r="BW5" s="28">
        <v>0</v>
      </c>
      <c r="BX5" s="28">
        <v>0</v>
      </c>
      <c r="BY5" s="28"/>
      <c r="BZ5" s="28"/>
      <c r="CA5" s="28"/>
      <c r="CB5" s="28"/>
      <c r="CC5" s="28" t="s">
        <v>315</v>
      </c>
      <c r="CD5" s="28">
        <v>0</v>
      </c>
      <c r="CE5" s="28">
        <v>1</v>
      </c>
      <c r="CF5" s="28">
        <v>0</v>
      </c>
      <c r="CG5" s="28">
        <v>0</v>
      </c>
      <c r="CH5" s="28">
        <v>1</v>
      </c>
      <c r="CI5" s="28">
        <v>0</v>
      </c>
      <c r="CJ5" s="28"/>
      <c r="CK5" s="28" t="s">
        <v>275</v>
      </c>
      <c r="CL5" s="28" t="s">
        <v>316</v>
      </c>
      <c r="CM5" s="28">
        <v>0</v>
      </c>
      <c r="CN5" s="28">
        <v>0</v>
      </c>
      <c r="CO5" s="28">
        <v>1</v>
      </c>
      <c r="CP5" s="28">
        <v>0</v>
      </c>
      <c r="CQ5" s="28"/>
      <c r="CR5" s="28">
        <v>1</v>
      </c>
      <c r="CS5" s="28">
        <v>0</v>
      </c>
      <c r="CT5" s="28">
        <v>0</v>
      </c>
      <c r="CU5" s="28">
        <v>1</v>
      </c>
      <c r="CV5" s="28"/>
      <c r="CW5" s="28">
        <v>0</v>
      </c>
      <c r="CX5" s="28">
        <v>0</v>
      </c>
      <c r="CY5" s="28">
        <v>0</v>
      </c>
      <c r="CZ5" s="28">
        <v>1</v>
      </c>
      <c r="DA5" s="28"/>
      <c r="DB5" s="28"/>
      <c r="DC5" s="28" t="s">
        <v>265</v>
      </c>
      <c r="DD5" s="28">
        <v>1</v>
      </c>
      <c r="DE5" s="28">
        <v>0</v>
      </c>
      <c r="DF5" s="28"/>
      <c r="DG5" s="28"/>
      <c r="DH5" s="28" t="s">
        <v>265</v>
      </c>
      <c r="DI5" s="28">
        <v>1</v>
      </c>
      <c r="DJ5" s="28">
        <v>1</v>
      </c>
      <c r="DK5" s="28">
        <v>1</v>
      </c>
      <c r="DL5" s="28">
        <v>1</v>
      </c>
      <c r="DM5" s="28">
        <v>0</v>
      </c>
      <c r="DN5" s="28">
        <v>1</v>
      </c>
      <c r="DO5" s="28">
        <v>0</v>
      </c>
      <c r="DP5" s="28"/>
      <c r="DQ5" s="28" t="s">
        <v>275</v>
      </c>
      <c r="DR5" s="28"/>
      <c r="DS5" s="28">
        <v>0</v>
      </c>
      <c r="DT5" s="28">
        <v>1</v>
      </c>
      <c r="DU5" s="28">
        <v>1</v>
      </c>
      <c r="DV5" s="28">
        <v>0</v>
      </c>
      <c r="DW5" s="28">
        <v>0</v>
      </c>
      <c r="DX5" s="28">
        <v>0</v>
      </c>
      <c r="DY5" s="28">
        <v>0</v>
      </c>
      <c r="DZ5" s="28"/>
      <c r="EA5" s="28">
        <v>1</v>
      </c>
      <c r="EB5" s="28">
        <v>0</v>
      </c>
      <c r="EC5" s="28">
        <v>0</v>
      </c>
      <c r="ED5" s="28">
        <v>1</v>
      </c>
      <c r="EE5" s="28">
        <v>1</v>
      </c>
      <c r="EF5" s="28">
        <v>0</v>
      </c>
      <c r="EG5" s="28"/>
      <c r="EH5" s="28">
        <v>1</v>
      </c>
      <c r="EI5" s="28">
        <v>1</v>
      </c>
      <c r="EJ5" s="28">
        <v>1</v>
      </c>
      <c r="EK5" s="28">
        <v>1</v>
      </c>
      <c r="EL5" s="28">
        <v>0</v>
      </c>
      <c r="EM5" s="28"/>
      <c r="EN5" s="28">
        <v>1</v>
      </c>
      <c r="EO5" s="28">
        <v>1</v>
      </c>
      <c r="EP5" s="28">
        <v>0</v>
      </c>
      <c r="EQ5" s="28">
        <v>0</v>
      </c>
      <c r="ER5" s="28"/>
      <c r="ES5" s="28" t="s">
        <v>317</v>
      </c>
      <c r="ET5" s="28" t="s">
        <v>265</v>
      </c>
      <c r="EU5" s="28"/>
      <c r="EV5" s="28"/>
      <c r="EW5" s="28" t="s">
        <v>275</v>
      </c>
      <c r="EX5" s="28"/>
      <c r="EY5" s="28" t="s">
        <v>318</v>
      </c>
      <c r="EZ5" s="28" t="s">
        <v>319</v>
      </c>
      <c r="FA5" s="28">
        <v>1</v>
      </c>
      <c r="FB5" s="28">
        <v>0</v>
      </c>
      <c r="FC5" s="28">
        <v>0</v>
      </c>
      <c r="FD5" s="28">
        <v>1</v>
      </c>
      <c r="FE5" s="28">
        <v>1</v>
      </c>
      <c r="FF5" s="28">
        <v>0</v>
      </c>
      <c r="FG5" s="28"/>
      <c r="FH5" s="28">
        <v>0</v>
      </c>
      <c r="FI5" s="28">
        <v>1</v>
      </c>
      <c r="FJ5" s="28">
        <v>1</v>
      </c>
      <c r="FK5" s="28">
        <v>1</v>
      </c>
      <c r="FL5" s="28">
        <v>0</v>
      </c>
      <c r="FM5" s="28"/>
      <c r="FN5" s="28">
        <v>0</v>
      </c>
      <c r="FO5" s="28">
        <v>1</v>
      </c>
      <c r="FP5" s="28">
        <v>1</v>
      </c>
      <c r="FQ5" s="28">
        <v>1</v>
      </c>
      <c r="FR5" s="28">
        <v>0</v>
      </c>
      <c r="FS5" s="28"/>
      <c r="FT5" s="28">
        <v>0</v>
      </c>
      <c r="FU5" s="28"/>
      <c r="FV5" s="28">
        <v>1</v>
      </c>
      <c r="FW5" s="28">
        <v>1</v>
      </c>
      <c r="FX5" s="28">
        <v>1</v>
      </c>
      <c r="FY5" s="28">
        <v>1</v>
      </c>
      <c r="FZ5" s="28">
        <v>0</v>
      </c>
      <c r="GA5" s="28"/>
      <c r="GB5" s="28">
        <v>0</v>
      </c>
      <c r="GC5" s="28" t="s">
        <v>320</v>
      </c>
      <c r="GD5" s="28">
        <v>0</v>
      </c>
      <c r="GE5" s="28">
        <v>0</v>
      </c>
      <c r="GF5" s="28">
        <v>0</v>
      </c>
      <c r="GG5" s="28">
        <v>0</v>
      </c>
      <c r="GH5" s="28">
        <v>0</v>
      </c>
      <c r="GI5" s="28">
        <v>0</v>
      </c>
      <c r="GJ5" s="28">
        <v>0</v>
      </c>
      <c r="GK5" s="28">
        <v>1</v>
      </c>
      <c r="GL5" s="28">
        <v>0</v>
      </c>
      <c r="GM5" s="28">
        <v>0</v>
      </c>
      <c r="GN5" s="28">
        <v>0</v>
      </c>
      <c r="GO5" s="28">
        <v>0</v>
      </c>
      <c r="GP5" s="28">
        <v>0</v>
      </c>
      <c r="GQ5" s="28">
        <v>0</v>
      </c>
      <c r="GR5" s="28">
        <v>0</v>
      </c>
      <c r="GS5" s="28"/>
      <c r="GT5" s="28">
        <v>0</v>
      </c>
      <c r="GU5" s="28"/>
      <c r="GV5" s="28" t="s">
        <v>265</v>
      </c>
      <c r="GW5" s="28">
        <v>0</v>
      </c>
      <c r="GX5" s="28">
        <v>1</v>
      </c>
      <c r="GY5" s="28">
        <v>0</v>
      </c>
      <c r="GZ5" s="28">
        <v>0</v>
      </c>
      <c r="HA5" s="28"/>
      <c r="HB5" s="28">
        <v>1</v>
      </c>
      <c r="HC5" s="28">
        <v>0</v>
      </c>
      <c r="HD5" s="28">
        <v>1</v>
      </c>
      <c r="HE5" s="28">
        <v>0</v>
      </c>
      <c r="HF5" s="28">
        <v>0</v>
      </c>
      <c r="HG5" s="28">
        <v>0</v>
      </c>
      <c r="HH5" s="28">
        <v>0</v>
      </c>
      <c r="HI5" s="28"/>
      <c r="HJ5" s="28">
        <v>0</v>
      </c>
      <c r="HK5" s="28">
        <v>1</v>
      </c>
      <c r="HL5" s="28">
        <v>0</v>
      </c>
      <c r="HM5" s="28">
        <v>0</v>
      </c>
      <c r="HN5" s="28">
        <v>0</v>
      </c>
      <c r="HO5" s="28">
        <v>0</v>
      </c>
      <c r="HP5" s="28">
        <v>0</v>
      </c>
      <c r="HQ5" s="28">
        <v>1</v>
      </c>
      <c r="HR5" s="28">
        <v>0</v>
      </c>
      <c r="HS5" s="28">
        <v>0</v>
      </c>
      <c r="HT5" s="28">
        <v>1</v>
      </c>
      <c r="HU5" s="28">
        <v>1</v>
      </c>
      <c r="HV5" s="28">
        <v>0</v>
      </c>
      <c r="HW5" s="28">
        <v>0</v>
      </c>
      <c r="HX5" s="28"/>
      <c r="HY5" s="28" t="s">
        <v>321</v>
      </c>
      <c r="HZ5" s="28" t="s">
        <v>265</v>
      </c>
      <c r="IA5" s="28" t="s">
        <v>322</v>
      </c>
      <c r="IB5" s="28"/>
      <c r="IC5" s="28"/>
      <c r="ID5" s="28">
        <v>1</v>
      </c>
      <c r="IE5" s="28">
        <v>1</v>
      </c>
      <c r="IF5" s="28">
        <v>1</v>
      </c>
      <c r="IG5" s="28">
        <v>1</v>
      </c>
      <c r="IH5" s="28">
        <v>0</v>
      </c>
      <c r="II5" s="28">
        <v>0</v>
      </c>
      <c r="IJ5" s="28">
        <v>1</v>
      </c>
      <c r="IK5" s="28"/>
      <c r="IL5" s="28">
        <v>1</v>
      </c>
      <c r="IM5" s="28">
        <v>1</v>
      </c>
      <c r="IN5" s="28">
        <v>1</v>
      </c>
      <c r="IO5" s="28">
        <v>1</v>
      </c>
      <c r="IP5" s="28">
        <v>1</v>
      </c>
      <c r="IQ5" s="28">
        <v>0</v>
      </c>
      <c r="IR5" s="28">
        <v>0</v>
      </c>
      <c r="IS5" s="28"/>
      <c r="IT5" s="28">
        <v>1</v>
      </c>
      <c r="IU5" s="28">
        <v>1</v>
      </c>
      <c r="IV5" s="28">
        <v>1</v>
      </c>
      <c r="IW5" s="28">
        <v>1</v>
      </c>
      <c r="IX5" s="28">
        <v>0</v>
      </c>
      <c r="IY5" s="28"/>
      <c r="IZ5" s="28">
        <v>0</v>
      </c>
      <c r="JA5" s="28">
        <v>0</v>
      </c>
      <c r="JB5" s="28">
        <v>0</v>
      </c>
      <c r="JC5" s="28">
        <v>0</v>
      </c>
      <c r="JD5" s="28">
        <v>1</v>
      </c>
      <c r="JE5" s="28">
        <v>1</v>
      </c>
      <c r="JF5" s="28">
        <v>1</v>
      </c>
      <c r="JG5" s="28">
        <v>0</v>
      </c>
      <c r="JH5" s="28">
        <v>1</v>
      </c>
      <c r="JI5" s="28">
        <v>0</v>
      </c>
      <c r="JJ5" s="28">
        <v>0</v>
      </c>
      <c r="JK5" s="28">
        <v>1</v>
      </c>
      <c r="JL5" s="28">
        <v>0</v>
      </c>
      <c r="JM5" s="28"/>
      <c r="JN5" s="28" t="s">
        <v>323</v>
      </c>
      <c r="JO5" s="28">
        <v>0</v>
      </c>
      <c r="JP5" s="28">
        <v>0</v>
      </c>
      <c r="JQ5" s="28">
        <v>0</v>
      </c>
      <c r="JR5" s="28">
        <v>0</v>
      </c>
      <c r="JS5" s="28">
        <v>0</v>
      </c>
      <c r="JT5" s="28"/>
      <c r="JU5" s="28">
        <v>1</v>
      </c>
      <c r="JV5" s="28">
        <v>0</v>
      </c>
      <c r="JW5" s="28">
        <v>0</v>
      </c>
      <c r="JX5" s="28">
        <v>0</v>
      </c>
      <c r="JY5" s="28">
        <v>0</v>
      </c>
      <c r="JZ5" s="28">
        <v>0</v>
      </c>
      <c r="KA5" s="28">
        <v>0</v>
      </c>
      <c r="KB5" s="28"/>
      <c r="KC5" s="28">
        <v>0</v>
      </c>
      <c r="KD5" s="28">
        <v>1</v>
      </c>
      <c r="KE5" s="28">
        <v>1</v>
      </c>
      <c r="KF5" s="28">
        <v>1</v>
      </c>
      <c r="KG5" s="28">
        <v>1</v>
      </c>
      <c r="KH5" s="28">
        <v>0</v>
      </c>
      <c r="KI5" s="28"/>
      <c r="KJ5" s="28">
        <v>0</v>
      </c>
      <c r="KK5" s="28"/>
      <c r="KL5" s="28" t="s">
        <v>265</v>
      </c>
      <c r="KM5" s="28" t="s">
        <v>282</v>
      </c>
      <c r="KN5" s="28">
        <v>1</v>
      </c>
      <c r="KO5" s="28">
        <v>1</v>
      </c>
      <c r="KP5" s="28">
        <v>1</v>
      </c>
      <c r="KQ5" s="28">
        <v>1</v>
      </c>
      <c r="KR5" s="28">
        <v>1</v>
      </c>
      <c r="KS5" s="28">
        <v>1</v>
      </c>
      <c r="KT5" s="28">
        <v>1</v>
      </c>
      <c r="KU5" s="28">
        <v>1</v>
      </c>
      <c r="KV5" s="28"/>
      <c r="KW5" s="28">
        <v>0</v>
      </c>
      <c r="KX5" s="28" t="s">
        <v>324</v>
      </c>
      <c r="KY5" s="28">
        <v>1</v>
      </c>
      <c r="KZ5" s="28">
        <v>0</v>
      </c>
      <c r="LA5" s="28">
        <v>0</v>
      </c>
      <c r="LB5" s="28">
        <v>1</v>
      </c>
      <c r="LC5" s="28">
        <v>0</v>
      </c>
      <c r="LD5" s="28">
        <v>0</v>
      </c>
      <c r="LE5" s="28"/>
      <c r="LF5" s="28">
        <v>0</v>
      </c>
      <c r="LG5" s="28">
        <v>1</v>
      </c>
      <c r="LH5" s="28">
        <v>1</v>
      </c>
      <c r="LI5" s="28">
        <v>1</v>
      </c>
      <c r="LJ5" s="28">
        <v>1</v>
      </c>
      <c r="LK5" s="28">
        <v>0</v>
      </c>
      <c r="LL5" s="28">
        <v>0</v>
      </c>
      <c r="LM5" s="28">
        <v>0</v>
      </c>
      <c r="LN5" s="28"/>
      <c r="LO5" s="28">
        <v>0</v>
      </c>
      <c r="LP5" s="28" t="s">
        <v>325</v>
      </c>
      <c r="LQ5" s="28" t="s">
        <v>326</v>
      </c>
      <c r="LR5" s="28" t="s">
        <v>265</v>
      </c>
      <c r="LS5" s="28">
        <v>1</v>
      </c>
      <c r="LT5" s="28">
        <v>1</v>
      </c>
      <c r="LU5" s="28">
        <v>1</v>
      </c>
      <c r="LV5" s="28">
        <v>1</v>
      </c>
      <c r="LW5" s="28">
        <v>1</v>
      </c>
      <c r="LX5" s="28">
        <v>0</v>
      </c>
      <c r="LY5" s="28">
        <v>1</v>
      </c>
      <c r="LZ5" s="28">
        <v>1</v>
      </c>
      <c r="MA5" s="28">
        <v>0</v>
      </c>
      <c r="MB5" s="28">
        <v>1</v>
      </c>
      <c r="MC5" s="28">
        <v>1</v>
      </c>
      <c r="MD5" s="28">
        <v>0</v>
      </c>
      <c r="ME5" s="28">
        <v>1</v>
      </c>
      <c r="MF5" s="28">
        <v>0</v>
      </c>
      <c r="MG5" s="28"/>
      <c r="MH5" s="28">
        <v>0</v>
      </c>
      <c r="MI5" s="28">
        <v>1</v>
      </c>
      <c r="MJ5" s="28">
        <v>1</v>
      </c>
      <c r="MK5" s="28">
        <v>0</v>
      </c>
      <c r="ML5" s="28">
        <v>1</v>
      </c>
      <c r="MM5" s="28">
        <v>0</v>
      </c>
      <c r="MN5" s="28">
        <v>0</v>
      </c>
      <c r="MO5" s="28">
        <v>1</v>
      </c>
      <c r="MP5" s="28">
        <v>0</v>
      </c>
      <c r="MQ5" s="28">
        <v>0</v>
      </c>
      <c r="MR5" s="28"/>
      <c r="MS5" s="28">
        <v>0</v>
      </c>
      <c r="MT5" s="28" t="s">
        <v>327</v>
      </c>
      <c r="MU5" s="28">
        <v>1</v>
      </c>
      <c r="MV5" s="28">
        <v>1</v>
      </c>
      <c r="MW5" s="28">
        <v>1</v>
      </c>
      <c r="MX5" s="28">
        <v>1</v>
      </c>
      <c r="MY5" s="28">
        <v>0</v>
      </c>
      <c r="MZ5" s="28">
        <v>0</v>
      </c>
      <c r="NA5" s="28"/>
      <c r="NB5" s="28">
        <v>0</v>
      </c>
      <c r="NC5" s="28" t="s">
        <v>328</v>
      </c>
      <c r="ND5" s="28" t="s">
        <v>275</v>
      </c>
      <c r="NE5" s="28" t="s">
        <v>265</v>
      </c>
      <c r="NF5" s="28" t="s">
        <v>329</v>
      </c>
      <c r="NG5" s="28">
        <v>1</v>
      </c>
      <c r="NH5" s="28">
        <v>1</v>
      </c>
      <c r="NI5" s="28">
        <v>0</v>
      </c>
      <c r="NJ5" s="28">
        <v>0</v>
      </c>
      <c r="NK5" s="28">
        <v>0</v>
      </c>
      <c r="NL5" s="28">
        <v>0</v>
      </c>
      <c r="NM5" s="28">
        <v>0</v>
      </c>
      <c r="NN5" s="28"/>
      <c r="NO5" s="28">
        <v>0</v>
      </c>
      <c r="NP5" s="28">
        <v>1</v>
      </c>
      <c r="NQ5" s="28">
        <v>0</v>
      </c>
      <c r="NR5" s="28">
        <v>0</v>
      </c>
      <c r="NS5" s="28">
        <v>0</v>
      </c>
      <c r="NT5" s="28">
        <v>0</v>
      </c>
      <c r="NU5" s="28">
        <v>0</v>
      </c>
      <c r="NV5" s="28">
        <v>0</v>
      </c>
      <c r="NW5" s="28">
        <v>0</v>
      </c>
      <c r="NX5" s="28">
        <v>1</v>
      </c>
      <c r="NY5" s="28">
        <v>0</v>
      </c>
      <c r="NZ5" s="28">
        <v>0</v>
      </c>
      <c r="OA5" s="28">
        <v>0</v>
      </c>
      <c r="OB5" s="28"/>
      <c r="OC5" s="28">
        <v>0</v>
      </c>
      <c r="OD5" s="28" t="s">
        <v>279</v>
      </c>
      <c r="OE5" s="28">
        <v>0</v>
      </c>
      <c r="OF5" s="28">
        <v>0</v>
      </c>
      <c r="OG5" s="28">
        <v>0</v>
      </c>
      <c r="OH5" s="28"/>
      <c r="OI5" s="28">
        <v>1</v>
      </c>
      <c r="OJ5" s="28" t="s">
        <v>275</v>
      </c>
      <c r="OK5" s="28"/>
      <c r="OL5" s="28"/>
      <c r="OM5" s="28"/>
      <c r="ON5" s="28" t="s">
        <v>330</v>
      </c>
      <c r="OO5" s="28" t="s">
        <v>331</v>
      </c>
      <c r="OP5" s="28" t="s">
        <v>289</v>
      </c>
      <c r="OQ5" s="28"/>
      <c r="OR5" s="28">
        <v>0</v>
      </c>
      <c r="OS5" s="28">
        <v>0</v>
      </c>
      <c r="OT5" s="28">
        <v>0</v>
      </c>
      <c r="OU5" s="28">
        <v>0</v>
      </c>
      <c r="OV5" s="28">
        <v>1</v>
      </c>
      <c r="OW5" s="28"/>
      <c r="OX5" s="28">
        <v>0</v>
      </c>
      <c r="OY5" s="28">
        <v>0</v>
      </c>
      <c r="OZ5" s="28">
        <v>1</v>
      </c>
      <c r="PA5" s="28">
        <v>0</v>
      </c>
      <c r="PB5" s="28" t="s">
        <v>275</v>
      </c>
      <c r="PC5" s="28"/>
      <c r="PD5" s="28" t="s">
        <v>332</v>
      </c>
      <c r="PE5" s="28" t="s">
        <v>333</v>
      </c>
      <c r="PF5" s="28">
        <v>1</v>
      </c>
      <c r="PG5" s="28">
        <v>1</v>
      </c>
      <c r="PH5" s="28">
        <v>1</v>
      </c>
      <c r="PI5" s="28">
        <v>1</v>
      </c>
      <c r="PJ5" s="28">
        <v>1</v>
      </c>
      <c r="PK5" s="28">
        <v>1</v>
      </c>
      <c r="PL5" s="28"/>
      <c r="PM5" s="28">
        <v>0</v>
      </c>
      <c r="PN5" s="28" t="s">
        <v>334</v>
      </c>
      <c r="PO5" s="28" t="s">
        <v>275</v>
      </c>
      <c r="PP5" s="28"/>
      <c r="PQ5" s="28" t="s">
        <v>335</v>
      </c>
      <c r="PR5" s="28" t="s">
        <v>265</v>
      </c>
      <c r="PS5" s="28" t="s">
        <v>336</v>
      </c>
      <c r="PT5" s="28"/>
      <c r="PU5" s="28"/>
      <c r="PV5" s="28"/>
      <c r="PW5" s="28"/>
      <c r="PX5" s="28"/>
      <c r="PY5" s="28"/>
    </row>
    <row r="6" spans="1:441" ht="25.5" customHeight="1" x14ac:dyDescent="0.2">
      <c r="A6" s="13">
        <v>80769</v>
      </c>
      <c r="B6" s="13" t="s">
        <v>337</v>
      </c>
      <c r="C6" s="13" t="s">
        <v>338</v>
      </c>
      <c r="D6" s="13" t="s">
        <v>339</v>
      </c>
      <c r="E6" s="13" t="s">
        <v>340</v>
      </c>
      <c r="F6" s="13" t="s">
        <v>339</v>
      </c>
      <c r="G6" s="13" t="s">
        <v>341</v>
      </c>
      <c r="H6" s="13" t="s">
        <v>255</v>
      </c>
      <c r="I6" s="13" t="s">
        <v>256</v>
      </c>
      <c r="J6" s="27"/>
      <c r="K6" s="13" t="s">
        <v>342</v>
      </c>
      <c r="L6" s="13" t="s">
        <v>343</v>
      </c>
      <c r="M6" s="13" t="s">
        <v>344</v>
      </c>
      <c r="N6" s="13">
        <v>35542223358</v>
      </c>
      <c r="O6" s="13" t="s">
        <v>345</v>
      </c>
      <c r="P6" s="13" t="s">
        <v>346</v>
      </c>
      <c r="Q6" s="13" t="s">
        <v>347</v>
      </c>
      <c r="R6" s="13" t="s">
        <v>348</v>
      </c>
      <c r="S6" s="28" t="s">
        <v>349</v>
      </c>
      <c r="T6" s="28" t="s">
        <v>265</v>
      </c>
      <c r="U6" s="28" t="s">
        <v>265</v>
      </c>
      <c r="V6" s="28" t="s">
        <v>312</v>
      </c>
      <c r="W6" s="28" t="s">
        <v>266</v>
      </c>
      <c r="X6" s="28">
        <v>1</v>
      </c>
      <c r="Y6" s="28">
        <v>1</v>
      </c>
      <c r="Z6" s="28">
        <v>0</v>
      </c>
      <c r="AA6" s="28">
        <v>0</v>
      </c>
      <c r="AB6" s="28"/>
      <c r="AC6" s="28"/>
      <c r="AD6" s="28">
        <v>1</v>
      </c>
      <c r="AE6" s="28">
        <v>1</v>
      </c>
      <c r="AF6" s="28">
        <v>0</v>
      </c>
      <c r="AG6" s="28">
        <v>1</v>
      </c>
      <c r="AH6" s="28">
        <v>1</v>
      </c>
      <c r="AI6" s="28">
        <v>0</v>
      </c>
      <c r="AJ6" s="28">
        <v>0</v>
      </c>
      <c r="AK6" s="28"/>
      <c r="AL6" s="28">
        <v>1</v>
      </c>
      <c r="AM6" s="28">
        <v>0</v>
      </c>
      <c r="AN6" s="28">
        <v>0</v>
      </c>
      <c r="AO6" s="28"/>
      <c r="AP6" s="28">
        <v>1</v>
      </c>
      <c r="AQ6" s="28">
        <v>1</v>
      </c>
      <c r="AR6" s="28">
        <v>0</v>
      </c>
      <c r="AS6" s="28">
        <v>1</v>
      </c>
      <c r="AT6" s="28">
        <v>1</v>
      </c>
      <c r="AU6" s="28">
        <v>1</v>
      </c>
      <c r="AV6" s="28">
        <v>1</v>
      </c>
      <c r="AW6" s="28">
        <v>1</v>
      </c>
      <c r="AX6" s="28">
        <v>1</v>
      </c>
      <c r="AY6" s="28"/>
      <c r="AZ6" s="28" t="s">
        <v>350</v>
      </c>
      <c r="BA6" s="28">
        <v>1</v>
      </c>
      <c r="BB6" s="28">
        <v>1</v>
      </c>
      <c r="BC6" s="28">
        <v>1</v>
      </c>
      <c r="BD6" s="28">
        <v>0</v>
      </c>
      <c r="BE6" s="28">
        <v>0</v>
      </c>
      <c r="BF6" s="28"/>
      <c r="BG6" s="28">
        <v>2017</v>
      </c>
      <c r="BH6" s="28">
        <v>2021</v>
      </c>
      <c r="BI6" s="28"/>
      <c r="BJ6" s="28"/>
      <c r="BK6" s="28"/>
      <c r="BL6" s="28" t="s">
        <v>351</v>
      </c>
      <c r="BM6" s="28">
        <v>1</v>
      </c>
      <c r="BN6" s="28">
        <v>1</v>
      </c>
      <c r="BO6" s="28">
        <v>1</v>
      </c>
      <c r="BP6" s="28">
        <v>1</v>
      </c>
      <c r="BQ6" s="28">
        <v>1</v>
      </c>
      <c r="BR6" s="28">
        <v>1</v>
      </c>
      <c r="BS6" s="28">
        <v>1</v>
      </c>
      <c r="BT6" s="28">
        <v>0</v>
      </c>
      <c r="BU6" s="28">
        <v>0</v>
      </c>
      <c r="BV6" s="28">
        <v>1</v>
      </c>
      <c r="BW6" s="28">
        <v>0</v>
      </c>
      <c r="BX6" s="28">
        <v>0</v>
      </c>
      <c r="BY6" s="28"/>
      <c r="BZ6" s="28"/>
      <c r="CA6" s="28" t="s">
        <v>352</v>
      </c>
      <c r="CB6" s="28">
        <v>1</v>
      </c>
      <c r="CC6" s="28"/>
      <c r="CD6" s="28">
        <v>0</v>
      </c>
      <c r="CE6" s="28">
        <v>0</v>
      </c>
      <c r="CF6" s="28">
        <v>0</v>
      </c>
      <c r="CG6" s="28">
        <v>0</v>
      </c>
      <c r="CH6" s="28">
        <v>0</v>
      </c>
      <c r="CI6" s="28">
        <v>1</v>
      </c>
      <c r="CJ6" s="28"/>
      <c r="CK6" s="28"/>
      <c r="CL6" s="28"/>
      <c r="CM6" s="28">
        <v>0</v>
      </c>
      <c r="CN6" s="28">
        <v>0</v>
      </c>
      <c r="CO6" s="28">
        <v>0</v>
      </c>
      <c r="CP6" s="28">
        <v>0</v>
      </c>
      <c r="CQ6" s="28"/>
      <c r="CR6" s="28">
        <v>0</v>
      </c>
      <c r="CS6" s="28">
        <v>0</v>
      </c>
      <c r="CT6" s="28">
        <v>0</v>
      </c>
      <c r="CU6" s="28">
        <v>0</v>
      </c>
      <c r="CV6" s="28"/>
      <c r="CW6" s="28">
        <v>0</v>
      </c>
      <c r="CX6" s="28">
        <v>0</v>
      </c>
      <c r="CY6" s="28">
        <v>0</v>
      </c>
      <c r="CZ6" s="28">
        <v>0</v>
      </c>
      <c r="DA6" s="28"/>
      <c r="DB6" s="28"/>
      <c r="DC6" s="28" t="s">
        <v>265</v>
      </c>
      <c r="DD6" s="28">
        <v>1</v>
      </c>
      <c r="DE6" s="28">
        <v>1</v>
      </c>
      <c r="DF6" s="28"/>
      <c r="DG6" s="28"/>
      <c r="DH6" s="28" t="s">
        <v>265</v>
      </c>
      <c r="DI6" s="28">
        <v>1</v>
      </c>
      <c r="DJ6" s="28">
        <v>1</v>
      </c>
      <c r="DK6" s="28">
        <v>1</v>
      </c>
      <c r="DL6" s="28">
        <v>0</v>
      </c>
      <c r="DM6" s="28">
        <v>1</v>
      </c>
      <c r="DN6" s="28">
        <v>1</v>
      </c>
      <c r="DO6" s="28">
        <v>0</v>
      </c>
      <c r="DP6" s="28"/>
      <c r="DQ6" s="28" t="s">
        <v>275</v>
      </c>
      <c r="DR6" s="28"/>
      <c r="DS6" s="28">
        <v>0</v>
      </c>
      <c r="DT6" s="28">
        <v>1</v>
      </c>
      <c r="DU6" s="28">
        <v>0</v>
      </c>
      <c r="DV6" s="28">
        <v>1</v>
      </c>
      <c r="DW6" s="28">
        <v>1</v>
      </c>
      <c r="DX6" s="28">
        <v>1</v>
      </c>
      <c r="DY6" s="28">
        <v>0</v>
      </c>
      <c r="DZ6" s="28"/>
      <c r="EA6" s="28">
        <v>1</v>
      </c>
      <c r="EB6" s="28">
        <v>1</v>
      </c>
      <c r="EC6" s="28">
        <v>1</v>
      </c>
      <c r="ED6" s="28">
        <v>1</v>
      </c>
      <c r="EE6" s="28">
        <v>1</v>
      </c>
      <c r="EF6" s="28">
        <v>0</v>
      </c>
      <c r="EG6" s="28"/>
      <c r="EH6" s="28">
        <v>1</v>
      </c>
      <c r="EI6" s="28">
        <v>1</v>
      </c>
      <c r="EJ6" s="28">
        <v>1</v>
      </c>
      <c r="EK6" s="28">
        <v>0</v>
      </c>
      <c r="EL6" s="28">
        <v>0</v>
      </c>
      <c r="EM6" s="28"/>
      <c r="EN6" s="28">
        <v>1</v>
      </c>
      <c r="EO6" s="28">
        <v>0</v>
      </c>
      <c r="EP6" s="28">
        <v>0</v>
      </c>
      <c r="EQ6" s="28">
        <v>0</v>
      </c>
      <c r="ER6" s="28"/>
      <c r="ES6" s="28"/>
      <c r="ET6" s="28" t="s">
        <v>265</v>
      </c>
      <c r="EU6" s="28"/>
      <c r="EV6" s="28"/>
      <c r="EW6" s="28"/>
      <c r="EX6" s="28"/>
      <c r="EY6" s="28"/>
      <c r="EZ6" s="28"/>
      <c r="FA6" s="28">
        <v>1</v>
      </c>
      <c r="FB6" s="28">
        <v>1</v>
      </c>
      <c r="FC6" s="28">
        <v>0</v>
      </c>
      <c r="FD6" s="28">
        <v>0</v>
      </c>
      <c r="FE6" s="28">
        <v>1</v>
      </c>
      <c r="FF6" s="28">
        <v>0</v>
      </c>
      <c r="FG6" s="28"/>
      <c r="FH6" s="28">
        <v>1</v>
      </c>
      <c r="FI6" s="28">
        <v>1</v>
      </c>
      <c r="FJ6" s="28">
        <v>1</v>
      </c>
      <c r="FK6" s="28">
        <v>0</v>
      </c>
      <c r="FL6" s="28">
        <v>0</v>
      </c>
      <c r="FM6" s="28"/>
      <c r="FN6" s="28">
        <v>1</v>
      </c>
      <c r="FO6" s="28">
        <v>1</v>
      </c>
      <c r="FP6" s="28">
        <v>1</v>
      </c>
      <c r="FQ6" s="28">
        <v>1</v>
      </c>
      <c r="FR6" s="28">
        <v>0</v>
      </c>
      <c r="FS6" s="28"/>
      <c r="FT6" s="28">
        <v>0</v>
      </c>
      <c r="FU6" s="28"/>
      <c r="FV6" s="28">
        <v>1</v>
      </c>
      <c r="FW6" s="28">
        <v>1</v>
      </c>
      <c r="FX6" s="28">
        <v>1</v>
      </c>
      <c r="FY6" s="28">
        <v>1</v>
      </c>
      <c r="FZ6" s="28">
        <v>1</v>
      </c>
      <c r="GA6" s="28"/>
      <c r="GB6" s="28">
        <v>0</v>
      </c>
      <c r="GC6" s="28" t="s">
        <v>278</v>
      </c>
      <c r="GD6" s="28">
        <v>0</v>
      </c>
      <c r="GE6" s="28">
        <v>0</v>
      </c>
      <c r="GF6" s="28">
        <v>0</v>
      </c>
      <c r="GG6" s="28">
        <v>0</v>
      </c>
      <c r="GH6" s="28">
        <v>0</v>
      </c>
      <c r="GI6" s="28">
        <v>1</v>
      </c>
      <c r="GJ6" s="28">
        <v>0</v>
      </c>
      <c r="GK6" s="28">
        <v>0</v>
      </c>
      <c r="GL6" s="28">
        <v>0</v>
      </c>
      <c r="GM6" s="28">
        <v>0</v>
      </c>
      <c r="GN6" s="28">
        <v>0</v>
      </c>
      <c r="GO6" s="28">
        <v>0</v>
      </c>
      <c r="GP6" s="28">
        <v>0</v>
      </c>
      <c r="GQ6" s="28">
        <v>0</v>
      </c>
      <c r="GR6" s="28">
        <v>0</v>
      </c>
      <c r="GS6" s="28" t="s">
        <v>353</v>
      </c>
      <c r="GT6" s="28">
        <v>0</v>
      </c>
      <c r="GU6" s="28" t="s">
        <v>354</v>
      </c>
      <c r="GV6" s="28" t="s">
        <v>265</v>
      </c>
      <c r="GW6" s="28">
        <v>1</v>
      </c>
      <c r="GX6" s="28">
        <v>1</v>
      </c>
      <c r="GY6" s="28">
        <v>1</v>
      </c>
      <c r="GZ6" s="28">
        <v>0</v>
      </c>
      <c r="HA6" s="28"/>
      <c r="HB6" s="28">
        <v>0</v>
      </c>
      <c r="HC6" s="28">
        <v>0</v>
      </c>
      <c r="HD6" s="28">
        <v>1</v>
      </c>
      <c r="HE6" s="28">
        <v>1</v>
      </c>
      <c r="HF6" s="28">
        <v>1</v>
      </c>
      <c r="HG6" s="28">
        <v>0</v>
      </c>
      <c r="HH6" s="28">
        <v>0</v>
      </c>
      <c r="HI6" s="28"/>
      <c r="HJ6" s="28">
        <v>0</v>
      </c>
      <c r="HK6" s="28">
        <v>0</v>
      </c>
      <c r="HL6" s="28">
        <v>0</v>
      </c>
      <c r="HM6" s="28">
        <v>0</v>
      </c>
      <c r="HN6" s="28">
        <v>1</v>
      </c>
      <c r="HO6" s="28">
        <v>1</v>
      </c>
      <c r="HP6" s="28">
        <v>0</v>
      </c>
      <c r="HQ6" s="28">
        <v>1</v>
      </c>
      <c r="HR6" s="28">
        <v>1</v>
      </c>
      <c r="HS6" s="28">
        <v>1</v>
      </c>
      <c r="HT6" s="28">
        <v>0</v>
      </c>
      <c r="HU6" s="28">
        <v>1</v>
      </c>
      <c r="HV6" s="28">
        <v>1</v>
      </c>
      <c r="HW6" s="28">
        <v>0</v>
      </c>
      <c r="HX6" s="28"/>
      <c r="HY6" s="28" t="s">
        <v>279</v>
      </c>
      <c r="HZ6" s="28" t="s">
        <v>265</v>
      </c>
      <c r="IA6" s="28"/>
      <c r="IB6" s="28"/>
      <c r="IC6" s="28"/>
      <c r="ID6" s="28">
        <v>1</v>
      </c>
      <c r="IE6" s="28">
        <v>1</v>
      </c>
      <c r="IF6" s="28">
        <v>1</v>
      </c>
      <c r="IG6" s="28">
        <v>0</v>
      </c>
      <c r="IH6" s="28">
        <v>0</v>
      </c>
      <c r="II6" s="28">
        <v>0</v>
      </c>
      <c r="IJ6" s="28">
        <v>0</v>
      </c>
      <c r="IK6" s="28"/>
      <c r="IL6" s="28">
        <v>1</v>
      </c>
      <c r="IM6" s="28">
        <v>1</v>
      </c>
      <c r="IN6" s="28">
        <v>1</v>
      </c>
      <c r="IO6" s="28">
        <v>1</v>
      </c>
      <c r="IP6" s="28">
        <v>1</v>
      </c>
      <c r="IQ6" s="28">
        <v>1</v>
      </c>
      <c r="IR6" s="28">
        <v>0</v>
      </c>
      <c r="IS6" s="28"/>
      <c r="IT6" s="28">
        <v>1</v>
      </c>
      <c r="IU6" s="28">
        <v>1</v>
      </c>
      <c r="IV6" s="28">
        <v>1</v>
      </c>
      <c r="IW6" s="28">
        <v>1</v>
      </c>
      <c r="IX6" s="28">
        <v>0</v>
      </c>
      <c r="IY6" s="28"/>
      <c r="IZ6" s="28">
        <v>0</v>
      </c>
      <c r="JA6" s="28">
        <v>0</v>
      </c>
      <c r="JB6" s="28">
        <v>0</v>
      </c>
      <c r="JC6" s="28">
        <v>0</v>
      </c>
      <c r="JD6" s="28">
        <v>0</v>
      </c>
      <c r="JE6" s="28">
        <v>1</v>
      </c>
      <c r="JF6" s="28">
        <v>1</v>
      </c>
      <c r="JG6" s="28">
        <v>1</v>
      </c>
      <c r="JH6" s="28">
        <v>1</v>
      </c>
      <c r="JI6" s="28">
        <v>0</v>
      </c>
      <c r="JJ6" s="28">
        <v>0</v>
      </c>
      <c r="JK6" s="28">
        <v>0</v>
      </c>
      <c r="JL6" s="28">
        <v>0</v>
      </c>
      <c r="JM6" s="28"/>
      <c r="JN6" s="28"/>
      <c r="JO6" s="28">
        <v>0</v>
      </c>
      <c r="JP6" s="28">
        <v>1</v>
      </c>
      <c r="JQ6" s="28">
        <v>1</v>
      </c>
      <c r="JR6" s="28">
        <v>1</v>
      </c>
      <c r="JS6" s="28">
        <v>0</v>
      </c>
      <c r="JT6" s="28"/>
      <c r="JU6" s="28">
        <v>0</v>
      </c>
      <c r="JV6" s="28">
        <v>1</v>
      </c>
      <c r="JW6" s="28">
        <v>1</v>
      </c>
      <c r="JX6" s="28">
        <v>1</v>
      </c>
      <c r="JY6" s="28">
        <v>1</v>
      </c>
      <c r="JZ6" s="28">
        <v>1</v>
      </c>
      <c r="KA6" s="28">
        <v>1</v>
      </c>
      <c r="KB6" s="28"/>
      <c r="KC6" s="28">
        <v>0</v>
      </c>
      <c r="KD6" s="28">
        <v>1</v>
      </c>
      <c r="KE6" s="28">
        <v>1</v>
      </c>
      <c r="KF6" s="28">
        <v>0</v>
      </c>
      <c r="KG6" s="28">
        <v>1</v>
      </c>
      <c r="KH6" s="28">
        <v>1</v>
      </c>
      <c r="KI6" s="28"/>
      <c r="KJ6" s="28">
        <v>0</v>
      </c>
      <c r="KK6" s="28"/>
      <c r="KL6" s="28" t="s">
        <v>265</v>
      </c>
      <c r="KM6" s="28" t="s">
        <v>282</v>
      </c>
      <c r="KN6" s="28">
        <v>1</v>
      </c>
      <c r="KO6" s="28">
        <v>1</v>
      </c>
      <c r="KP6" s="28">
        <v>1</v>
      </c>
      <c r="KQ6" s="28">
        <v>1</v>
      </c>
      <c r="KR6" s="28">
        <v>1</v>
      </c>
      <c r="KS6" s="28">
        <v>1</v>
      </c>
      <c r="KT6" s="28">
        <v>1</v>
      </c>
      <c r="KU6" s="28">
        <v>0</v>
      </c>
      <c r="KV6" s="28"/>
      <c r="KW6" s="28">
        <v>0</v>
      </c>
      <c r="KX6" s="28" t="s">
        <v>355</v>
      </c>
      <c r="KY6" s="28">
        <v>1</v>
      </c>
      <c r="KZ6" s="28">
        <v>1</v>
      </c>
      <c r="LA6" s="28">
        <v>1</v>
      </c>
      <c r="LB6" s="28">
        <v>0</v>
      </c>
      <c r="LC6" s="28">
        <v>1</v>
      </c>
      <c r="LD6" s="28">
        <v>1</v>
      </c>
      <c r="LE6" s="28"/>
      <c r="LF6" s="28">
        <v>0</v>
      </c>
      <c r="LG6" s="28">
        <v>0</v>
      </c>
      <c r="LH6" s="28">
        <v>0</v>
      </c>
      <c r="LI6" s="28">
        <v>0</v>
      </c>
      <c r="LJ6" s="28">
        <v>0</v>
      </c>
      <c r="LK6" s="28">
        <v>0</v>
      </c>
      <c r="LL6" s="28">
        <v>0</v>
      </c>
      <c r="LM6" s="28">
        <v>0</v>
      </c>
      <c r="LN6" s="28"/>
      <c r="LO6" s="28">
        <v>1</v>
      </c>
      <c r="LP6" s="28" t="s">
        <v>356</v>
      </c>
      <c r="LQ6" s="28"/>
      <c r="LR6" s="28" t="s">
        <v>265</v>
      </c>
      <c r="LS6" s="28">
        <v>1</v>
      </c>
      <c r="LT6" s="28">
        <v>1</v>
      </c>
      <c r="LU6" s="28">
        <v>1</v>
      </c>
      <c r="LV6" s="28">
        <v>1</v>
      </c>
      <c r="LW6" s="28">
        <v>1</v>
      </c>
      <c r="LX6" s="28">
        <v>1</v>
      </c>
      <c r="LY6" s="28">
        <v>1</v>
      </c>
      <c r="LZ6" s="28">
        <v>1</v>
      </c>
      <c r="MA6" s="28">
        <v>1</v>
      </c>
      <c r="MB6" s="28">
        <v>1</v>
      </c>
      <c r="MC6" s="28">
        <v>1</v>
      </c>
      <c r="MD6" s="28">
        <v>1</v>
      </c>
      <c r="ME6" s="28">
        <v>1</v>
      </c>
      <c r="MF6" s="28">
        <v>0</v>
      </c>
      <c r="MG6" s="28"/>
      <c r="MH6" s="28">
        <v>0</v>
      </c>
      <c r="MI6" s="28">
        <v>0</v>
      </c>
      <c r="MJ6" s="28">
        <v>0</v>
      </c>
      <c r="MK6" s="28">
        <v>1</v>
      </c>
      <c r="ML6" s="28">
        <v>0</v>
      </c>
      <c r="MM6" s="28">
        <v>0</v>
      </c>
      <c r="MN6" s="28">
        <v>0</v>
      </c>
      <c r="MO6" s="28">
        <v>0</v>
      </c>
      <c r="MP6" s="28">
        <v>0</v>
      </c>
      <c r="MQ6" s="28">
        <v>0</v>
      </c>
      <c r="MR6" s="28"/>
      <c r="MS6" s="28">
        <v>0</v>
      </c>
      <c r="MT6" s="28" t="s">
        <v>327</v>
      </c>
      <c r="MU6" s="28">
        <v>1</v>
      </c>
      <c r="MV6" s="28">
        <v>1</v>
      </c>
      <c r="MW6" s="28">
        <v>0</v>
      </c>
      <c r="MX6" s="28">
        <v>1</v>
      </c>
      <c r="MY6" s="28">
        <v>0</v>
      </c>
      <c r="MZ6" s="28">
        <v>0</v>
      </c>
      <c r="NA6" s="28"/>
      <c r="NB6" s="28">
        <v>0</v>
      </c>
      <c r="NC6" s="28" t="s">
        <v>357</v>
      </c>
      <c r="ND6" s="28" t="s">
        <v>265</v>
      </c>
      <c r="NE6" s="28" t="s">
        <v>265</v>
      </c>
      <c r="NF6" s="28"/>
      <c r="NG6" s="28">
        <v>0</v>
      </c>
      <c r="NH6" s="28">
        <v>1</v>
      </c>
      <c r="NI6" s="28">
        <v>1</v>
      </c>
      <c r="NJ6" s="28">
        <v>0</v>
      </c>
      <c r="NK6" s="28">
        <v>0</v>
      </c>
      <c r="NL6" s="28">
        <v>0</v>
      </c>
      <c r="NM6" s="28">
        <v>0</v>
      </c>
      <c r="NN6" s="28"/>
      <c r="NO6" s="28">
        <v>0</v>
      </c>
      <c r="NP6" s="28">
        <v>1</v>
      </c>
      <c r="NQ6" s="28">
        <v>1</v>
      </c>
      <c r="NR6" s="28">
        <v>1</v>
      </c>
      <c r="NS6" s="28">
        <v>1</v>
      </c>
      <c r="NT6" s="28">
        <v>0</v>
      </c>
      <c r="NU6" s="28">
        <v>0</v>
      </c>
      <c r="NV6" s="28">
        <v>1</v>
      </c>
      <c r="NW6" s="28">
        <v>1</v>
      </c>
      <c r="NX6" s="28">
        <v>0</v>
      </c>
      <c r="NY6" s="28">
        <v>1</v>
      </c>
      <c r="NZ6" s="28">
        <v>1</v>
      </c>
      <c r="OA6" s="28">
        <v>1</v>
      </c>
      <c r="OB6" s="28"/>
      <c r="OC6" s="28">
        <v>0</v>
      </c>
      <c r="OD6" s="28" t="s">
        <v>279</v>
      </c>
      <c r="OE6" s="28">
        <v>1</v>
      </c>
      <c r="OF6" s="28">
        <v>1</v>
      </c>
      <c r="OG6" s="28">
        <v>0</v>
      </c>
      <c r="OH6" s="28"/>
      <c r="OI6" s="28">
        <v>0</v>
      </c>
      <c r="OJ6" s="28" t="s">
        <v>275</v>
      </c>
      <c r="OK6" s="28"/>
      <c r="OL6" s="28"/>
      <c r="OM6" s="28"/>
      <c r="ON6" s="28" t="s">
        <v>330</v>
      </c>
      <c r="OO6" s="28"/>
      <c r="OP6" s="28" t="s">
        <v>358</v>
      </c>
      <c r="OQ6" s="28" t="s">
        <v>359</v>
      </c>
      <c r="OR6" s="28">
        <v>0</v>
      </c>
      <c r="OS6" s="28">
        <v>0</v>
      </c>
      <c r="OT6" s="28">
        <v>0</v>
      </c>
      <c r="OU6" s="28">
        <v>1</v>
      </c>
      <c r="OV6" s="28">
        <v>0</v>
      </c>
      <c r="OW6" s="28"/>
      <c r="OX6" s="28">
        <v>0</v>
      </c>
      <c r="OY6" s="28">
        <v>0</v>
      </c>
      <c r="OZ6" s="28">
        <v>1</v>
      </c>
      <c r="PA6" s="28">
        <v>0</v>
      </c>
      <c r="PB6" s="28" t="s">
        <v>360</v>
      </c>
      <c r="PC6" s="28"/>
      <c r="PD6" s="28"/>
      <c r="PE6" s="28"/>
      <c r="PF6" s="28">
        <v>1</v>
      </c>
      <c r="PG6" s="28">
        <v>1</v>
      </c>
      <c r="PH6" s="28">
        <v>1</v>
      </c>
      <c r="PI6" s="28">
        <v>0</v>
      </c>
      <c r="PJ6" s="28">
        <v>1</v>
      </c>
      <c r="PK6" s="28">
        <v>1</v>
      </c>
      <c r="PL6" s="28"/>
      <c r="PM6" s="28">
        <v>0</v>
      </c>
      <c r="PN6" s="28" t="s">
        <v>361</v>
      </c>
      <c r="PO6" s="28" t="s">
        <v>265</v>
      </c>
      <c r="PP6" s="28" t="s">
        <v>362</v>
      </c>
      <c r="PQ6" s="28"/>
      <c r="PR6" s="28" t="s">
        <v>275</v>
      </c>
      <c r="PS6" s="28"/>
      <c r="PT6" s="28"/>
      <c r="PU6" s="28" t="s">
        <v>363</v>
      </c>
      <c r="PV6" s="28" t="s">
        <v>364</v>
      </c>
      <c r="PW6" s="28" t="s">
        <v>365</v>
      </c>
      <c r="PX6" s="28" t="s">
        <v>366</v>
      </c>
      <c r="PY6" s="28"/>
    </row>
    <row r="7" spans="1:441" ht="25.5" customHeight="1" x14ac:dyDescent="0.2">
      <c r="A7" s="13">
        <v>80801</v>
      </c>
      <c r="B7" s="13" t="s">
        <v>367</v>
      </c>
      <c r="C7" s="13" t="s">
        <v>368</v>
      </c>
      <c r="D7" s="13" t="s">
        <v>369</v>
      </c>
      <c r="E7" s="15">
        <v>5.3854166666666668E-3</v>
      </c>
      <c r="F7" s="13" t="s">
        <v>369</v>
      </c>
      <c r="G7" s="13" t="s">
        <v>370</v>
      </c>
      <c r="H7" s="13" t="s">
        <v>255</v>
      </c>
      <c r="I7" s="13" t="s">
        <v>256</v>
      </c>
      <c r="J7" s="27"/>
      <c r="K7" s="13" t="s">
        <v>371</v>
      </c>
      <c r="L7" s="13" t="s">
        <v>372</v>
      </c>
      <c r="M7" s="13" t="s">
        <v>373</v>
      </c>
      <c r="N7" s="13">
        <v>94112147001</v>
      </c>
      <c r="O7" s="13" t="s">
        <v>374</v>
      </c>
      <c r="P7" s="13" t="s">
        <v>375</v>
      </c>
      <c r="Q7" s="13" t="s">
        <v>376</v>
      </c>
      <c r="R7" s="13" t="s">
        <v>377</v>
      </c>
      <c r="S7" s="28" t="s">
        <v>264</v>
      </c>
      <c r="T7" s="28" t="s">
        <v>265</v>
      </c>
      <c r="U7" s="28" t="s">
        <v>265</v>
      </c>
      <c r="V7" s="28" t="s">
        <v>275</v>
      </c>
      <c r="W7" s="28" t="s">
        <v>313</v>
      </c>
      <c r="X7" s="28">
        <v>1</v>
      </c>
      <c r="Y7" s="28">
        <v>1</v>
      </c>
      <c r="Z7" s="28">
        <v>0</v>
      </c>
      <c r="AA7" s="28">
        <v>0</v>
      </c>
      <c r="AB7" s="28"/>
      <c r="AC7" s="28"/>
      <c r="AD7" s="28">
        <v>1</v>
      </c>
      <c r="AE7" s="28">
        <v>0</v>
      </c>
      <c r="AF7" s="28">
        <v>0</v>
      </c>
      <c r="AG7" s="28">
        <v>1</v>
      </c>
      <c r="AH7" s="28">
        <v>0</v>
      </c>
      <c r="AI7" s="28">
        <v>0</v>
      </c>
      <c r="AJ7" s="28">
        <v>0</v>
      </c>
      <c r="AK7" s="28"/>
      <c r="AL7" s="28">
        <v>1</v>
      </c>
      <c r="AM7" s="28">
        <v>1</v>
      </c>
      <c r="AN7" s="28">
        <v>1</v>
      </c>
      <c r="AO7" s="28"/>
      <c r="AP7" s="28">
        <v>1</v>
      </c>
      <c r="AQ7" s="28">
        <v>1</v>
      </c>
      <c r="AR7" s="28">
        <v>0</v>
      </c>
      <c r="AS7" s="28">
        <v>1</v>
      </c>
      <c r="AT7" s="28">
        <v>1</v>
      </c>
      <c r="AU7" s="28">
        <v>1</v>
      </c>
      <c r="AV7" s="28">
        <v>1</v>
      </c>
      <c r="AW7" s="28">
        <v>0</v>
      </c>
      <c r="AX7" s="28">
        <v>1</v>
      </c>
      <c r="AY7" s="28"/>
      <c r="AZ7" s="28" t="s">
        <v>378</v>
      </c>
      <c r="BA7" s="28">
        <v>1</v>
      </c>
      <c r="BB7" s="28">
        <v>0</v>
      </c>
      <c r="BC7" s="28">
        <v>0</v>
      </c>
      <c r="BD7" s="28">
        <v>0</v>
      </c>
      <c r="BE7" s="28">
        <v>0</v>
      </c>
      <c r="BF7" s="28"/>
      <c r="BG7" s="28"/>
      <c r="BH7" s="28"/>
      <c r="BI7" s="28"/>
      <c r="BJ7" s="28"/>
      <c r="BK7" s="28"/>
      <c r="BL7" s="28"/>
      <c r="BM7" s="28">
        <v>1</v>
      </c>
      <c r="BN7" s="28">
        <v>0</v>
      </c>
      <c r="BO7" s="28">
        <v>1</v>
      </c>
      <c r="BP7" s="28">
        <v>1</v>
      </c>
      <c r="BQ7" s="28">
        <v>1</v>
      </c>
      <c r="BR7" s="28">
        <v>1</v>
      </c>
      <c r="BS7" s="28">
        <v>0</v>
      </c>
      <c r="BT7" s="28">
        <v>0</v>
      </c>
      <c r="BU7" s="28">
        <v>0</v>
      </c>
      <c r="BV7" s="28">
        <v>1</v>
      </c>
      <c r="BW7" s="28">
        <v>0</v>
      </c>
      <c r="BX7" s="28">
        <v>0</v>
      </c>
      <c r="BY7" s="28"/>
      <c r="BZ7" s="28"/>
      <c r="CA7" s="28" t="s">
        <v>379</v>
      </c>
      <c r="CB7" s="28">
        <v>4</v>
      </c>
      <c r="CC7" s="28"/>
      <c r="CD7" s="28">
        <v>0</v>
      </c>
      <c r="CE7" s="28">
        <v>0</v>
      </c>
      <c r="CF7" s="28">
        <v>0</v>
      </c>
      <c r="CG7" s="28">
        <v>0</v>
      </c>
      <c r="CH7" s="28">
        <v>0</v>
      </c>
      <c r="CI7" s="28">
        <v>1</v>
      </c>
      <c r="CJ7" s="28"/>
      <c r="CK7" s="28"/>
      <c r="CL7" s="28"/>
      <c r="CM7" s="28">
        <v>1</v>
      </c>
      <c r="CN7" s="28">
        <v>0</v>
      </c>
      <c r="CO7" s="28">
        <v>0</v>
      </c>
      <c r="CP7" s="28">
        <v>1</v>
      </c>
      <c r="CQ7" s="28" t="s">
        <v>380</v>
      </c>
      <c r="CR7" s="28">
        <v>1</v>
      </c>
      <c r="CS7" s="28">
        <v>0</v>
      </c>
      <c r="CT7" s="28">
        <v>1</v>
      </c>
      <c r="CU7" s="28">
        <v>0</v>
      </c>
      <c r="CV7" s="28"/>
      <c r="CW7" s="28">
        <v>1</v>
      </c>
      <c r="CX7" s="28">
        <v>0</v>
      </c>
      <c r="CY7" s="28">
        <v>1</v>
      </c>
      <c r="CZ7" s="28">
        <v>0</v>
      </c>
      <c r="DA7" s="28"/>
      <c r="DB7" s="28"/>
      <c r="DC7" s="28" t="s">
        <v>265</v>
      </c>
      <c r="DD7" s="28">
        <v>1</v>
      </c>
      <c r="DE7" s="28">
        <v>0</v>
      </c>
      <c r="DF7" s="28"/>
      <c r="DG7" s="28"/>
      <c r="DH7" s="28" t="s">
        <v>265</v>
      </c>
      <c r="DI7" s="28">
        <v>1</v>
      </c>
      <c r="DJ7" s="28">
        <v>0</v>
      </c>
      <c r="DK7" s="28">
        <v>0</v>
      </c>
      <c r="DL7" s="28">
        <v>0</v>
      </c>
      <c r="DM7" s="28">
        <v>0</v>
      </c>
      <c r="DN7" s="28">
        <v>0</v>
      </c>
      <c r="DO7" s="28">
        <v>0</v>
      </c>
      <c r="DP7" s="28"/>
      <c r="DQ7" s="28" t="s">
        <v>275</v>
      </c>
      <c r="DR7" s="28"/>
      <c r="DS7" s="28">
        <v>0</v>
      </c>
      <c r="DT7" s="28">
        <v>1</v>
      </c>
      <c r="DU7" s="28">
        <v>0</v>
      </c>
      <c r="DV7" s="28">
        <v>0</v>
      </c>
      <c r="DW7" s="28">
        <v>0</v>
      </c>
      <c r="DX7" s="28">
        <v>0</v>
      </c>
      <c r="DY7" s="28">
        <v>0</v>
      </c>
      <c r="DZ7" s="28"/>
      <c r="EA7" s="28">
        <v>1</v>
      </c>
      <c r="EB7" s="28">
        <v>1</v>
      </c>
      <c r="EC7" s="28">
        <v>1</v>
      </c>
      <c r="ED7" s="28">
        <v>0</v>
      </c>
      <c r="EE7" s="28">
        <v>1</v>
      </c>
      <c r="EF7" s="28">
        <v>0</v>
      </c>
      <c r="EG7" s="28"/>
      <c r="EH7" s="28">
        <v>0</v>
      </c>
      <c r="EI7" s="28">
        <v>1</v>
      </c>
      <c r="EJ7" s="28">
        <v>1</v>
      </c>
      <c r="EK7" s="28">
        <v>0</v>
      </c>
      <c r="EL7" s="28">
        <v>0</v>
      </c>
      <c r="EM7" s="28"/>
      <c r="EN7" s="28">
        <v>1</v>
      </c>
      <c r="EO7" s="28">
        <v>1</v>
      </c>
      <c r="EP7" s="28">
        <v>0</v>
      </c>
      <c r="EQ7" s="28">
        <v>0</v>
      </c>
      <c r="ER7" s="28"/>
      <c r="ES7" s="28"/>
      <c r="ET7" s="28" t="s">
        <v>265</v>
      </c>
      <c r="EU7" s="28" t="s">
        <v>381</v>
      </c>
      <c r="EV7" s="28"/>
      <c r="EW7" s="28" t="s">
        <v>275</v>
      </c>
      <c r="EX7" s="28"/>
      <c r="EY7" s="28" t="s">
        <v>382</v>
      </c>
      <c r="EZ7" s="28"/>
      <c r="FA7" s="28">
        <v>1</v>
      </c>
      <c r="FB7" s="28">
        <v>0</v>
      </c>
      <c r="FC7" s="28">
        <v>0</v>
      </c>
      <c r="FD7" s="28">
        <v>0</v>
      </c>
      <c r="FE7" s="28">
        <v>1</v>
      </c>
      <c r="FF7" s="28">
        <v>0</v>
      </c>
      <c r="FG7" s="28"/>
      <c r="FH7" s="28">
        <v>1</v>
      </c>
      <c r="FI7" s="28">
        <v>1</v>
      </c>
      <c r="FJ7" s="28">
        <v>0</v>
      </c>
      <c r="FK7" s="28">
        <v>0</v>
      </c>
      <c r="FL7" s="28">
        <v>0</v>
      </c>
      <c r="FM7" s="28"/>
      <c r="FN7" s="28">
        <v>0</v>
      </c>
      <c r="FO7" s="28">
        <v>1</v>
      </c>
      <c r="FP7" s="28">
        <v>0</v>
      </c>
      <c r="FQ7" s="28">
        <v>1</v>
      </c>
      <c r="FR7" s="28">
        <v>0</v>
      </c>
      <c r="FS7" s="28"/>
      <c r="FT7" s="28">
        <v>0</v>
      </c>
      <c r="FU7" s="28"/>
      <c r="FV7" s="28">
        <v>0</v>
      </c>
      <c r="FW7" s="28">
        <v>0</v>
      </c>
      <c r="FX7" s="28">
        <v>0</v>
      </c>
      <c r="FY7" s="28">
        <v>0</v>
      </c>
      <c r="FZ7" s="28">
        <v>0</v>
      </c>
      <c r="GA7" s="28"/>
      <c r="GB7" s="28">
        <v>0</v>
      </c>
      <c r="GC7" s="28"/>
      <c r="GD7" s="28">
        <v>0</v>
      </c>
      <c r="GE7" s="28">
        <v>0</v>
      </c>
      <c r="GF7" s="28">
        <v>0</v>
      </c>
      <c r="GG7" s="28">
        <v>0</v>
      </c>
      <c r="GH7" s="28">
        <v>0</v>
      </c>
      <c r="GI7" s="28">
        <v>0</v>
      </c>
      <c r="GJ7" s="28">
        <v>0</v>
      </c>
      <c r="GK7" s="28">
        <v>0</v>
      </c>
      <c r="GL7" s="28">
        <v>0</v>
      </c>
      <c r="GM7" s="28">
        <v>0</v>
      </c>
      <c r="GN7" s="28">
        <v>1</v>
      </c>
      <c r="GO7" s="28">
        <v>0</v>
      </c>
      <c r="GP7" s="28">
        <v>0</v>
      </c>
      <c r="GQ7" s="28">
        <v>0</v>
      </c>
      <c r="GR7" s="28">
        <v>0</v>
      </c>
      <c r="GS7" s="28" t="s">
        <v>383</v>
      </c>
      <c r="GT7" s="28">
        <v>0</v>
      </c>
      <c r="GU7" s="28"/>
      <c r="GV7" s="28" t="s">
        <v>265</v>
      </c>
      <c r="GW7" s="28">
        <v>0</v>
      </c>
      <c r="GX7" s="28">
        <v>1</v>
      </c>
      <c r="GY7" s="28">
        <v>1</v>
      </c>
      <c r="GZ7" s="28">
        <v>0</v>
      </c>
      <c r="HA7" s="28"/>
      <c r="HB7" s="28">
        <v>1</v>
      </c>
      <c r="HC7" s="28">
        <v>1</v>
      </c>
      <c r="HD7" s="28">
        <v>1</v>
      </c>
      <c r="HE7" s="28">
        <v>0</v>
      </c>
      <c r="HF7" s="28">
        <v>0</v>
      </c>
      <c r="HG7" s="28">
        <v>0</v>
      </c>
      <c r="HH7" s="28">
        <v>0</v>
      </c>
      <c r="HI7" s="28"/>
      <c r="HJ7" s="28">
        <v>0</v>
      </c>
      <c r="HK7" s="28">
        <v>0</v>
      </c>
      <c r="HL7" s="28">
        <v>1</v>
      </c>
      <c r="HM7" s="28">
        <v>0</v>
      </c>
      <c r="HN7" s="28">
        <v>0</v>
      </c>
      <c r="HO7" s="28">
        <v>1</v>
      </c>
      <c r="HP7" s="28">
        <v>0</v>
      </c>
      <c r="HQ7" s="28">
        <v>1</v>
      </c>
      <c r="HR7" s="28">
        <v>0</v>
      </c>
      <c r="HS7" s="28">
        <v>0</v>
      </c>
      <c r="HT7" s="28">
        <v>0</v>
      </c>
      <c r="HU7" s="28">
        <v>1</v>
      </c>
      <c r="HV7" s="28">
        <v>1</v>
      </c>
      <c r="HW7" s="28">
        <v>0</v>
      </c>
      <c r="HX7" s="28"/>
      <c r="HY7" s="28" t="s">
        <v>279</v>
      </c>
      <c r="HZ7" s="28" t="s">
        <v>265</v>
      </c>
      <c r="IA7" s="28" t="s">
        <v>384</v>
      </c>
      <c r="IB7" s="28"/>
      <c r="IC7" s="28"/>
      <c r="ID7" s="28">
        <v>1</v>
      </c>
      <c r="IE7" s="28">
        <v>1</v>
      </c>
      <c r="IF7" s="28">
        <v>1</v>
      </c>
      <c r="IG7" s="28">
        <v>0</v>
      </c>
      <c r="IH7" s="28">
        <v>0</v>
      </c>
      <c r="II7" s="28">
        <v>0</v>
      </c>
      <c r="IJ7" s="28">
        <v>0</v>
      </c>
      <c r="IK7" s="28"/>
      <c r="IL7" s="28">
        <v>1</v>
      </c>
      <c r="IM7" s="28">
        <v>1</v>
      </c>
      <c r="IN7" s="28">
        <v>0</v>
      </c>
      <c r="IO7" s="28">
        <v>0</v>
      </c>
      <c r="IP7" s="28">
        <v>1</v>
      </c>
      <c r="IQ7" s="28">
        <v>0</v>
      </c>
      <c r="IR7" s="28">
        <v>0</v>
      </c>
      <c r="IS7" s="28"/>
      <c r="IT7" s="28">
        <v>1</v>
      </c>
      <c r="IU7" s="28">
        <v>1</v>
      </c>
      <c r="IV7" s="28">
        <v>1</v>
      </c>
      <c r="IW7" s="28">
        <v>1</v>
      </c>
      <c r="IX7" s="28">
        <v>0</v>
      </c>
      <c r="IY7" s="28"/>
      <c r="IZ7" s="28">
        <v>0</v>
      </c>
      <c r="JA7" s="28">
        <v>0</v>
      </c>
      <c r="JB7" s="28">
        <v>0</v>
      </c>
      <c r="JC7" s="28">
        <v>0</v>
      </c>
      <c r="JD7" s="28">
        <v>0</v>
      </c>
      <c r="JE7" s="28">
        <v>1</v>
      </c>
      <c r="JF7" s="28">
        <v>1</v>
      </c>
      <c r="JG7" s="28">
        <v>0</v>
      </c>
      <c r="JH7" s="28">
        <v>1</v>
      </c>
      <c r="JI7" s="28">
        <v>1</v>
      </c>
      <c r="JJ7" s="28">
        <v>0</v>
      </c>
      <c r="JK7" s="28">
        <v>1</v>
      </c>
      <c r="JL7" s="28">
        <v>0</v>
      </c>
      <c r="JM7" s="28"/>
      <c r="JN7" s="28"/>
      <c r="JO7" s="28">
        <v>1</v>
      </c>
      <c r="JP7" s="28">
        <v>0</v>
      </c>
      <c r="JQ7" s="28">
        <v>0</v>
      </c>
      <c r="JR7" s="28">
        <v>0</v>
      </c>
      <c r="JS7" s="28">
        <v>0</v>
      </c>
      <c r="JT7" s="28"/>
      <c r="JU7" s="28">
        <v>0</v>
      </c>
      <c r="JV7" s="28">
        <v>1</v>
      </c>
      <c r="JW7" s="28">
        <v>1</v>
      </c>
      <c r="JX7" s="28">
        <v>0</v>
      </c>
      <c r="JY7" s="28">
        <v>0</v>
      </c>
      <c r="JZ7" s="28">
        <v>1</v>
      </c>
      <c r="KA7" s="28">
        <v>0</v>
      </c>
      <c r="KB7" s="28"/>
      <c r="KC7" s="28">
        <v>0</v>
      </c>
      <c r="KD7" s="28">
        <v>0</v>
      </c>
      <c r="KE7" s="28">
        <v>0</v>
      </c>
      <c r="KF7" s="28">
        <v>1</v>
      </c>
      <c r="KG7" s="28">
        <v>1</v>
      </c>
      <c r="KH7" s="28">
        <v>1</v>
      </c>
      <c r="KI7" s="28"/>
      <c r="KJ7" s="28">
        <v>0</v>
      </c>
      <c r="KK7" s="28"/>
      <c r="KL7" s="28" t="s">
        <v>265</v>
      </c>
      <c r="KM7" s="28" t="s">
        <v>385</v>
      </c>
      <c r="KN7" s="28">
        <v>1</v>
      </c>
      <c r="KO7" s="28">
        <v>1</v>
      </c>
      <c r="KP7" s="28">
        <v>0</v>
      </c>
      <c r="KQ7" s="28">
        <v>1</v>
      </c>
      <c r="KR7" s="28">
        <v>1</v>
      </c>
      <c r="KS7" s="28">
        <v>1</v>
      </c>
      <c r="KT7" s="28">
        <v>1</v>
      </c>
      <c r="KU7" s="28">
        <v>1</v>
      </c>
      <c r="KV7" s="28"/>
      <c r="KW7" s="28">
        <v>0</v>
      </c>
      <c r="KX7" s="28" t="s">
        <v>386</v>
      </c>
      <c r="KY7" s="28">
        <v>0</v>
      </c>
      <c r="KZ7" s="28">
        <v>1</v>
      </c>
      <c r="LA7" s="28">
        <v>0</v>
      </c>
      <c r="LB7" s="28">
        <v>0</v>
      </c>
      <c r="LC7" s="28">
        <v>0</v>
      </c>
      <c r="LD7" s="28">
        <v>1</v>
      </c>
      <c r="LE7" s="28"/>
      <c r="LF7" s="28">
        <v>0</v>
      </c>
      <c r="LG7" s="28">
        <v>0</v>
      </c>
      <c r="LH7" s="28">
        <v>0</v>
      </c>
      <c r="LI7" s="28">
        <v>0</v>
      </c>
      <c r="LJ7" s="28">
        <v>0</v>
      </c>
      <c r="LK7" s="28">
        <v>0</v>
      </c>
      <c r="LL7" s="28">
        <v>0</v>
      </c>
      <c r="LM7" s="28">
        <v>0</v>
      </c>
      <c r="LN7" s="28"/>
      <c r="LO7" s="28">
        <v>1</v>
      </c>
      <c r="LP7" s="28"/>
      <c r="LQ7" s="28"/>
      <c r="LR7" s="28" t="s">
        <v>265</v>
      </c>
      <c r="LS7" s="28">
        <v>1</v>
      </c>
      <c r="LT7" s="28">
        <v>1</v>
      </c>
      <c r="LU7" s="28">
        <v>1</v>
      </c>
      <c r="LV7" s="28">
        <v>1</v>
      </c>
      <c r="LW7" s="28">
        <v>1</v>
      </c>
      <c r="LX7" s="28">
        <v>0</v>
      </c>
      <c r="LY7" s="28">
        <v>1</v>
      </c>
      <c r="LZ7" s="28">
        <v>1</v>
      </c>
      <c r="MA7" s="28">
        <v>1</v>
      </c>
      <c r="MB7" s="28">
        <v>1</v>
      </c>
      <c r="MC7" s="28">
        <v>1</v>
      </c>
      <c r="MD7" s="28">
        <v>0</v>
      </c>
      <c r="ME7" s="28">
        <v>1</v>
      </c>
      <c r="MF7" s="28">
        <v>1</v>
      </c>
      <c r="MG7" s="28"/>
      <c r="MH7" s="28">
        <v>0</v>
      </c>
      <c r="MI7" s="28">
        <v>1</v>
      </c>
      <c r="MJ7" s="28">
        <v>1</v>
      </c>
      <c r="MK7" s="28">
        <v>0</v>
      </c>
      <c r="ML7" s="28">
        <v>1</v>
      </c>
      <c r="MM7" s="28">
        <v>0</v>
      </c>
      <c r="MN7" s="28">
        <v>0</v>
      </c>
      <c r="MO7" s="28">
        <v>0</v>
      </c>
      <c r="MP7" s="28">
        <v>0</v>
      </c>
      <c r="MQ7" s="28">
        <v>0</v>
      </c>
      <c r="MR7" s="28"/>
      <c r="MS7" s="28">
        <v>0</v>
      </c>
      <c r="MT7" s="28" t="s">
        <v>387</v>
      </c>
      <c r="MU7" s="28">
        <v>0</v>
      </c>
      <c r="MV7" s="28">
        <v>1</v>
      </c>
      <c r="MW7" s="28">
        <v>1</v>
      </c>
      <c r="MX7" s="28">
        <v>1</v>
      </c>
      <c r="MY7" s="28">
        <v>0</v>
      </c>
      <c r="MZ7" s="28">
        <v>0</v>
      </c>
      <c r="NA7" s="28"/>
      <c r="NB7" s="28">
        <v>0</v>
      </c>
      <c r="NC7" s="28" t="s">
        <v>388</v>
      </c>
      <c r="ND7" s="28" t="s">
        <v>265</v>
      </c>
      <c r="NE7" s="28" t="s">
        <v>265</v>
      </c>
      <c r="NF7" s="28"/>
      <c r="NG7" s="28">
        <v>1</v>
      </c>
      <c r="NH7" s="28">
        <v>1</v>
      </c>
      <c r="NI7" s="28">
        <v>0</v>
      </c>
      <c r="NJ7" s="28">
        <v>0</v>
      </c>
      <c r="NK7" s="28">
        <v>0</v>
      </c>
      <c r="NL7" s="28">
        <v>0</v>
      </c>
      <c r="NM7" s="28">
        <v>0</v>
      </c>
      <c r="NN7" s="28"/>
      <c r="NO7" s="28">
        <v>0</v>
      </c>
      <c r="NP7" s="28">
        <v>0</v>
      </c>
      <c r="NQ7" s="28">
        <v>1</v>
      </c>
      <c r="NR7" s="28">
        <v>0</v>
      </c>
      <c r="NS7" s="28">
        <v>0</v>
      </c>
      <c r="NT7" s="28">
        <v>0</v>
      </c>
      <c r="NU7" s="28">
        <v>1</v>
      </c>
      <c r="NV7" s="28">
        <v>0</v>
      </c>
      <c r="NW7" s="28">
        <v>1</v>
      </c>
      <c r="NX7" s="28">
        <v>0</v>
      </c>
      <c r="NY7" s="28">
        <v>0</v>
      </c>
      <c r="NZ7" s="28">
        <v>0</v>
      </c>
      <c r="OA7" s="28">
        <v>0</v>
      </c>
      <c r="OB7" s="28"/>
      <c r="OC7" s="28">
        <v>0</v>
      </c>
      <c r="OD7" s="28" t="s">
        <v>279</v>
      </c>
      <c r="OE7" s="28">
        <v>1</v>
      </c>
      <c r="OF7" s="28">
        <v>1</v>
      </c>
      <c r="OG7" s="28">
        <v>1</v>
      </c>
      <c r="OH7" s="28"/>
      <c r="OI7" s="28">
        <v>0</v>
      </c>
      <c r="OJ7" s="28" t="s">
        <v>275</v>
      </c>
      <c r="OK7" s="28"/>
      <c r="OL7" s="28"/>
      <c r="OM7" s="28"/>
      <c r="ON7" s="28" t="s">
        <v>330</v>
      </c>
      <c r="OO7" s="28"/>
      <c r="OP7" s="28" t="s">
        <v>358</v>
      </c>
      <c r="OQ7" s="28"/>
      <c r="OR7" s="28">
        <v>1</v>
      </c>
      <c r="OS7" s="28">
        <v>0</v>
      </c>
      <c r="OT7" s="28">
        <v>0</v>
      </c>
      <c r="OU7" s="28">
        <v>0</v>
      </c>
      <c r="OV7" s="28">
        <v>0</v>
      </c>
      <c r="OW7" s="28"/>
      <c r="OX7" s="28">
        <v>0</v>
      </c>
      <c r="OY7" s="28">
        <v>0</v>
      </c>
      <c r="OZ7" s="28">
        <v>1</v>
      </c>
      <c r="PA7" s="28">
        <v>0</v>
      </c>
      <c r="PB7" s="28" t="s">
        <v>360</v>
      </c>
      <c r="PC7" s="28"/>
      <c r="PD7" s="28"/>
      <c r="PE7" s="28"/>
      <c r="PF7" s="28">
        <v>1</v>
      </c>
      <c r="PG7" s="28">
        <v>1</v>
      </c>
      <c r="PH7" s="28">
        <v>0</v>
      </c>
      <c r="PI7" s="28">
        <v>0</v>
      </c>
      <c r="PJ7" s="28">
        <v>1</v>
      </c>
      <c r="PK7" s="28">
        <v>0</v>
      </c>
      <c r="PL7" s="28"/>
      <c r="PM7" s="28">
        <v>0</v>
      </c>
      <c r="PN7" s="28"/>
      <c r="PO7" s="28" t="s">
        <v>275</v>
      </c>
      <c r="PP7" s="28"/>
      <c r="PQ7" s="28"/>
      <c r="PR7" s="28" t="s">
        <v>275</v>
      </c>
      <c r="PS7" s="28"/>
      <c r="PT7" s="28"/>
      <c r="PU7" s="28" t="s">
        <v>389</v>
      </c>
      <c r="PV7" s="28" t="s">
        <v>390</v>
      </c>
      <c r="PW7" s="28" t="s">
        <v>391</v>
      </c>
      <c r="PX7" s="28" t="s">
        <v>392</v>
      </c>
      <c r="PY7" s="28"/>
    </row>
    <row r="8" spans="1:441" ht="25.5" customHeight="1" x14ac:dyDescent="0.2">
      <c r="A8" s="13">
        <v>80818</v>
      </c>
      <c r="B8" s="13" t="s">
        <v>393</v>
      </c>
      <c r="C8" s="13" t="s">
        <v>394</v>
      </c>
      <c r="D8" s="13" t="s">
        <v>395</v>
      </c>
      <c r="E8" s="13" t="s">
        <v>396</v>
      </c>
      <c r="F8" s="13" t="s">
        <v>395</v>
      </c>
      <c r="G8" s="13" t="s">
        <v>397</v>
      </c>
      <c r="H8" s="13" t="s">
        <v>255</v>
      </c>
      <c r="I8" s="13" t="s">
        <v>256</v>
      </c>
      <c r="J8" s="27"/>
      <c r="K8" s="13" t="s">
        <v>398</v>
      </c>
      <c r="L8" s="13" t="s">
        <v>399</v>
      </c>
      <c r="M8" s="13" t="s">
        <v>400</v>
      </c>
      <c r="N8" s="14">
        <v>221339000000</v>
      </c>
      <c r="O8" s="13" t="s">
        <v>401</v>
      </c>
      <c r="P8" s="13" t="s">
        <v>402</v>
      </c>
      <c r="Q8" s="13" t="s">
        <v>403</v>
      </c>
      <c r="R8" s="13" t="s">
        <v>404</v>
      </c>
      <c r="S8" s="28" t="s">
        <v>264</v>
      </c>
      <c r="T8" s="28" t="s">
        <v>265</v>
      </c>
      <c r="U8" s="28" t="s">
        <v>312</v>
      </c>
      <c r="V8" s="28" t="s">
        <v>312</v>
      </c>
      <c r="W8" s="28" t="s">
        <v>266</v>
      </c>
      <c r="X8" s="28">
        <v>1</v>
      </c>
      <c r="Y8" s="28">
        <v>0</v>
      </c>
      <c r="Z8" s="28">
        <v>0</v>
      </c>
      <c r="AA8" s="28">
        <v>0</v>
      </c>
      <c r="AB8" s="28" t="s">
        <v>405</v>
      </c>
      <c r="AC8" s="28" t="s">
        <v>406</v>
      </c>
      <c r="AD8" s="28">
        <v>1</v>
      </c>
      <c r="AE8" s="28">
        <v>1</v>
      </c>
      <c r="AF8" s="28">
        <v>1</v>
      </c>
      <c r="AG8" s="28">
        <v>0</v>
      </c>
      <c r="AH8" s="28">
        <v>1</v>
      </c>
      <c r="AI8" s="28">
        <v>0</v>
      </c>
      <c r="AJ8" s="28">
        <v>0</v>
      </c>
      <c r="AK8" s="28" t="s">
        <v>407</v>
      </c>
      <c r="AL8" s="28">
        <v>1</v>
      </c>
      <c r="AM8" s="28">
        <v>0</v>
      </c>
      <c r="AN8" s="28">
        <v>1</v>
      </c>
      <c r="AO8" s="28" t="s">
        <v>408</v>
      </c>
      <c r="AP8" s="28">
        <v>1</v>
      </c>
      <c r="AQ8" s="28">
        <v>1</v>
      </c>
      <c r="AR8" s="28">
        <v>1</v>
      </c>
      <c r="AS8" s="28">
        <v>1</v>
      </c>
      <c r="AT8" s="28">
        <v>1</v>
      </c>
      <c r="AU8" s="28">
        <v>0</v>
      </c>
      <c r="AV8" s="28">
        <v>0</v>
      </c>
      <c r="AW8" s="28">
        <v>0</v>
      </c>
      <c r="AX8" s="28">
        <v>1</v>
      </c>
      <c r="AY8" s="28" t="s">
        <v>409</v>
      </c>
      <c r="AZ8" s="28" t="s">
        <v>410</v>
      </c>
      <c r="BA8" s="28">
        <v>1</v>
      </c>
      <c r="BB8" s="28">
        <v>1</v>
      </c>
      <c r="BC8" s="28">
        <v>0</v>
      </c>
      <c r="BD8" s="28">
        <v>0</v>
      </c>
      <c r="BE8" s="28">
        <v>0</v>
      </c>
      <c r="BF8" s="28"/>
      <c r="BG8" s="28">
        <v>2014</v>
      </c>
      <c r="BH8" s="28">
        <v>2019</v>
      </c>
      <c r="BI8" s="28" t="s">
        <v>275</v>
      </c>
      <c r="BJ8" s="28"/>
      <c r="BK8" s="28" t="s">
        <v>411</v>
      </c>
      <c r="BL8" s="28" t="s">
        <v>412</v>
      </c>
      <c r="BM8" s="28">
        <v>1</v>
      </c>
      <c r="BN8" s="28">
        <v>1</v>
      </c>
      <c r="BO8" s="28">
        <v>1</v>
      </c>
      <c r="BP8" s="28">
        <v>0</v>
      </c>
      <c r="BQ8" s="28">
        <v>1</v>
      </c>
      <c r="BR8" s="28">
        <v>1</v>
      </c>
      <c r="BS8" s="28">
        <v>1</v>
      </c>
      <c r="BT8" s="28">
        <v>0</v>
      </c>
      <c r="BU8" s="28">
        <v>0</v>
      </c>
      <c r="BV8" s="28">
        <v>1</v>
      </c>
      <c r="BW8" s="28">
        <v>0</v>
      </c>
      <c r="BX8" s="28">
        <v>0</v>
      </c>
      <c r="BY8" s="28"/>
      <c r="BZ8" s="28" t="s">
        <v>413</v>
      </c>
      <c r="CA8" s="28" t="s">
        <v>379</v>
      </c>
      <c r="CB8" s="28">
        <v>3</v>
      </c>
      <c r="CC8" s="28" t="s">
        <v>414</v>
      </c>
      <c r="CD8" s="28">
        <v>0</v>
      </c>
      <c r="CE8" s="28">
        <v>0</v>
      </c>
      <c r="CF8" s="28">
        <v>0</v>
      </c>
      <c r="CG8" s="28">
        <v>0</v>
      </c>
      <c r="CH8" s="28">
        <v>0</v>
      </c>
      <c r="CI8" s="28">
        <v>1</v>
      </c>
      <c r="CJ8" s="28"/>
      <c r="CK8" s="28"/>
      <c r="CL8" s="28"/>
      <c r="CM8" s="28">
        <v>0</v>
      </c>
      <c r="CN8" s="28">
        <v>0</v>
      </c>
      <c r="CO8" s="28">
        <v>0</v>
      </c>
      <c r="CP8" s="28">
        <v>0</v>
      </c>
      <c r="CQ8" s="28" t="s">
        <v>415</v>
      </c>
      <c r="CR8" s="28">
        <v>1</v>
      </c>
      <c r="CS8" s="28">
        <v>1</v>
      </c>
      <c r="CT8" s="28">
        <v>1</v>
      </c>
      <c r="CU8" s="28">
        <v>1</v>
      </c>
      <c r="CV8" s="28" t="s">
        <v>416</v>
      </c>
      <c r="CW8" s="28">
        <v>1</v>
      </c>
      <c r="CX8" s="28">
        <v>0</v>
      </c>
      <c r="CY8" s="28">
        <v>1</v>
      </c>
      <c r="CZ8" s="28">
        <v>1</v>
      </c>
      <c r="DA8" s="28"/>
      <c r="DB8" s="28" t="s">
        <v>417</v>
      </c>
      <c r="DC8" s="28" t="s">
        <v>265</v>
      </c>
      <c r="DD8" s="28">
        <v>1</v>
      </c>
      <c r="DE8" s="28">
        <v>1</v>
      </c>
      <c r="DF8" s="28"/>
      <c r="DG8" s="28"/>
      <c r="DH8" s="28" t="s">
        <v>265</v>
      </c>
      <c r="DI8" s="28">
        <v>1</v>
      </c>
      <c r="DJ8" s="28">
        <v>0</v>
      </c>
      <c r="DK8" s="28">
        <v>0</v>
      </c>
      <c r="DL8" s="28">
        <v>1</v>
      </c>
      <c r="DM8" s="28">
        <v>1</v>
      </c>
      <c r="DN8" s="28">
        <v>0</v>
      </c>
      <c r="DO8" s="28">
        <v>0</v>
      </c>
      <c r="DP8" s="28"/>
      <c r="DQ8" s="28" t="s">
        <v>275</v>
      </c>
      <c r="DR8" s="28"/>
      <c r="DS8" s="28">
        <v>1</v>
      </c>
      <c r="DT8" s="28">
        <v>1</v>
      </c>
      <c r="DU8" s="28">
        <v>1</v>
      </c>
      <c r="DV8" s="28">
        <v>1</v>
      </c>
      <c r="DW8" s="28">
        <v>1</v>
      </c>
      <c r="DX8" s="28">
        <v>1</v>
      </c>
      <c r="DY8" s="28">
        <v>0</v>
      </c>
      <c r="DZ8" s="28"/>
      <c r="EA8" s="28">
        <v>0</v>
      </c>
      <c r="EB8" s="28">
        <v>0</v>
      </c>
      <c r="EC8" s="28">
        <v>0</v>
      </c>
      <c r="ED8" s="28">
        <v>0</v>
      </c>
      <c r="EE8" s="28">
        <v>0</v>
      </c>
      <c r="EF8" s="28">
        <v>1</v>
      </c>
      <c r="EG8" s="28"/>
      <c r="EH8" s="28">
        <v>1</v>
      </c>
      <c r="EI8" s="28">
        <v>0</v>
      </c>
      <c r="EJ8" s="28">
        <v>0</v>
      </c>
      <c r="EK8" s="28">
        <v>0</v>
      </c>
      <c r="EL8" s="28">
        <v>0</v>
      </c>
      <c r="EM8" s="28" t="s">
        <v>418</v>
      </c>
      <c r="EN8" s="28">
        <v>0</v>
      </c>
      <c r="EO8" s="28">
        <v>1</v>
      </c>
      <c r="EP8" s="28">
        <v>1</v>
      </c>
      <c r="EQ8" s="28">
        <v>0</v>
      </c>
      <c r="ER8" s="28"/>
      <c r="ES8" s="28" t="s">
        <v>419</v>
      </c>
      <c r="ET8" s="28" t="s">
        <v>265</v>
      </c>
      <c r="EU8" s="28" t="s">
        <v>420</v>
      </c>
      <c r="EV8" s="28"/>
      <c r="EW8" s="28" t="s">
        <v>275</v>
      </c>
      <c r="EX8" s="28"/>
      <c r="EY8" s="28"/>
      <c r="EZ8" s="28" t="s">
        <v>421</v>
      </c>
      <c r="FA8" s="28">
        <v>1</v>
      </c>
      <c r="FB8" s="28">
        <v>1</v>
      </c>
      <c r="FC8" s="28">
        <v>1</v>
      </c>
      <c r="FD8" s="28">
        <v>0</v>
      </c>
      <c r="FE8" s="28">
        <v>1</v>
      </c>
      <c r="FF8" s="28">
        <v>0</v>
      </c>
      <c r="FG8" s="28" t="s">
        <v>422</v>
      </c>
      <c r="FH8" s="28">
        <v>1</v>
      </c>
      <c r="FI8" s="28">
        <v>0</v>
      </c>
      <c r="FJ8" s="28">
        <v>0</v>
      </c>
      <c r="FK8" s="28">
        <v>0</v>
      </c>
      <c r="FL8" s="28">
        <v>0</v>
      </c>
      <c r="FM8" s="28"/>
      <c r="FN8" s="28">
        <v>1</v>
      </c>
      <c r="FO8" s="28">
        <v>1</v>
      </c>
      <c r="FP8" s="28">
        <v>1</v>
      </c>
      <c r="FQ8" s="28">
        <v>0</v>
      </c>
      <c r="FR8" s="28">
        <v>1</v>
      </c>
      <c r="FS8" s="28"/>
      <c r="FT8" s="28">
        <v>0</v>
      </c>
      <c r="FU8" s="28"/>
      <c r="FV8" s="28">
        <v>1</v>
      </c>
      <c r="FW8" s="28">
        <v>1</v>
      </c>
      <c r="FX8" s="28">
        <v>1</v>
      </c>
      <c r="FY8" s="28">
        <v>1</v>
      </c>
      <c r="FZ8" s="28">
        <v>0</v>
      </c>
      <c r="GA8" s="28"/>
      <c r="GB8" s="28">
        <v>0</v>
      </c>
      <c r="GC8" s="28" t="s">
        <v>278</v>
      </c>
      <c r="GD8" s="28">
        <v>1</v>
      </c>
      <c r="GE8" s="28">
        <v>0</v>
      </c>
      <c r="GF8" s="28">
        <v>1</v>
      </c>
      <c r="GG8" s="28">
        <v>1</v>
      </c>
      <c r="GH8" s="28">
        <v>1</v>
      </c>
      <c r="GI8" s="28">
        <v>1</v>
      </c>
      <c r="GJ8" s="28">
        <v>0</v>
      </c>
      <c r="GK8" s="28">
        <v>0</v>
      </c>
      <c r="GL8" s="28">
        <v>0</v>
      </c>
      <c r="GM8" s="28">
        <v>0</v>
      </c>
      <c r="GN8" s="28">
        <v>1</v>
      </c>
      <c r="GO8" s="28">
        <v>0</v>
      </c>
      <c r="GP8" s="28">
        <v>0</v>
      </c>
      <c r="GQ8" s="28">
        <v>1</v>
      </c>
      <c r="GR8" s="28">
        <v>1</v>
      </c>
      <c r="GS8" s="28"/>
      <c r="GT8" s="28">
        <v>0</v>
      </c>
      <c r="GU8" s="28" t="s">
        <v>423</v>
      </c>
      <c r="GV8" s="28" t="s">
        <v>275</v>
      </c>
      <c r="GW8" s="28">
        <v>0</v>
      </c>
      <c r="GX8" s="28">
        <v>0</v>
      </c>
      <c r="GY8" s="28">
        <v>0</v>
      </c>
      <c r="GZ8" s="28">
        <v>0</v>
      </c>
      <c r="HA8" s="28"/>
      <c r="HB8" s="28">
        <v>0</v>
      </c>
      <c r="HC8" s="28">
        <v>0</v>
      </c>
      <c r="HD8" s="28">
        <v>0</v>
      </c>
      <c r="HE8" s="28">
        <v>0</v>
      </c>
      <c r="HF8" s="28">
        <v>0</v>
      </c>
      <c r="HG8" s="28">
        <v>0</v>
      </c>
      <c r="HH8" s="28">
        <v>0</v>
      </c>
      <c r="HI8" s="28"/>
      <c r="HJ8" s="28">
        <v>0</v>
      </c>
      <c r="HK8" s="28">
        <v>0</v>
      </c>
      <c r="HL8" s="28">
        <v>0</v>
      </c>
      <c r="HM8" s="28">
        <v>0</v>
      </c>
      <c r="HN8" s="28">
        <v>0</v>
      </c>
      <c r="HO8" s="28">
        <v>1</v>
      </c>
      <c r="HP8" s="28">
        <v>1</v>
      </c>
      <c r="HQ8" s="28">
        <v>0</v>
      </c>
      <c r="HR8" s="28">
        <v>1</v>
      </c>
      <c r="HS8" s="28">
        <v>1</v>
      </c>
      <c r="HT8" s="28">
        <v>0</v>
      </c>
      <c r="HU8" s="28">
        <v>1</v>
      </c>
      <c r="HV8" s="28">
        <v>1</v>
      </c>
      <c r="HW8" s="28">
        <v>0</v>
      </c>
      <c r="HX8" s="28"/>
      <c r="HY8" s="28" t="s">
        <v>321</v>
      </c>
      <c r="HZ8" s="28" t="s">
        <v>265</v>
      </c>
      <c r="IA8" s="28" t="s">
        <v>424</v>
      </c>
      <c r="IB8" s="28"/>
      <c r="IC8" s="28"/>
      <c r="ID8" s="28">
        <v>1</v>
      </c>
      <c r="IE8" s="28">
        <v>1</v>
      </c>
      <c r="IF8" s="28">
        <v>1</v>
      </c>
      <c r="IG8" s="28">
        <v>0</v>
      </c>
      <c r="IH8" s="28">
        <v>0</v>
      </c>
      <c r="II8" s="28">
        <v>0</v>
      </c>
      <c r="IJ8" s="28">
        <v>1</v>
      </c>
      <c r="IK8" s="28"/>
      <c r="IL8" s="28">
        <v>1</v>
      </c>
      <c r="IM8" s="28">
        <v>1</v>
      </c>
      <c r="IN8" s="28">
        <v>1</v>
      </c>
      <c r="IO8" s="28">
        <v>1</v>
      </c>
      <c r="IP8" s="28">
        <v>0</v>
      </c>
      <c r="IQ8" s="28">
        <v>0</v>
      </c>
      <c r="IR8" s="28">
        <v>0</v>
      </c>
      <c r="IS8" s="28"/>
      <c r="IT8" s="28">
        <v>1</v>
      </c>
      <c r="IU8" s="28">
        <v>1</v>
      </c>
      <c r="IV8" s="28">
        <v>1</v>
      </c>
      <c r="IW8" s="28">
        <v>1</v>
      </c>
      <c r="IX8" s="28">
        <v>0</v>
      </c>
      <c r="IY8" s="28"/>
      <c r="IZ8" s="28">
        <v>0</v>
      </c>
      <c r="JA8" s="28">
        <v>0</v>
      </c>
      <c r="JB8" s="28">
        <v>1</v>
      </c>
      <c r="JC8" s="28">
        <v>0</v>
      </c>
      <c r="JD8" s="28">
        <v>0</v>
      </c>
      <c r="JE8" s="28">
        <v>1</v>
      </c>
      <c r="JF8" s="28">
        <v>1</v>
      </c>
      <c r="JG8" s="28">
        <v>1</v>
      </c>
      <c r="JH8" s="28">
        <v>0</v>
      </c>
      <c r="JI8" s="28">
        <v>1</v>
      </c>
      <c r="JJ8" s="28">
        <v>1</v>
      </c>
      <c r="JK8" s="28">
        <v>1</v>
      </c>
      <c r="JL8" s="28">
        <v>0</v>
      </c>
      <c r="JM8" s="28"/>
      <c r="JN8" s="28" t="s">
        <v>425</v>
      </c>
      <c r="JO8" s="28">
        <v>1</v>
      </c>
      <c r="JP8" s="28">
        <v>1</v>
      </c>
      <c r="JQ8" s="28">
        <v>0</v>
      </c>
      <c r="JR8" s="28">
        <v>0</v>
      </c>
      <c r="JS8" s="28">
        <v>0</v>
      </c>
      <c r="JT8" s="28"/>
      <c r="JU8" s="28">
        <v>0</v>
      </c>
      <c r="JV8" s="28">
        <v>1</v>
      </c>
      <c r="JW8" s="28">
        <v>1</v>
      </c>
      <c r="JX8" s="28">
        <v>1</v>
      </c>
      <c r="JY8" s="28">
        <v>1</v>
      </c>
      <c r="JZ8" s="28">
        <v>1</v>
      </c>
      <c r="KA8" s="28">
        <v>1</v>
      </c>
      <c r="KB8" s="28"/>
      <c r="KC8" s="28">
        <v>0</v>
      </c>
      <c r="KD8" s="28">
        <v>0</v>
      </c>
      <c r="KE8" s="28">
        <v>1</v>
      </c>
      <c r="KF8" s="28">
        <v>0</v>
      </c>
      <c r="KG8" s="28">
        <v>0</v>
      </c>
      <c r="KH8" s="28">
        <v>1</v>
      </c>
      <c r="KI8" s="28"/>
      <c r="KJ8" s="28">
        <v>0</v>
      </c>
      <c r="KK8" s="28"/>
      <c r="KL8" s="28" t="s">
        <v>265</v>
      </c>
      <c r="KM8" s="28" t="s">
        <v>282</v>
      </c>
      <c r="KN8" s="28">
        <v>1</v>
      </c>
      <c r="KO8" s="28">
        <v>1</v>
      </c>
      <c r="KP8" s="28">
        <v>1</v>
      </c>
      <c r="KQ8" s="28">
        <v>0</v>
      </c>
      <c r="KR8" s="28">
        <v>1</v>
      </c>
      <c r="KS8" s="28">
        <v>1</v>
      </c>
      <c r="KT8" s="28">
        <v>1</v>
      </c>
      <c r="KU8" s="28">
        <v>0</v>
      </c>
      <c r="KV8" s="28"/>
      <c r="KW8" s="28">
        <v>0</v>
      </c>
      <c r="KX8" s="28" t="s">
        <v>426</v>
      </c>
      <c r="KY8" s="28">
        <v>1</v>
      </c>
      <c r="KZ8" s="28">
        <v>1</v>
      </c>
      <c r="LA8" s="28">
        <v>0</v>
      </c>
      <c r="LB8" s="28">
        <v>1</v>
      </c>
      <c r="LC8" s="28">
        <v>0</v>
      </c>
      <c r="LD8" s="28">
        <v>1</v>
      </c>
      <c r="LE8" s="28"/>
      <c r="LF8" s="28">
        <v>0</v>
      </c>
      <c r="LG8" s="28">
        <v>1</v>
      </c>
      <c r="LH8" s="28">
        <v>1</v>
      </c>
      <c r="LI8" s="28">
        <v>0</v>
      </c>
      <c r="LJ8" s="28">
        <v>0</v>
      </c>
      <c r="LK8" s="28">
        <v>0</v>
      </c>
      <c r="LL8" s="28">
        <v>0</v>
      </c>
      <c r="LM8" s="28">
        <v>0</v>
      </c>
      <c r="LN8" s="28"/>
      <c r="LO8" s="28">
        <v>0</v>
      </c>
      <c r="LP8" s="28" t="s">
        <v>427</v>
      </c>
      <c r="LQ8" s="28" t="s">
        <v>428</v>
      </c>
      <c r="LR8" s="28" t="s">
        <v>265</v>
      </c>
      <c r="LS8" s="28">
        <v>1</v>
      </c>
      <c r="LT8" s="28">
        <v>1</v>
      </c>
      <c r="LU8" s="28">
        <v>1</v>
      </c>
      <c r="LV8" s="28">
        <v>1</v>
      </c>
      <c r="LW8" s="28">
        <v>0</v>
      </c>
      <c r="LX8" s="28">
        <v>1</v>
      </c>
      <c r="LY8" s="28">
        <v>1</v>
      </c>
      <c r="LZ8" s="28">
        <v>1</v>
      </c>
      <c r="MA8" s="28">
        <v>0</v>
      </c>
      <c r="MB8" s="28">
        <v>1</v>
      </c>
      <c r="MC8" s="28">
        <v>1</v>
      </c>
      <c r="MD8" s="28">
        <v>1</v>
      </c>
      <c r="ME8" s="28">
        <v>1</v>
      </c>
      <c r="MF8" s="28">
        <v>1</v>
      </c>
      <c r="MG8" s="28"/>
      <c r="MH8" s="28">
        <v>0</v>
      </c>
      <c r="MI8" s="28">
        <v>0</v>
      </c>
      <c r="MJ8" s="28">
        <v>1</v>
      </c>
      <c r="MK8" s="28">
        <v>1</v>
      </c>
      <c r="ML8" s="28">
        <v>1</v>
      </c>
      <c r="MM8" s="28">
        <v>1</v>
      </c>
      <c r="MN8" s="28">
        <v>0</v>
      </c>
      <c r="MO8" s="28">
        <v>1</v>
      </c>
      <c r="MP8" s="28">
        <v>0</v>
      </c>
      <c r="MQ8" s="28">
        <v>0</v>
      </c>
      <c r="MR8" s="28"/>
      <c r="MS8" s="28">
        <v>0</v>
      </c>
      <c r="MT8" s="28" t="s">
        <v>327</v>
      </c>
      <c r="MU8" s="28">
        <v>1</v>
      </c>
      <c r="MV8" s="28">
        <v>0</v>
      </c>
      <c r="MW8" s="28">
        <v>0</v>
      </c>
      <c r="MX8" s="28">
        <v>1</v>
      </c>
      <c r="MY8" s="28">
        <v>0</v>
      </c>
      <c r="MZ8" s="28">
        <v>0</v>
      </c>
      <c r="NA8" s="28"/>
      <c r="NB8" s="28">
        <v>0</v>
      </c>
      <c r="NC8" s="28" t="s">
        <v>328</v>
      </c>
      <c r="ND8" s="28" t="s">
        <v>265</v>
      </c>
      <c r="NE8" s="28" t="s">
        <v>265</v>
      </c>
      <c r="NF8" s="28" t="s">
        <v>429</v>
      </c>
      <c r="NG8" s="28">
        <v>0</v>
      </c>
      <c r="NH8" s="28">
        <v>1</v>
      </c>
      <c r="NI8" s="28">
        <v>1</v>
      </c>
      <c r="NJ8" s="28">
        <v>0</v>
      </c>
      <c r="NK8" s="28">
        <v>0</v>
      </c>
      <c r="NL8" s="28">
        <v>0</v>
      </c>
      <c r="NM8" s="28">
        <v>0</v>
      </c>
      <c r="NN8" s="28"/>
      <c r="NO8" s="28">
        <v>0</v>
      </c>
      <c r="NP8" s="28">
        <v>1</v>
      </c>
      <c r="NQ8" s="28">
        <v>1</v>
      </c>
      <c r="NR8" s="28">
        <v>1</v>
      </c>
      <c r="NS8" s="28">
        <v>1</v>
      </c>
      <c r="NT8" s="28">
        <v>1</v>
      </c>
      <c r="NU8" s="28">
        <v>1</v>
      </c>
      <c r="NV8" s="28">
        <v>0</v>
      </c>
      <c r="NW8" s="28">
        <v>1</v>
      </c>
      <c r="NX8" s="28">
        <v>0</v>
      </c>
      <c r="NY8" s="28">
        <v>1</v>
      </c>
      <c r="NZ8" s="28">
        <v>1</v>
      </c>
      <c r="OA8" s="28">
        <v>0</v>
      </c>
      <c r="OB8" s="28"/>
      <c r="OC8" s="28">
        <v>0</v>
      </c>
      <c r="OD8" s="28" t="s">
        <v>279</v>
      </c>
      <c r="OE8" s="28">
        <v>0</v>
      </c>
      <c r="OF8" s="28">
        <v>0</v>
      </c>
      <c r="OG8" s="28">
        <v>1</v>
      </c>
      <c r="OH8" s="28"/>
      <c r="OI8" s="28">
        <v>0</v>
      </c>
      <c r="OJ8" s="28" t="s">
        <v>265</v>
      </c>
      <c r="OK8" s="28" t="s">
        <v>430</v>
      </c>
      <c r="OL8" s="28"/>
      <c r="OM8" s="28" t="s">
        <v>431</v>
      </c>
      <c r="ON8" s="28" t="s">
        <v>330</v>
      </c>
      <c r="OO8" s="28" t="s">
        <v>432</v>
      </c>
      <c r="OP8" s="28" t="s">
        <v>289</v>
      </c>
      <c r="OQ8" s="28"/>
      <c r="OR8" s="28">
        <v>0</v>
      </c>
      <c r="OS8" s="28">
        <v>0</v>
      </c>
      <c r="OT8" s="28">
        <v>0</v>
      </c>
      <c r="OU8" s="28">
        <v>1</v>
      </c>
      <c r="OV8" s="28">
        <v>1</v>
      </c>
      <c r="OW8" s="28"/>
      <c r="OX8" s="28">
        <v>0</v>
      </c>
      <c r="OY8" s="28">
        <v>1</v>
      </c>
      <c r="OZ8" s="28">
        <v>0</v>
      </c>
      <c r="PA8" s="28">
        <v>0</v>
      </c>
      <c r="PB8" s="28" t="s">
        <v>360</v>
      </c>
      <c r="PC8" s="28"/>
      <c r="PD8" s="28"/>
      <c r="PE8" s="28"/>
      <c r="PF8" s="28">
        <v>1</v>
      </c>
      <c r="PG8" s="28">
        <v>1</v>
      </c>
      <c r="PH8" s="28">
        <v>1</v>
      </c>
      <c r="PI8" s="28">
        <v>1</v>
      </c>
      <c r="PJ8" s="28">
        <v>1</v>
      </c>
      <c r="PK8" s="28">
        <v>1</v>
      </c>
      <c r="PL8" s="28"/>
      <c r="PM8" s="28">
        <v>0</v>
      </c>
      <c r="PN8" s="28" t="s">
        <v>433</v>
      </c>
      <c r="PO8" s="28" t="s">
        <v>275</v>
      </c>
      <c r="PP8" s="28"/>
      <c r="PQ8" s="28" t="s">
        <v>434</v>
      </c>
      <c r="PR8" s="28" t="s">
        <v>265</v>
      </c>
      <c r="PS8" s="28" t="s">
        <v>435</v>
      </c>
      <c r="PT8" s="28" t="s">
        <v>436</v>
      </c>
      <c r="PU8" s="28"/>
      <c r="PV8" s="28"/>
      <c r="PW8" s="28"/>
      <c r="PX8" s="28"/>
      <c r="PY8" s="28">
        <v>360</v>
      </c>
    </row>
    <row r="9" spans="1:441" ht="25.5" customHeight="1" x14ac:dyDescent="0.2">
      <c r="A9" s="13">
        <v>80865</v>
      </c>
      <c r="B9" s="13" t="s">
        <v>437</v>
      </c>
      <c r="C9" s="13" t="s">
        <v>438</v>
      </c>
      <c r="D9" s="13" t="s">
        <v>439</v>
      </c>
      <c r="E9" s="15">
        <v>3.1652777777777773E-2</v>
      </c>
      <c r="F9" s="13" t="s">
        <v>439</v>
      </c>
      <c r="G9" s="13" t="s">
        <v>440</v>
      </c>
      <c r="H9" s="13" t="s">
        <v>255</v>
      </c>
      <c r="I9" s="13" t="s">
        <v>256</v>
      </c>
      <c r="J9" s="27"/>
      <c r="K9" s="13" t="s">
        <v>441</v>
      </c>
      <c r="L9" s="13" t="s">
        <v>442</v>
      </c>
      <c r="M9" s="13" t="s">
        <v>443</v>
      </c>
      <c r="N9" s="14">
        <v>381112000000</v>
      </c>
      <c r="O9" s="13" t="s">
        <v>444</v>
      </c>
      <c r="P9" s="13" t="s">
        <v>445</v>
      </c>
      <c r="Q9" s="13" t="s">
        <v>446</v>
      </c>
      <c r="R9" s="13" t="s">
        <v>447</v>
      </c>
      <c r="S9" s="28" t="s">
        <v>264</v>
      </c>
      <c r="T9" s="28" t="s">
        <v>265</v>
      </c>
      <c r="U9" s="28" t="s">
        <v>265</v>
      </c>
      <c r="V9" s="28" t="s">
        <v>265</v>
      </c>
      <c r="W9" s="28" t="s">
        <v>313</v>
      </c>
      <c r="X9" s="28">
        <v>0</v>
      </c>
      <c r="Y9" s="28">
        <v>1</v>
      </c>
      <c r="Z9" s="28">
        <v>0</v>
      </c>
      <c r="AA9" s="28">
        <v>0</v>
      </c>
      <c r="AB9" s="28"/>
      <c r="AC9" s="28"/>
      <c r="AD9" s="28">
        <v>0</v>
      </c>
      <c r="AE9" s="28">
        <v>1</v>
      </c>
      <c r="AF9" s="28">
        <v>0</v>
      </c>
      <c r="AG9" s="28">
        <v>0</v>
      </c>
      <c r="AH9" s="28">
        <v>1</v>
      </c>
      <c r="AI9" s="28">
        <v>0</v>
      </c>
      <c r="AJ9" s="28">
        <v>0</v>
      </c>
      <c r="AK9" s="28"/>
      <c r="AL9" s="28">
        <v>0</v>
      </c>
      <c r="AM9" s="28">
        <v>0</v>
      </c>
      <c r="AN9" s="28">
        <v>0</v>
      </c>
      <c r="AO9" s="28"/>
      <c r="AP9" s="28">
        <v>0</v>
      </c>
      <c r="AQ9" s="28">
        <v>0</v>
      </c>
      <c r="AR9" s="28">
        <v>0</v>
      </c>
      <c r="AS9" s="28">
        <v>0</v>
      </c>
      <c r="AT9" s="28">
        <v>0</v>
      </c>
      <c r="AU9" s="28">
        <v>0</v>
      </c>
      <c r="AV9" s="28">
        <v>0</v>
      </c>
      <c r="AW9" s="28">
        <v>0</v>
      </c>
      <c r="AX9" s="28">
        <v>0</v>
      </c>
      <c r="AY9" s="28"/>
      <c r="AZ9" s="28"/>
      <c r="BA9" s="28">
        <v>1</v>
      </c>
      <c r="BB9" s="28">
        <v>1</v>
      </c>
      <c r="BC9" s="28">
        <v>0</v>
      </c>
      <c r="BD9" s="28">
        <v>0</v>
      </c>
      <c r="BE9" s="28">
        <v>0</v>
      </c>
      <c r="BF9" s="28"/>
      <c r="BG9" s="28">
        <v>2016</v>
      </c>
      <c r="BH9" s="28">
        <v>2020</v>
      </c>
      <c r="BI9" s="28"/>
      <c r="BJ9" s="28"/>
      <c r="BK9" s="28"/>
      <c r="BL9" s="28" t="s">
        <v>448</v>
      </c>
      <c r="BM9" s="28">
        <v>1</v>
      </c>
      <c r="BN9" s="28">
        <v>1</v>
      </c>
      <c r="BO9" s="28">
        <v>1</v>
      </c>
      <c r="BP9" s="28">
        <v>1</v>
      </c>
      <c r="BQ9" s="28">
        <v>1</v>
      </c>
      <c r="BR9" s="28">
        <v>1</v>
      </c>
      <c r="BS9" s="28">
        <v>1</v>
      </c>
      <c r="BT9" s="28">
        <v>1</v>
      </c>
      <c r="BU9" s="28">
        <v>1</v>
      </c>
      <c r="BV9" s="28">
        <v>1</v>
      </c>
      <c r="BW9" s="28">
        <v>0</v>
      </c>
      <c r="BX9" s="28">
        <v>0</v>
      </c>
      <c r="BY9" s="28"/>
      <c r="BZ9" s="28" t="s">
        <v>449</v>
      </c>
      <c r="CA9" s="28" t="s">
        <v>379</v>
      </c>
      <c r="CB9" s="28">
        <v>1</v>
      </c>
      <c r="CC9" s="28"/>
      <c r="CD9" s="28">
        <v>0</v>
      </c>
      <c r="CE9" s="28">
        <v>0</v>
      </c>
      <c r="CF9" s="28">
        <v>0</v>
      </c>
      <c r="CG9" s="28">
        <v>0</v>
      </c>
      <c r="CH9" s="28">
        <v>0</v>
      </c>
      <c r="CI9" s="28">
        <v>1</v>
      </c>
      <c r="CJ9" s="28"/>
      <c r="CK9" s="28"/>
      <c r="CL9" s="28"/>
      <c r="CM9" s="28">
        <v>0</v>
      </c>
      <c r="CN9" s="28">
        <v>1</v>
      </c>
      <c r="CO9" s="28">
        <v>1</v>
      </c>
      <c r="CP9" s="28">
        <v>0</v>
      </c>
      <c r="CQ9" s="28"/>
      <c r="CR9" s="28">
        <v>1</v>
      </c>
      <c r="CS9" s="28">
        <v>0</v>
      </c>
      <c r="CT9" s="28">
        <v>0</v>
      </c>
      <c r="CU9" s="28">
        <v>1</v>
      </c>
      <c r="CV9" s="28"/>
      <c r="CW9" s="28">
        <v>1</v>
      </c>
      <c r="CX9" s="28">
        <v>0</v>
      </c>
      <c r="CY9" s="28">
        <v>0</v>
      </c>
      <c r="CZ9" s="28">
        <v>1</v>
      </c>
      <c r="DA9" s="28"/>
      <c r="DB9" s="28"/>
      <c r="DC9" s="28" t="s">
        <v>265</v>
      </c>
      <c r="DD9" s="28">
        <v>1</v>
      </c>
      <c r="DE9" s="28">
        <v>1</v>
      </c>
      <c r="DF9" s="28"/>
      <c r="DG9" s="28"/>
      <c r="DH9" s="28" t="s">
        <v>265</v>
      </c>
      <c r="DI9" s="28">
        <v>1</v>
      </c>
      <c r="DJ9" s="28">
        <v>1</v>
      </c>
      <c r="DK9" s="28">
        <v>0</v>
      </c>
      <c r="DL9" s="28">
        <v>0</v>
      </c>
      <c r="DM9" s="28">
        <v>0</v>
      </c>
      <c r="DN9" s="28">
        <v>1</v>
      </c>
      <c r="DO9" s="28">
        <v>0</v>
      </c>
      <c r="DP9" s="28"/>
      <c r="DQ9" s="28" t="s">
        <v>275</v>
      </c>
      <c r="DR9" s="28"/>
      <c r="DS9" s="28">
        <v>0</v>
      </c>
      <c r="DT9" s="28">
        <v>1</v>
      </c>
      <c r="DU9" s="28">
        <v>0</v>
      </c>
      <c r="DV9" s="28">
        <v>1</v>
      </c>
      <c r="DW9" s="28">
        <v>1</v>
      </c>
      <c r="DX9" s="28">
        <v>0</v>
      </c>
      <c r="DY9" s="28">
        <v>0</v>
      </c>
      <c r="DZ9" s="28"/>
      <c r="EA9" s="28">
        <v>1</v>
      </c>
      <c r="EB9" s="28">
        <v>0</v>
      </c>
      <c r="EC9" s="28">
        <v>0</v>
      </c>
      <c r="ED9" s="28">
        <v>0</v>
      </c>
      <c r="EE9" s="28">
        <v>0</v>
      </c>
      <c r="EF9" s="28">
        <v>0</v>
      </c>
      <c r="EG9" s="28"/>
      <c r="EH9" s="28">
        <v>1</v>
      </c>
      <c r="EI9" s="28">
        <v>1</v>
      </c>
      <c r="EJ9" s="28">
        <v>0</v>
      </c>
      <c r="EK9" s="28">
        <v>1</v>
      </c>
      <c r="EL9" s="28">
        <v>0</v>
      </c>
      <c r="EM9" s="28"/>
      <c r="EN9" s="28">
        <v>0</v>
      </c>
      <c r="EO9" s="28">
        <v>1</v>
      </c>
      <c r="EP9" s="28">
        <v>1</v>
      </c>
      <c r="EQ9" s="28">
        <v>0</v>
      </c>
      <c r="ER9" s="28"/>
      <c r="ES9" s="28" t="s">
        <v>450</v>
      </c>
      <c r="ET9" s="28" t="s">
        <v>265</v>
      </c>
      <c r="EU9" s="28" t="s">
        <v>451</v>
      </c>
      <c r="EV9" s="28"/>
      <c r="EW9" s="28" t="s">
        <v>275</v>
      </c>
      <c r="EX9" s="28"/>
      <c r="EY9" s="28" t="s">
        <v>452</v>
      </c>
      <c r="EZ9" s="28"/>
      <c r="FA9" s="28">
        <v>1</v>
      </c>
      <c r="FB9" s="28">
        <v>1</v>
      </c>
      <c r="FC9" s="28">
        <v>1</v>
      </c>
      <c r="FD9" s="28">
        <v>1</v>
      </c>
      <c r="FE9" s="28">
        <v>1</v>
      </c>
      <c r="FF9" s="28">
        <v>0</v>
      </c>
      <c r="FG9" s="28"/>
      <c r="FH9" s="28">
        <v>1</v>
      </c>
      <c r="FI9" s="28">
        <v>1</v>
      </c>
      <c r="FJ9" s="28">
        <v>1</v>
      </c>
      <c r="FK9" s="28">
        <v>1</v>
      </c>
      <c r="FL9" s="28">
        <v>0</v>
      </c>
      <c r="FM9" s="28"/>
      <c r="FN9" s="28">
        <v>1</v>
      </c>
      <c r="FO9" s="28">
        <v>1</v>
      </c>
      <c r="FP9" s="28">
        <v>1</v>
      </c>
      <c r="FQ9" s="28">
        <v>0</v>
      </c>
      <c r="FR9" s="28">
        <v>0</v>
      </c>
      <c r="FS9" s="28"/>
      <c r="FT9" s="28">
        <v>0</v>
      </c>
      <c r="FU9" s="28"/>
      <c r="FV9" s="28">
        <v>1</v>
      </c>
      <c r="FW9" s="28">
        <v>1</v>
      </c>
      <c r="FX9" s="28">
        <v>1</v>
      </c>
      <c r="FY9" s="28">
        <v>1</v>
      </c>
      <c r="FZ9" s="28">
        <v>1</v>
      </c>
      <c r="GA9" s="28"/>
      <c r="GB9" s="28">
        <v>0</v>
      </c>
      <c r="GC9" s="28" t="s">
        <v>278</v>
      </c>
      <c r="GD9" s="28">
        <v>0</v>
      </c>
      <c r="GE9" s="28">
        <v>0</v>
      </c>
      <c r="GF9" s="28">
        <v>0</v>
      </c>
      <c r="GG9" s="28">
        <v>0</v>
      </c>
      <c r="GH9" s="28">
        <v>0</v>
      </c>
      <c r="GI9" s="28">
        <v>0</v>
      </c>
      <c r="GJ9" s="28">
        <v>0</v>
      </c>
      <c r="GK9" s="28">
        <v>1</v>
      </c>
      <c r="GL9" s="28">
        <v>1</v>
      </c>
      <c r="GM9" s="28">
        <v>0</v>
      </c>
      <c r="GN9" s="28">
        <v>0</v>
      </c>
      <c r="GO9" s="28">
        <v>0</v>
      </c>
      <c r="GP9" s="28">
        <v>0</v>
      </c>
      <c r="GQ9" s="28">
        <v>0</v>
      </c>
      <c r="GR9" s="28">
        <v>1</v>
      </c>
      <c r="GS9" s="28" t="s">
        <v>453</v>
      </c>
      <c r="GT9" s="28">
        <v>0</v>
      </c>
      <c r="GU9" s="28"/>
      <c r="GV9" s="28" t="s">
        <v>265</v>
      </c>
      <c r="GW9" s="28">
        <v>1</v>
      </c>
      <c r="GX9" s="28">
        <v>1</v>
      </c>
      <c r="GY9" s="28">
        <v>0</v>
      </c>
      <c r="GZ9" s="28">
        <v>0</v>
      </c>
      <c r="HA9" s="28" t="s">
        <v>454</v>
      </c>
      <c r="HB9" s="28">
        <v>0</v>
      </c>
      <c r="HC9" s="28">
        <v>1</v>
      </c>
      <c r="HD9" s="28">
        <v>1</v>
      </c>
      <c r="HE9" s="28">
        <v>1</v>
      </c>
      <c r="HF9" s="28">
        <v>0</v>
      </c>
      <c r="HG9" s="28">
        <v>1</v>
      </c>
      <c r="HH9" s="28">
        <v>0</v>
      </c>
      <c r="HI9" s="28"/>
      <c r="HJ9" s="28">
        <v>0</v>
      </c>
      <c r="HK9" s="28">
        <v>0</v>
      </c>
      <c r="HL9" s="28">
        <v>0</v>
      </c>
      <c r="HM9" s="28">
        <v>1</v>
      </c>
      <c r="HN9" s="28">
        <v>0</v>
      </c>
      <c r="HO9" s="28">
        <v>1</v>
      </c>
      <c r="HP9" s="28">
        <v>0</v>
      </c>
      <c r="HQ9" s="28">
        <v>1</v>
      </c>
      <c r="HR9" s="28">
        <v>1</v>
      </c>
      <c r="HS9" s="28">
        <v>1</v>
      </c>
      <c r="HT9" s="28">
        <v>0</v>
      </c>
      <c r="HU9" s="28">
        <v>1</v>
      </c>
      <c r="HV9" s="28">
        <v>0</v>
      </c>
      <c r="HW9" s="28">
        <v>0</v>
      </c>
      <c r="HX9" s="28"/>
      <c r="HY9" s="28" t="s">
        <v>279</v>
      </c>
      <c r="HZ9" s="28" t="s">
        <v>275</v>
      </c>
      <c r="IA9" s="28"/>
      <c r="IB9" s="28" t="s">
        <v>455</v>
      </c>
      <c r="IC9" s="28"/>
      <c r="ID9" s="28">
        <v>1</v>
      </c>
      <c r="IE9" s="28">
        <v>1</v>
      </c>
      <c r="IF9" s="28">
        <v>1</v>
      </c>
      <c r="IG9" s="28">
        <v>0</v>
      </c>
      <c r="IH9" s="28">
        <v>1</v>
      </c>
      <c r="II9" s="28">
        <v>0</v>
      </c>
      <c r="IJ9" s="28">
        <v>0</v>
      </c>
      <c r="IK9" s="28"/>
      <c r="IL9" s="28">
        <v>1</v>
      </c>
      <c r="IM9" s="28">
        <v>1</v>
      </c>
      <c r="IN9" s="28">
        <v>0</v>
      </c>
      <c r="IO9" s="28">
        <v>1</v>
      </c>
      <c r="IP9" s="28">
        <v>1</v>
      </c>
      <c r="IQ9" s="28">
        <v>0</v>
      </c>
      <c r="IR9" s="28">
        <v>0</v>
      </c>
      <c r="IS9" s="28"/>
      <c r="IT9" s="28">
        <v>1</v>
      </c>
      <c r="IU9" s="28">
        <v>1</v>
      </c>
      <c r="IV9" s="28">
        <v>0</v>
      </c>
      <c r="IW9" s="28">
        <v>1</v>
      </c>
      <c r="IX9" s="28">
        <v>0</v>
      </c>
      <c r="IY9" s="28"/>
      <c r="IZ9" s="28">
        <v>0</v>
      </c>
      <c r="JA9" s="28">
        <v>0</v>
      </c>
      <c r="JB9" s="28">
        <v>0</v>
      </c>
      <c r="JC9" s="28">
        <v>0</v>
      </c>
      <c r="JD9" s="28">
        <v>0</v>
      </c>
      <c r="JE9" s="28">
        <v>1</v>
      </c>
      <c r="JF9" s="28">
        <v>1</v>
      </c>
      <c r="JG9" s="28">
        <v>1</v>
      </c>
      <c r="JH9" s="28">
        <v>0</v>
      </c>
      <c r="JI9" s="28">
        <v>0</v>
      </c>
      <c r="JJ9" s="28">
        <v>1</v>
      </c>
      <c r="JK9" s="28">
        <v>1</v>
      </c>
      <c r="JL9" s="28">
        <v>0</v>
      </c>
      <c r="JM9" s="28"/>
      <c r="JN9" s="28"/>
      <c r="JO9" s="28">
        <v>1</v>
      </c>
      <c r="JP9" s="28">
        <v>0</v>
      </c>
      <c r="JQ9" s="28">
        <v>1</v>
      </c>
      <c r="JR9" s="28">
        <v>1</v>
      </c>
      <c r="JS9" s="28">
        <v>0</v>
      </c>
      <c r="JT9" s="28"/>
      <c r="JU9" s="28">
        <v>0</v>
      </c>
      <c r="JV9" s="28">
        <v>1</v>
      </c>
      <c r="JW9" s="28">
        <v>1</v>
      </c>
      <c r="JX9" s="28">
        <v>0</v>
      </c>
      <c r="JY9" s="28">
        <v>1</v>
      </c>
      <c r="JZ9" s="28">
        <v>1</v>
      </c>
      <c r="KA9" s="28">
        <v>0</v>
      </c>
      <c r="KB9" s="28"/>
      <c r="KC9" s="28">
        <v>0</v>
      </c>
      <c r="KD9" s="28">
        <v>1</v>
      </c>
      <c r="KE9" s="28">
        <v>0</v>
      </c>
      <c r="KF9" s="28">
        <v>0</v>
      </c>
      <c r="KG9" s="28">
        <v>1</v>
      </c>
      <c r="KH9" s="28">
        <v>0</v>
      </c>
      <c r="KI9" s="28"/>
      <c r="KJ9" s="28">
        <v>0</v>
      </c>
      <c r="KK9" s="28"/>
      <c r="KL9" s="28" t="s">
        <v>265</v>
      </c>
      <c r="KM9" s="28" t="s">
        <v>385</v>
      </c>
      <c r="KN9" s="28">
        <v>1</v>
      </c>
      <c r="KO9" s="28">
        <v>1</v>
      </c>
      <c r="KP9" s="28">
        <v>1</v>
      </c>
      <c r="KQ9" s="28">
        <v>1</v>
      </c>
      <c r="KR9" s="28">
        <v>1</v>
      </c>
      <c r="KS9" s="28">
        <v>1</v>
      </c>
      <c r="KT9" s="28">
        <v>0</v>
      </c>
      <c r="KU9" s="28">
        <v>0</v>
      </c>
      <c r="KV9" s="28"/>
      <c r="KW9" s="28">
        <v>0</v>
      </c>
      <c r="KX9" s="28" t="s">
        <v>312</v>
      </c>
      <c r="KY9" s="28">
        <v>1</v>
      </c>
      <c r="KZ9" s="28">
        <v>1</v>
      </c>
      <c r="LA9" s="28">
        <v>0</v>
      </c>
      <c r="LB9" s="28">
        <v>0</v>
      </c>
      <c r="LC9" s="28">
        <v>1</v>
      </c>
      <c r="LD9" s="28">
        <v>1</v>
      </c>
      <c r="LE9" s="28"/>
      <c r="LF9" s="28">
        <v>0</v>
      </c>
      <c r="LG9" s="28">
        <v>0</v>
      </c>
      <c r="LH9" s="28">
        <v>1</v>
      </c>
      <c r="LI9" s="28">
        <v>0</v>
      </c>
      <c r="LJ9" s="28">
        <v>0</v>
      </c>
      <c r="LK9" s="28">
        <v>0</v>
      </c>
      <c r="LL9" s="28">
        <v>0</v>
      </c>
      <c r="LM9" s="28">
        <v>0</v>
      </c>
      <c r="LN9" s="28"/>
      <c r="LO9" s="28">
        <v>0</v>
      </c>
      <c r="LP9" s="28"/>
      <c r="LQ9" s="28"/>
      <c r="LR9" s="28" t="s">
        <v>265</v>
      </c>
      <c r="LS9" s="28">
        <v>1</v>
      </c>
      <c r="LT9" s="28">
        <v>1</v>
      </c>
      <c r="LU9" s="28">
        <v>1</v>
      </c>
      <c r="LV9" s="28">
        <v>1</v>
      </c>
      <c r="LW9" s="28">
        <v>1</v>
      </c>
      <c r="LX9" s="28">
        <v>1</v>
      </c>
      <c r="LY9" s="28">
        <v>1</v>
      </c>
      <c r="LZ9" s="28">
        <v>0</v>
      </c>
      <c r="MA9" s="28">
        <v>1</v>
      </c>
      <c r="MB9" s="28">
        <v>1</v>
      </c>
      <c r="MC9" s="28">
        <v>1</v>
      </c>
      <c r="MD9" s="28">
        <v>1</v>
      </c>
      <c r="ME9" s="28">
        <v>1</v>
      </c>
      <c r="MF9" s="28">
        <v>1</v>
      </c>
      <c r="MG9" s="28"/>
      <c r="MH9" s="28">
        <v>0</v>
      </c>
      <c r="MI9" s="28">
        <v>0</v>
      </c>
      <c r="MJ9" s="28">
        <v>0</v>
      </c>
      <c r="MK9" s="28">
        <v>0</v>
      </c>
      <c r="ML9" s="28">
        <v>0</v>
      </c>
      <c r="MM9" s="28">
        <v>0</v>
      </c>
      <c r="MN9" s="28">
        <v>0</v>
      </c>
      <c r="MO9" s="28">
        <v>0</v>
      </c>
      <c r="MP9" s="28">
        <v>0</v>
      </c>
      <c r="MQ9" s="28">
        <v>0</v>
      </c>
      <c r="MR9" s="28"/>
      <c r="MS9" s="28">
        <v>0</v>
      </c>
      <c r="MT9" s="28" t="s">
        <v>456</v>
      </c>
      <c r="MU9" s="28">
        <v>1</v>
      </c>
      <c r="MV9" s="28">
        <v>1</v>
      </c>
      <c r="MW9" s="28">
        <v>1</v>
      </c>
      <c r="MX9" s="28">
        <v>1</v>
      </c>
      <c r="MY9" s="28">
        <v>1</v>
      </c>
      <c r="MZ9" s="28">
        <v>0</v>
      </c>
      <c r="NA9" s="28"/>
      <c r="NB9" s="28">
        <v>0</v>
      </c>
      <c r="NC9" s="28" t="s">
        <v>457</v>
      </c>
      <c r="ND9" s="28" t="s">
        <v>265</v>
      </c>
      <c r="NE9" s="28" t="s">
        <v>265</v>
      </c>
      <c r="NF9" s="28"/>
      <c r="NG9" s="28">
        <v>0</v>
      </c>
      <c r="NH9" s="28">
        <v>1</v>
      </c>
      <c r="NI9" s="28">
        <v>1</v>
      </c>
      <c r="NJ9" s="28">
        <v>0</v>
      </c>
      <c r="NK9" s="28">
        <v>0</v>
      </c>
      <c r="NL9" s="28">
        <v>0</v>
      </c>
      <c r="NM9" s="28">
        <v>0</v>
      </c>
      <c r="NN9" s="28"/>
      <c r="NO9" s="28">
        <v>0</v>
      </c>
      <c r="NP9" s="28">
        <v>1</v>
      </c>
      <c r="NQ9" s="28">
        <v>1</v>
      </c>
      <c r="NR9" s="28">
        <v>1</v>
      </c>
      <c r="NS9" s="28">
        <v>1</v>
      </c>
      <c r="NT9" s="28">
        <v>0</v>
      </c>
      <c r="NU9" s="28">
        <v>0</v>
      </c>
      <c r="NV9" s="28">
        <v>0</v>
      </c>
      <c r="NW9" s="28">
        <v>0</v>
      </c>
      <c r="NX9" s="28">
        <v>0</v>
      </c>
      <c r="NY9" s="28">
        <v>1</v>
      </c>
      <c r="NZ9" s="28">
        <v>1</v>
      </c>
      <c r="OA9" s="28">
        <v>0</v>
      </c>
      <c r="OB9" s="28"/>
      <c r="OC9" s="28">
        <v>0</v>
      </c>
      <c r="OD9" s="28" t="s">
        <v>321</v>
      </c>
      <c r="OE9" s="28">
        <v>0</v>
      </c>
      <c r="OF9" s="28">
        <v>0</v>
      </c>
      <c r="OG9" s="28">
        <v>0</v>
      </c>
      <c r="OH9" s="28"/>
      <c r="OI9" s="28">
        <v>1</v>
      </c>
      <c r="OJ9" s="28" t="s">
        <v>275</v>
      </c>
      <c r="OK9" s="28"/>
      <c r="OL9" s="28"/>
      <c r="OM9" s="28"/>
      <c r="ON9" s="28" t="s">
        <v>330</v>
      </c>
      <c r="OO9" s="28"/>
      <c r="OP9" s="28" t="s">
        <v>289</v>
      </c>
      <c r="OQ9" s="28"/>
      <c r="OR9" s="28">
        <v>1</v>
      </c>
      <c r="OS9" s="28">
        <v>0</v>
      </c>
      <c r="OT9" s="28">
        <v>0</v>
      </c>
      <c r="OU9" s="28">
        <v>0</v>
      </c>
      <c r="OV9" s="28">
        <v>0</v>
      </c>
      <c r="OW9" s="28"/>
      <c r="OX9" s="28">
        <v>1</v>
      </c>
      <c r="OY9" s="28">
        <v>0</v>
      </c>
      <c r="OZ9" s="28">
        <v>0</v>
      </c>
      <c r="PA9" s="28">
        <v>0</v>
      </c>
      <c r="PB9" s="28" t="s">
        <v>265</v>
      </c>
      <c r="PC9" s="28" t="s">
        <v>458</v>
      </c>
      <c r="PD9" s="28"/>
      <c r="PE9" s="28"/>
      <c r="PF9" s="28">
        <v>1</v>
      </c>
      <c r="PG9" s="28">
        <v>1</v>
      </c>
      <c r="PH9" s="28">
        <v>1</v>
      </c>
      <c r="PI9" s="28">
        <v>0</v>
      </c>
      <c r="PJ9" s="28">
        <v>1</v>
      </c>
      <c r="PK9" s="28">
        <v>1</v>
      </c>
      <c r="PL9" s="28"/>
      <c r="PM9" s="28">
        <v>0</v>
      </c>
      <c r="PN9" s="28" t="s">
        <v>459</v>
      </c>
      <c r="PO9" s="28" t="s">
        <v>265</v>
      </c>
      <c r="PP9" s="28" t="s">
        <v>460</v>
      </c>
      <c r="PQ9" s="28"/>
      <c r="PR9" s="28" t="s">
        <v>265</v>
      </c>
      <c r="PS9" s="28" t="s">
        <v>461</v>
      </c>
      <c r="PT9" s="28"/>
      <c r="PU9" s="28"/>
      <c r="PV9" s="28"/>
      <c r="PW9" s="28"/>
      <c r="PX9" s="28"/>
      <c r="PY9" s="28">
        <v>30</v>
      </c>
    </row>
    <row r="10" spans="1:441" ht="25.5" customHeight="1" x14ac:dyDescent="0.2">
      <c r="A10" s="13">
        <v>80892</v>
      </c>
      <c r="B10" s="13" t="s">
        <v>462</v>
      </c>
      <c r="C10" s="13" t="s">
        <v>463</v>
      </c>
      <c r="D10" s="13" t="s">
        <v>464</v>
      </c>
      <c r="E10" s="15">
        <v>3.141782407407407E-2</v>
      </c>
      <c r="F10" s="13" t="s">
        <v>464</v>
      </c>
      <c r="G10" s="13" t="s">
        <v>465</v>
      </c>
      <c r="H10" s="13" t="s">
        <v>255</v>
      </c>
      <c r="I10" s="13" t="s">
        <v>256</v>
      </c>
      <c r="J10" s="27"/>
      <c r="K10" s="13" t="s">
        <v>466</v>
      </c>
      <c r="L10" s="13" t="s">
        <v>467</v>
      </c>
      <c r="M10" s="13" t="s">
        <v>468</v>
      </c>
      <c r="N10" s="13">
        <v>2024023031</v>
      </c>
      <c r="O10" s="13" t="s">
        <v>469</v>
      </c>
      <c r="P10" s="13" t="s">
        <v>470</v>
      </c>
      <c r="Q10" s="13" t="s">
        <v>471</v>
      </c>
      <c r="R10" s="13" t="s">
        <v>472</v>
      </c>
      <c r="S10" s="28" t="s">
        <v>264</v>
      </c>
      <c r="T10" s="28" t="s">
        <v>265</v>
      </c>
      <c r="U10" s="28" t="s">
        <v>265</v>
      </c>
      <c r="V10" s="28" t="s">
        <v>275</v>
      </c>
      <c r="W10" s="28" t="s">
        <v>266</v>
      </c>
      <c r="X10" s="28">
        <v>1</v>
      </c>
      <c r="Y10" s="28">
        <v>0</v>
      </c>
      <c r="Z10" s="28">
        <v>0</v>
      </c>
      <c r="AA10" s="28">
        <v>0</v>
      </c>
      <c r="AB10" s="28"/>
      <c r="AC10" s="28"/>
      <c r="AD10" s="28">
        <v>0</v>
      </c>
      <c r="AE10" s="28">
        <v>0</v>
      </c>
      <c r="AF10" s="28">
        <v>0</v>
      </c>
      <c r="AG10" s="28">
        <v>1</v>
      </c>
      <c r="AH10" s="28">
        <v>1</v>
      </c>
      <c r="AI10" s="28">
        <v>0</v>
      </c>
      <c r="AJ10" s="28">
        <v>0</v>
      </c>
      <c r="AK10" s="28"/>
      <c r="AL10" s="28">
        <v>0</v>
      </c>
      <c r="AM10" s="28">
        <v>0</v>
      </c>
      <c r="AN10" s="28">
        <v>0</v>
      </c>
      <c r="AO10" s="28"/>
      <c r="AP10" s="28">
        <v>0</v>
      </c>
      <c r="AQ10" s="28">
        <v>0</v>
      </c>
      <c r="AR10" s="28">
        <v>0</v>
      </c>
      <c r="AS10" s="28">
        <v>0</v>
      </c>
      <c r="AT10" s="28">
        <v>0</v>
      </c>
      <c r="AU10" s="28">
        <v>0</v>
      </c>
      <c r="AV10" s="28">
        <v>0</v>
      </c>
      <c r="AW10" s="28">
        <v>0</v>
      </c>
      <c r="AX10" s="28">
        <v>0</v>
      </c>
      <c r="AY10" s="28"/>
      <c r="AZ10" s="28"/>
      <c r="BA10" s="28">
        <v>1</v>
      </c>
      <c r="BB10" s="28">
        <v>0</v>
      </c>
      <c r="BC10" s="28">
        <v>0</v>
      </c>
      <c r="BD10" s="28">
        <v>0</v>
      </c>
      <c r="BE10" s="28">
        <v>0</v>
      </c>
      <c r="BF10" s="28"/>
      <c r="BG10" s="28"/>
      <c r="BH10" s="28"/>
      <c r="BI10" s="28"/>
      <c r="BJ10" s="28"/>
      <c r="BK10" s="28"/>
      <c r="BL10" s="28" t="s">
        <v>473</v>
      </c>
      <c r="BM10" s="28">
        <v>1</v>
      </c>
      <c r="BN10" s="28">
        <v>1</v>
      </c>
      <c r="BO10" s="28">
        <v>1</v>
      </c>
      <c r="BP10" s="28">
        <v>1</v>
      </c>
      <c r="BQ10" s="28">
        <v>1</v>
      </c>
      <c r="BR10" s="28">
        <v>1</v>
      </c>
      <c r="BS10" s="28">
        <v>1</v>
      </c>
      <c r="BT10" s="28">
        <v>0</v>
      </c>
      <c r="BU10" s="28">
        <v>0</v>
      </c>
      <c r="BV10" s="28">
        <v>1</v>
      </c>
      <c r="BW10" s="28">
        <v>0</v>
      </c>
      <c r="BX10" s="28">
        <v>0</v>
      </c>
      <c r="BY10" s="28"/>
      <c r="BZ10" s="28" t="s">
        <v>474</v>
      </c>
      <c r="CA10" s="28" t="s">
        <v>352</v>
      </c>
      <c r="CB10" s="28">
        <v>1</v>
      </c>
      <c r="CC10" s="28" t="s">
        <v>275</v>
      </c>
      <c r="CD10" s="28">
        <v>0</v>
      </c>
      <c r="CE10" s="28">
        <v>0</v>
      </c>
      <c r="CF10" s="28">
        <v>0</v>
      </c>
      <c r="CG10" s="28">
        <v>0</v>
      </c>
      <c r="CH10" s="28">
        <v>0</v>
      </c>
      <c r="CI10" s="28">
        <v>1</v>
      </c>
      <c r="CJ10" s="28"/>
      <c r="CK10" s="28"/>
      <c r="CL10" s="28"/>
      <c r="CM10" s="28">
        <v>0</v>
      </c>
      <c r="CN10" s="28">
        <v>0</v>
      </c>
      <c r="CO10" s="28">
        <v>1</v>
      </c>
      <c r="CP10" s="28">
        <v>0</v>
      </c>
      <c r="CQ10" s="28"/>
      <c r="CR10" s="28">
        <v>0</v>
      </c>
      <c r="CS10" s="28">
        <v>0</v>
      </c>
      <c r="CT10" s="28">
        <v>0</v>
      </c>
      <c r="CU10" s="28">
        <v>1</v>
      </c>
      <c r="CV10" s="28"/>
      <c r="CW10" s="28">
        <v>0</v>
      </c>
      <c r="CX10" s="28">
        <v>0</v>
      </c>
      <c r="CY10" s="28">
        <v>0</v>
      </c>
      <c r="CZ10" s="28">
        <v>1</v>
      </c>
      <c r="DA10" s="28"/>
      <c r="DB10" s="28" t="s">
        <v>475</v>
      </c>
      <c r="DC10" s="28" t="s">
        <v>265</v>
      </c>
      <c r="DD10" s="28">
        <v>1</v>
      </c>
      <c r="DE10" s="28">
        <v>1</v>
      </c>
      <c r="DF10" s="28"/>
      <c r="DG10" s="28"/>
      <c r="DH10" s="28" t="s">
        <v>265</v>
      </c>
      <c r="DI10" s="28">
        <v>0</v>
      </c>
      <c r="DJ10" s="28">
        <v>0</v>
      </c>
      <c r="DK10" s="28">
        <v>0</v>
      </c>
      <c r="DL10" s="28">
        <v>0</v>
      </c>
      <c r="DM10" s="28">
        <v>0</v>
      </c>
      <c r="DN10" s="28">
        <v>0</v>
      </c>
      <c r="DO10" s="28">
        <v>0</v>
      </c>
      <c r="DP10" s="28" t="s">
        <v>476</v>
      </c>
      <c r="DQ10" s="28" t="s">
        <v>275</v>
      </c>
      <c r="DR10" s="28"/>
      <c r="DS10" s="28">
        <v>0</v>
      </c>
      <c r="DT10" s="28">
        <v>1</v>
      </c>
      <c r="DU10" s="28">
        <v>1</v>
      </c>
      <c r="DV10" s="28">
        <v>0</v>
      </c>
      <c r="DW10" s="28">
        <v>0</v>
      </c>
      <c r="DX10" s="28">
        <v>0</v>
      </c>
      <c r="DY10" s="28">
        <v>0</v>
      </c>
      <c r="DZ10" s="28"/>
      <c r="EA10" s="28">
        <v>0</v>
      </c>
      <c r="EB10" s="28">
        <v>0</v>
      </c>
      <c r="EC10" s="28">
        <v>1</v>
      </c>
      <c r="ED10" s="28">
        <v>1</v>
      </c>
      <c r="EE10" s="28">
        <v>1</v>
      </c>
      <c r="EF10" s="28">
        <v>0</v>
      </c>
      <c r="EG10" s="28"/>
      <c r="EH10" s="28">
        <v>1</v>
      </c>
      <c r="EI10" s="28">
        <v>1</v>
      </c>
      <c r="EJ10" s="28">
        <v>0</v>
      </c>
      <c r="EK10" s="28">
        <v>0</v>
      </c>
      <c r="EL10" s="28">
        <v>0</v>
      </c>
      <c r="EM10" s="28"/>
      <c r="EN10" s="28">
        <v>1</v>
      </c>
      <c r="EO10" s="28">
        <v>1</v>
      </c>
      <c r="EP10" s="28">
        <v>1</v>
      </c>
      <c r="EQ10" s="28">
        <v>0</v>
      </c>
      <c r="ER10" s="28"/>
      <c r="ES10" s="28" t="s">
        <v>477</v>
      </c>
      <c r="ET10" s="28" t="s">
        <v>265</v>
      </c>
      <c r="EU10" s="28" t="s">
        <v>478</v>
      </c>
      <c r="EV10" s="28"/>
      <c r="EW10" s="28" t="s">
        <v>265</v>
      </c>
      <c r="EX10" s="28" t="s">
        <v>479</v>
      </c>
      <c r="EY10" s="28"/>
      <c r="EZ10" s="28" t="s">
        <v>480</v>
      </c>
      <c r="FA10" s="28">
        <v>1</v>
      </c>
      <c r="FB10" s="28">
        <v>1</v>
      </c>
      <c r="FC10" s="28">
        <v>1</v>
      </c>
      <c r="FD10" s="28">
        <v>1</v>
      </c>
      <c r="FE10" s="28">
        <v>1</v>
      </c>
      <c r="FF10" s="28">
        <v>0</v>
      </c>
      <c r="FG10" s="28"/>
      <c r="FH10" s="28">
        <v>1</v>
      </c>
      <c r="FI10" s="28">
        <v>1</v>
      </c>
      <c r="FJ10" s="28">
        <v>1</v>
      </c>
      <c r="FK10" s="28">
        <v>1</v>
      </c>
      <c r="FL10" s="28">
        <v>0</v>
      </c>
      <c r="FM10" s="28"/>
      <c r="FN10" s="28">
        <v>0</v>
      </c>
      <c r="FO10" s="28">
        <v>0</v>
      </c>
      <c r="FP10" s="28">
        <v>1</v>
      </c>
      <c r="FQ10" s="28">
        <v>0</v>
      </c>
      <c r="FR10" s="28">
        <v>0</v>
      </c>
      <c r="FS10" s="28"/>
      <c r="FT10" s="28">
        <v>0</v>
      </c>
      <c r="FU10" s="28"/>
      <c r="FV10" s="28">
        <v>1</v>
      </c>
      <c r="FW10" s="28">
        <v>1</v>
      </c>
      <c r="FX10" s="28">
        <v>1</v>
      </c>
      <c r="FY10" s="28">
        <v>1</v>
      </c>
      <c r="FZ10" s="28">
        <v>1</v>
      </c>
      <c r="GA10" s="28"/>
      <c r="GB10" s="28">
        <v>0</v>
      </c>
      <c r="GC10" s="28" t="s">
        <v>278</v>
      </c>
      <c r="GD10" s="28">
        <v>0</v>
      </c>
      <c r="GE10" s="28">
        <v>0</v>
      </c>
      <c r="GF10" s="28">
        <v>0</v>
      </c>
      <c r="GG10" s="28">
        <v>0</v>
      </c>
      <c r="GH10" s="28">
        <v>1</v>
      </c>
      <c r="GI10" s="28">
        <v>1</v>
      </c>
      <c r="GJ10" s="28">
        <v>1</v>
      </c>
      <c r="GK10" s="28">
        <v>1</v>
      </c>
      <c r="GL10" s="28">
        <v>0</v>
      </c>
      <c r="GM10" s="28">
        <v>0</v>
      </c>
      <c r="GN10" s="28">
        <v>1</v>
      </c>
      <c r="GO10" s="28">
        <v>0</v>
      </c>
      <c r="GP10" s="28">
        <v>0</v>
      </c>
      <c r="GQ10" s="28">
        <v>0</v>
      </c>
      <c r="GR10" s="28">
        <v>0</v>
      </c>
      <c r="GS10" s="28"/>
      <c r="GT10" s="28">
        <v>0</v>
      </c>
      <c r="GU10" s="28"/>
      <c r="GV10" s="28" t="s">
        <v>265</v>
      </c>
      <c r="GW10" s="28">
        <v>1</v>
      </c>
      <c r="GX10" s="28">
        <v>1</v>
      </c>
      <c r="GY10" s="28">
        <v>1</v>
      </c>
      <c r="GZ10" s="28">
        <v>0</v>
      </c>
      <c r="HA10" s="28"/>
      <c r="HB10" s="28">
        <v>1</v>
      </c>
      <c r="HC10" s="28">
        <v>1</v>
      </c>
      <c r="HD10" s="28">
        <v>0</v>
      </c>
      <c r="HE10" s="28">
        <v>0</v>
      </c>
      <c r="HF10" s="28">
        <v>0</v>
      </c>
      <c r="HG10" s="28">
        <v>1</v>
      </c>
      <c r="HH10" s="28">
        <v>0</v>
      </c>
      <c r="HI10" s="28"/>
      <c r="HJ10" s="28">
        <v>0</v>
      </c>
      <c r="HK10" s="28">
        <v>0</v>
      </c>
      <c r="HL10" s="28">
        <v>0</v>
      </c>
      <c r="HM10" s="28">
        <v>1</v>
      </c>
      <c r="HN10" s="28">
        <v>0</v>
      </c>
      <c r="HO10" s="28">
        <v>0</v>
      </c>
      <c r="HP10" s="28">
        <v>0</v>
      </c>
      <c r="HQ10" s="28">
        <v>1</v>
      </c>
      <c r="HR10" s="28">
        <v>1</v>
      </c>
      <c r="HS10" s="28">
        <v>1</v>
      </c>
      <c r="HT10" s="28">
        <v>1</v>
      </c>
      <c r="HU10" s="28">
        <v>1</v>
      </c>
      <c r="HV10" s="28">
        <v>1</v>
      </c>
      <c r="HW10" s="28">
        <v>0</v>
      </c>
      <c r="HX10" s="28"/>
      <c r="HY10" s="28" t="s">
        <v>279</v>
      </c>
      <c r="HZ10" s="28" t="s">
        <v>265</v>
      </c>
      <c r="IA10" s="28" t="s">
        <v>481</v>
      </c>
      <c r="IB10" s="28"/>
      <c r="IC10" s="28"/>
      <c r="ID10" s="28">
        <v>1</v>
      </c>
      <c r="IE10" s="28">
        <v>1</v>
      </c>
      <c r="IF10" s="28">
        <v>1</v>
      </c>
      <c r="IG10" s="28">
        <v>0</v>
      </c>
      <c r="IH10" s="28">
        <v>0</v>
      </c>
      <c r="II10" s="28">
        <v>0</v>
      </c>
      <c r="IJ10" s="28">
        <v>0</v>
      </c>
      <c r="IK10" s="28"/>
      <c r="IL10" s="28">
        <v>1</v>
      </c>
      <c r="IM10" s="28">
        <v>0</v>
      </c>
      <c r="IN10" s="28">
        <v>1</v>
      </c>
      <c r="IO10" s="28">
        <v>0</v>
      </c>
      <c r="IP10" s="28">
        <v>0</v>
      </c>
      <c r="IQ10" s="28">
        <v>0</v>
      </c>
      <c r="IR10" s="28">
        <v>0</v>
      </c>
      <c r="IS10" s="28"/>
      <c r="IT10" s="28">
        <v>1</v>
      </c>
      <c r="IU10" s="28">
        <v>1</v>
      </c>
      <c r="IV10" s="28">
        <v>1</v>
      </c>
      <c r="IW10" s="28">
        <v>1</v>
      </c>
      <c r="IX10" s="28">
        <v>0</v>
      </c>
      <c r="IY10" s="28"/>
      <c r="IZ10" s="28">
        <v>0</v>
      </c>
      <c r="JA10" s="28">
        <v>0</v>
      </c>
      <c r="JB10" s="28">
        <v>0</v>
      </c>
      <c r="JC10" s="28">
        <v>0</v>
      </c>
      <c r="JD10" s="28">
        <v>0</v>
      </c>
      <c r="JE10" s="28">
        <v>1</v>
      </c>
      <c r="JF10" s="28">
        <v>1</v>
      </c>
      <c r="JG10" s="28">
        <v>1</v>
      </c>
      <c r="JH10" s="28">
        <v>1</v>
      </c>
      <c r="JI10" s="28">
        <v>1</v>
      </c>
      <c r="JJ10" s="28">
        <v>1</v>
      </c>
      <c r="JK10" s="28">
        <v>1</v>
      </c>
      <c r="JL10" s="28">
        <v>0</v>
      </c>
      <c r="JM10" s="28"/>
      <c r="JN10" s="28" t="s">
        <v>482</v>
      </c>
      <c r="JO10" s="28">
        <v>1</v>
      </c>
      <c r="JP10" s="28">
        <v>1</v>
      </c>
      <c r="JQ10" s="28">
        <v>1</v>
      </c>
      <c r="JR10" s="28">
        <v>1</v>
      </c>
      <c r="JS10" s="28">
        <v>0</v>
      </c>
      <c r="JT10" s="28"/>
      <c r="JU10" s="28">
        <v>0</v>
      </c>
      <c r="JV10" s="28">
        <v>1</v>
      </c>
      <c r="JW10" s="28">
        <v>0</v>
      </c>
      <c r="JX10" s="28">
        <v>0</v>
      </c>
      <c r="JY10" s="28">
        <v>1</v>
      </c>
      <c r="JZ10" s="28">
        <v>1</v>
      </c>
      <c r="KA10" s="28">
        <v>0</v>
      </c>
      <c r="KB10" s="28"/>
      <c r="KC10" s="28">
        <v>0</v>
      </c>
      <c r="KD10" s="28">
        <v>0</v>
      </c>
      <c r="KE10" s="28">
        <v>0</v>
      </c>
      <c r="KF10" s="28">
        <v>1</v>
      </c>
      <c r="KG10" s="28">
        <v>1</v>
      </c>
      <c r="KH10" s="28">
        <v>1</v>
      </c>
      <c r="KI10" s="28"/>
      <c r="KJ10" s="28">
        <v>0</v>
      </c>
      <c r="KK10" s="28"/>
      <c r="KL10" s="28" t="s">
        <v>265</v>
      </c>
      <c r="KM10" s="28" t="s">
        <v>282</v>
      </c>
      <c r="KN10" s="28">
        <v>1</v>
      </c>
      <c r="KO10" s="28">
        <v>1</v>
      </c>
      <c r="KP10" s="28">
        <v>0</v>
      </c>
      <c r="KQ10" s="28">
        <v>1</v>
      </c>
      <c r="KR10" s="28">
        <v>1</v>
      </c>
      <c r="KS10" s="28">
        <v>1</v>
      </c>
      <c r="KT10" s="28">
        <v>1</v>
      </c>
      <c r="KU10" s="28">
        <v>0</v>
      </c>
      <c r="KV10" s="28"/>
      <c r="KW10" s="28">
        <v>0</v>
      </c>
      <c r="KX10" s="28" t="s">
        <v>483</v>
      </c>
      <c r="KY10" s="28">
        <v>1</v>
      </c>
      <c r="KZ10" s="28">
        <v>1</v>
      </c>
      <c r="LA10" s="28">
        <v>1</v>
      </c>
      <c r="LB10" s="28">
        <v>0</v>
      </c>
      <c r="LC10" s="28">
        <v>0</v>
      </c>
      <c r="LD10" s="28">
        <v>0</v>
      </c>
      <c r="LE10" s="28"/>
      <c r="LF10" s="28">
        <v>0</v>
      </c>
      <c r="LG10" s="28">
        <v>0</v>
      </c>
      <c r="LH10" s="28">
        <v>0</v>
      </c>
      <c r="LI10" s="28">
        <v>0</v>
      </c>
      <c r="LJ10" s="28">
        <v>0</v>
      </c>
      <c r="LK10" s="28">
        <v>0</v>
      </c>
      <c r="LL10" s="28">
        <v>0</v>
      </c>
      <c r="LM10" s="28">
        <v>0</v>
      </c>
      <c r="LN10" s="28"/>
      <c r="LO10" s="28">
        <v>1</v>
      </c>
      <c r="LP10" s="28" t="s">
        <v>275</v>
      </c>
      <c r="LQ10" s="28"/>
      <c r="LR10" s="28" t="s">
        <v>265</v>
      </c>
      <c r="LS10" s="28">
        <v>1</v>
      </c>
      <c r="LT10" s="28">
        <v>1</v>
      </c>
      <c r="LU10" s="28">
        <v>1</v>
      </c>
      <c r="LV10" s="28">
        <v>1</v>
      </c>
      <c r="LW10" s="28">
        <v>1</v>
      </c>
      <c r="LX10" s="28">
        <v>1</v>
      </c>
      <c r="LY10" s="28">
        <v>1</v>
      </c>
      <c r="LZ10" s="28">
        <v>1</v>
      </c>
      <c r="MA10" s="28">
        <v>0</v>
      </c>
      <c r="MB10" s="28">
        <v>1</v>
      </c>
      <c r="MC10" s="28">
        <v>1</v>
      </c>
      <c r="MD10" s="28">
        <v>1</v>
      </c>
      <c r="ME10" s="28">
        <v>1</v>
      </c>
      <c r="MF10" s="28">
        <v>1</v>
      </c>
      <c r="MG10" s="28"/>
      <c r="MH10" s="28">
        <v>0</v>
      </c>
      <c r="MI10" s="28">
        <v>1</v>
      </c>
      <c r="MJ10" s="28">
        <v>1</v>
      </c>
      <c r="MK10" s="28">
        <v>1</v>
      </c>
      <c r="ML10" s="28">
        <v>1</v>
      </c>
      <c r="MM10" s="28">
        <v>0</v>
      </c>
      <c r="MN10" s="28">
        <v>1</v>
      </c>
      <c r="MO10" s="28">
        <v>1</v>
      </c>
      <c r="MP10" s="28">
        <v>1</v>
      </c>
      <c r="MQ10" s="28">
        <v>0</v>
      </c>
      <c r="MR10" s="28"/>
      <c r="MS10" s="28">
        <v>0</v>
      </c>
      <c r="MT10" s="28" t="s">
        <v>456</v>
      </c>
      <c r="MU10" s="28">
        <v>1</v>
      </c>
      <c r="MV10" s="28">
        <v>1</v>
      </c>
      <c r="MW10" s="28">
        <v>0</v>
      </c>
      <c r="MX10" s="28">
        <v>0</v>
      </c>
      <c r="MY10" s="28">
        <v>0</v>
      </c>
      <c r="MZ10" s="28">
        <v>0</v>
      </c>
      <c r="NA10" s="28"/>
      <c r="NB10" s="28">
        <v>0</v>
      </c>
      <c r="NC10" s="28" t="s">
        <v>328</v>
      </c>
      <c r="ND10" s="28" t="s">
        <v>265</v>
      </c>
      <c r="NE10" s="28" t="s">
        <v>265</v>
      </c>
      <c r="NF10" s="28" t="e">
        <v>#NAME?</v>
      </c>
      <c r="NG10" s="28">
        <v>1</v>
      </c>
      <c r="NH10" s="28">
        <v>1</v>
      </c>
      <c r="NI10" s="28">
        <v>1</v>
      </c>
      <c r="NJ10" s="28">
        <v>1</v>
      </c>
      <c r="NK10" s="28">
        <v>1</v>
      </c>
      <c r="NL10" s="28">
        <v>1</v>
      </c>
      <c r="NM10" s="28">
        <v>0</v>
      </c>
      <c r="NN10" s="28"/>
      <c r="NO10" s="28">
        <v>0</v>
      </c>
      <c r="NP10" s="28">
        <v>1</v>
      </c>
      <c r="NQ10" s="28">
        <v>1</v>
      </c>
      <c r="NR10" s="28">
        <v>1</v>
      </c>
      <c r="NS10" s="28">
        <v>1</v>
      </c>
      <c r="NT10" s="28">
        <v>1</v>
      </c>
      <c r="NU10" s="28">
        <v>0</v>
      </c>
      <c r="NV10" s="28">
        <v>1</v>
      </c>
      <c r="NW10" s="28">
        <v>1</v>
      </c>
      <c r="NX10" s="28">
        <v>1</v>
      </c>
      <c r="NY10" s="28">
        <v>0</v>
      </c>
      <c r="NZ10" s="28">
        <v>1</v>
      </c>
      <c r="OA10" s="28">
        <v>1</v>
      </c>
      <c r="OB10" s="28"/>
      <c r="OC10" s="28">
        <v>0</v>
      </c>
      <c r="OD10" s="28" t="s">
        <v>279</v>
      </c>
      <c r="OE10" s="28">
        <v>1</v>
      </c>
      <c r="OF10" s="28">
        <v>0</v>
      </c>
      <c r="OG10" s="28">
        <v>0</v>
      </c>
      <c r="OH10" s="28"/>
      <c r="OI10" s="28">
        <v>0</v>
      </c>
      <c r="OJ10" s="28" t="s">
        <v>265</v>
      </c>
      <c r="OK10" s="28" t="s">
        <v>484</v>
      </c>
      <c r="OL10" s="28"/>
      <c r="OM10" s="28" t="e">
        <v>#NAME?</v>
      </c>
      <c r="ON10" s="28" t="s">
        <v>330</v>
      </c>
      <c r="OO10" s="28" t="s">
        <v>485</v>
      </c>
      <c r="OP10" s="28" t="s">
        <v>289</v>
      </c>
      <c r="OQ10" s="28"/>
      <c r="OR10" s="28">
        <v>0</v>
      </c>
      <c r="OS10" s="28">
        <v>0</v>
      </c>
      <c r="OT10" s="28">
        <v>0</v>
      </c>
      <c r="OU10" s="28">
        <v>1</v>
      </c>
      <c r="OV10" s="28">
        <v>0</v>
      </c>
      <c r="OW10" s="28" t="s">
        <v>486</v>
      </c>
      <c r="OX10" s="28">
        <v>0</v>
      </c>
      <c r="OY10" s="28">
        <v>0</v>
      </c>
      <c r="OZ10" s="28">
        <v>0</v>
      </c>
      <c r="PA10" s="28">
        <v>1</v>
      </c>
      <c r="PB10" s="28" t="s">
        <v>265</v>
      </c>
      <c r="PC10" s="28" t="s">
        <v>487</v>
      </c>
      <c r="PD10" s="28"/>
      <c r="PE10" s="28"/>
      <c r="PF10" s="28">
        <v>1</v>
      </c>
      <c r="PG10" s="28">
        <v>1</v>
      </c>
      <c r="PH10" s="28">
        <v>1</v>
      </c>
      <c r="PI10" s="28">
        <v>1</v>
      </c>
      <c r="PJ10" s="28">
        <v>1</v>
      </c>
      <c r="PK10" s="28">
        <v>1</v>
      </c>
      <c r="PL10" s="28"/>
      <c r="PM10" s="28">
        <v>0</v>
      </c>
      <c r="PN10" s="28" t="e">
        <v>#NAME?</v>
      </c>
      <c r="PO10" s="28" t="s">
        <v>275</v>
      </c>
      <c r="PP10" s="28"/>
      <c r="PQ10" s="28" t="s">
        <v>488</v>
      </c>
      <c r="PR10" s="28" t="s">
        <v>275</v>
      </c>
      <c r="PS10" s="28"/>
      <c r="PT10" s="28"/>
      <c r="PU10" s="28" t="s">
        <v>489</v>
      </c>
      <c r="PV10" s="28" t="s">
        <v>490</v>
      </c>
      <c r="PW10" s="28" t="s">
        <v>491</v>
      </c>
      <c r="PX10" s="28" t="s">
        <v>492</v>
      </c>
      <c r="PY10" s="28">
        <v>120</v>
      </c>
    </row>
    <row r="11" spans="1:441" ht="25.5" customHeight="1" x14ac:dyDescent="0.2">
      <c r="A11" s="13">
        <v>80915</v>
      </c>
      <c r="B11" s="13" t="s">
        <v>493</v>
      </c>
      <c r="C11" s="13" t="s">
        <v>494</v>
      </c>
      <c r="D11" s="13" t="s">
        <v>495</v>
      </c>
      <c r="E11" s="13" t="s">
        <v>496</v>
      </c>
      <c r="F11" s="13" t="s">
        <v>497</v>
      </c>
      <c r="G11" s="13" t="s">
        <v>498</v>
      </c>
      <c r="H11" s="13" t="s">
        <v>255</v>
      </c>
      <c r="I11" s="13" t="s">
        <v>256</v>
      </c>
      <c r="J11" s="27"/>
      <c r="K11" s="13" t="s">
        <v>499</v>
      </c>
      <c r="L11" s="13" t="s">
        <v>500</v>
      </c>
      <c r="M11" s="13" t="s">
        <v>501</v>
      </c>
      <c r="N11" s="13">
        <v>3613456000</v>
      </c>
      <c r="O11" s="13" t="s">
        <v>502</v>
      </c>
      <c r="P11" s="13" t="s">
        <v>503</v>
      </c>
      <c r="Q11" s="13" t="s">
        <v>504</v>
      </c>
      <c r="R11" s="13" t="s">
        <v>505</v>
      </c>
      <c r="S11" s="28" t="s">
        <v>264</v>
      </c>
      <c r="T11" s="28" t="s">
        <v>265</v>
      </c>
      <c r="U11" s="28" t="s">
        <v>265</v>
      </c>
      <c r="V11" s="28" t="s">
        <v>312</v>
      </c>
      <c r="W11" s="28" t="s">
        <v>266</v>
      </c>
      <c r="X11" s="28">
        <v>1</v>
      </c>
      <c r="Y11" s="28">
        <v>1</v>
      </c>
      <c r="Z11" s="28">
        <v>0</v>
      </c>
      <c r="AA11" s="28">
        <v>0</v>
      </c>
      <c r="AB11" s="28"/>
      <c r="AC11" s="28"/>
      <c r="AD11" s="28">
        <v>1</v>
      </c>
      <c r="AE11" s="28">
        <v>1</v>
      </c>
      <c r="AF11" s="28">
        <v>0</v>
      </c>
      <c r="AG11" s="28">
        <v>1</v>
      </c>
      <c r="AH11" s="28">
        <v>1</v>
      </c>
      <c r="AI11" s="28">
        <v>0</v>
      </c>
      <c r="AJ11" s="28">
        <v>0</v>
      </c>
      <c r="AK11" s="28" t="s">
        <v>506</v>
      </c>
      <c r="AL11" s="28">
        <v>1</v>
      </c>
      <c r="AM11" s="28">
        <v>1</v>
      </c>
      <c r="AN11" s="28">
        <v>0</v>
      </c>
      <c r="AO11" s="28"/>
      <c r="AP11" s="28">
        <v>1</v>
      </c>
      <c r="AQ11" s="28">
        <v>1</v>
      </c>
      <c r="AR11" s="28">
        <v>1</v>
      </c>
      <c r="AS11" s="28">
        <v>1</v>
      </c>
      <c r="AT11" s="28">
        <v>1</v>
      </c>
      <c r="AU11" s="28">
        <v>0</v>
      </c>
      <c r="AV11" s="28">
        <v>0</v>
      </c>
      <c r="AW11" s="28">
        <v>0</v>
      </c>
      <c r="AX11" s="28">
        <v>0</v>
      </c>
      <c r="AY11" s="28"/>
      <c r="AZ11" s="28" t="s">
        <v>378</v>
      </c>
      <c r="BA11" s="28">
        <v>1</v>
      </c>
      <c r="BB11" s="28">
        <v>0</v>
      </c>
      <c r="BC11" s="28">
        <v>0</v>
      </c>
      <c r="BD11" s="28">
        <v>0</v>
      </c>
      <c r="BE11" s="28">
        <v>0</v>
      </c>
      <c r="BF11" s="28"/>
      <c r="BG11" s="28"/>
      <c r="BH11" s="28"/>
      <c r="BI11" s="28"/>
      <c r="BJ11" s="28"/>
      <c r="BK11" s="28"/>
      <c r="BL11" s="28" t="s">
        <v>507</v>
      </c>
      <c r="BM11" s="28">
        <v>1</v>
      </c>
      <c r="BN11" s="28">
        <v>1</v>
      </c>
      <c r="BO11" s="28">
        <v>1</v>
      </c>
      <c r="BP11" s="28">
        <v>1</v>
      </c>
      <c r="BQ11" s="28">
        <v>1</v>
      </c>
      <c r="BR11" s="28">
        <v>1</v>
      </c>
      <c r="BS11" s="28">
        <v>1</v>
      </c>
      <c r="BT11" s="28">
        <v>0</v>
      </c>
      <c r="BU11" s="28">
        <v>0</v>
      </c>
      <c r="BV11" s="28">
        <v>1</v>
      </c>
      <c r="BW11" s="28">
        <v>0</v>
      </c>
      <c r="BX11" s="28">
        <v>0</v>
      </c>
      <c r="BY11" s="28"/>
      <c r="BZ11" s="28" t="s">
        <v>508</v>
      </c>
      <c r="CA11" s="28" t="s">
        <v>379</v>
      </c>
      <c r="CB11" s="28">
        <v>1</v>
      </c>
      <c r="CC11" s="28" t="s">
        <v>509</v>
      </c>
      <c r="CD11" s="28">
        <v>1</v>
      </c>
      <c r="CE11" s="28">
        <v>1</v>
      </c>
      <c r="CF11" s="28">
        <v>0</v>
      </c>
      <c r="CG11" s="28">
        <v>0</v>
      </c>
      <c r="CH11" s="28">
        <v>0</v>
      </c>
      <c r="CI11" s="28">
        <v>0</v>
      </c>
      <c r="CJ11" s="28"/>
      <c r="CK11" s="28" t="s">
        <v>510</v>
      </c>
      <c r="CL11" s="28" t="s">
        <v>511</v>
      </c>
      <c r="CM11" s="28">
        <v>1</v>
      </c>
      <c r="CN11" s="28">
        <v>0</v>
      </c>
      <c r="CO11" s="28">
        <v>1</v>
      </c>
      <c r="CP11" s="28">
        <v>1</v>
      </c>
      <c r="CQ11" s="28"/>
      <c r="CR11" s="28">
        <v>0</v>
      </c>
      <c r="CS11" s="28">
        <v>0</v>
      </c>
      <c r="CT11" s="28">
        <v>0</v>
      </c>
      <c r="CU11" s="28">
        <v>0</v>
      </c>
      <c r="CV11" s="28" t="s">
        <v>512</v>
      </c>
      <c r="CW11" s="28">
        <v>0</v>
      </c>
      <c r="CX11" s="28">
        <v>0</v>
      </c>
      <c r="CY11" s="28">
        <v>0</v>
      </c>
      <c r="CZ11" s="28">
        <v>1</v>
      </c>
      <c r="DA11" s="28"/>
      <c r="DB11" s="28"/>
      <c r="DC11" s="28" t="s">
        <v>265</v>
      </c>
      <c r="DD11" s="28">
        <v>1</v>
      </c>
      <c r="DE11" s="28">
        <v>0</v>
      </c>
      <c r="DF11" s="28" t="s">
        <v>513</v>
      </c>
      <c r="DG11" s="28"/>
      <c r="DH11" s="28" t="s">
        <v>265</v>
      </c>
      <c r="DI11" s="28">
        <v>1</v>
      </c>
      <c r="DJ11" s="28">
        <v>1</v>
      </c>
      <c r="DK11" s="28">
        <v>1</v>
      </c>
      <c r="DL11" s="28">
        <v>0</v>
      </c>
      <c r="DM11" s="28">
        <v>1</v>
      </c>
      <c r="DN11" s="28">
        <v>1</v>
      </c>
      <c r="DO11" s="28">
        <v>0</v>
      </c>
      <c r="DP11" s="28"/>
      <c r="DQ11" s="28" t="s">
        <v>275</v>
      </c>
      <c r="DR11" s="28"/>
      <c r="DS11" s="28">
        <v>0</v>
      </c>
      <c r="DT11" s="28">
        <v>1</v>
      </c>
      <c r="DU11" s="28">
        <v>1</v>
      </c>
      <c r="DV11" s="28">
        <v>1</v>
      </c>
      <c r="DW11" s="28">
        <v>1</v>
      </c>
      <c r="DX11" s="28">
        <v>0</v>
      </c>
      <c r="DY11" s="28">
        <v>0</v>
      </c>
      <c r="DZ11" s="28"/>
      <c r="EA11" s="28">
        <v>0</v>
      </c>
      <c r="EB11" s="28">
        <v>1</v>
      </c>
      <c r="EC11" s="28">
        <v>1</v>
      </c>
      <c r="ED11" s="28">
        <v>0</v>
      </c>
      <c r="EE11" s="28">
        <v>1</v>
      </c>
      <c r="EF11" s="28">
        <v>0</v>
      </c>
      <c r="EG11" s="28"/>
      <c r="EH11" s="28">
        <v>1</v>
      </c>
      <c r="EI11" s="28">
        <v>1</v>
      </c>
      <c r="EJ11" s="28">
        <v>1</v>
      </c>
      <c r="EK11" s="28">
        <v>0</v>
      </c>
      <c r="EL11" s="28">
        <v>0</v>
      </c>
      <c r="EM11" s="28" t="s">
        <v>514</v>
      </c>
      <c r="EN11" s="28">
        <v>1</v>
      </c>
      <c r="EO11" s="28">
        <v>1</v>
      </c>
      <c r="EP11" s="28">
        <v>0</v>
      </c>
      <c r="EQ11" s="28">
        <v>0</v>
      </c>
      <c r="ER11" s="28"/>
      <c r="ES11" s="28" t="s">
        <v>515</v>
      </c>
      <c r="ET11" s="28" t="s">
        <v>265</v>
      </c>
      <c r="EU11" s="28" t="s">
        <v>516</v>
      </c>
      <c r="EV11" s="28"/>
      <c r="EW11" s="28" t="s">
        <v>265</v>
      </c>
      <c r="EX11" s="28" t="s">
        <v>517</v>
      </c>
      <c r="EY11" s="28"/>
      <c r="EZ11" s="28"/>
      <c r="FA11" s="28">
        <v>1</v>
      </c>
      <c r="FB11" s="28">
        <v>1</v>
      </c>
      <c r="FC11" s="28">
        <v>0</v>
      </c>
      <c r="FD11" s="28">
        <v>1</v>
      </c>
      <c r="FE11" s="28">
        <v>1</v>
      </c>
      <c r="FF11" s="28">
        <v>0</v>
      </c>
      <c r="FG11" s="28" t="s">
        <v>518</v>
      </c>
      <c r="FH11" s="28">
        <v>1</v>
      </c>
      <c r="FI11" s="28">
        <v>1</v>
      </c>
      <c r="FJ11" s="28">
        <v>1</v>
      </c>
      <c r="FK11" s="28">
        <v>0</v>
      </c>
      <c r="FL11" s="28">
        <v>0</v>
      </c>
      <c r="FM11" s="28"/>
      <c r="FN11" s="28">
        <v>1</v>
      </c>
      <c r="FO11" s="28">
        <v>1</v>
      </c>
      <c r="FP11" s="28">
        <v>1</v>
      </c>
      <c r="FQ11" s="28">
        <v>0</v>
      </c>
      <c r="FR11" s="28">
        <v>1</v>
      </c>
      <c r="FS11" s="28"/>
      <c r="FT11" s="28">
        <v>0</v>
      </c>
      <c r="FU11" s="28"/>
      <c r="FV11" s="28">
        <v>1</v>
      </c>
      <c r="FW11" s="28">
        <v>1</v>
      </c>
      <c r="FX11" s="28">
        <v>1</v>
      </c>
      <c r="FY11" s="28">
        <v>1</v>
      </c>
      <c r="FZ11" s="28">
        <v>1</v>
      </c>
      <c r="GA11" s="28"/>
      <c r="GB11" s="28">
        <v>0</v>
      </c>
      <c r="GC11" s="28" t="s">
        <v>278</v>
      </c>
      <c r="GD11" s="28">
        <v>0</v>
      </c>
      <c r="GE11" s="28">
        <v>1</v>
      </c>
      <c r="GF11" s="28">
        <v>0</v>
      </c>
      <c r="GG11" s="28">
        <v>0</v>
      </c>
      <c r="GH11" s="28">
        <v>0</v>
      </c>
      <c r="GI11" s="28">
        <v>0</v>
      </c>
      <c r="GJ11" s="28">
        <v>1</v>
      </c>
      <c r="GK11" s="28">
        <v>0</v>
      </c>
      <c r="GL11" s="28">
        <v>1</v>
      </c>
      <c r="GM11" s="28">
        <v>0</v>
      </c>
      <c r="GN11" s="28">
        <v>0</v>
      </c>
      <c r="GO11" s="28">
        <v>1</v>
      </c>
      <c r="GP11" s="28">
        <v>0</v>
      </c>
      <c r="GQ11" s="28">
        <v>0</v>
      </c>
      <c r="GR11" s="28">
        <v>0</v>
      </c>
      <c r="GS11" s="28" t="s">
        <v>519</v>
      </c>
      <c r="GT11" s="28">
        <v>0</v>
      </c>
      <c r="GU11" s="28"/>
      <c r="GV11" s="28" t="s">
        <v>265</v>
      </c>
      <c r="GW11" s="28">
        <v>1</v>
      </c>
      <c r="GX11" s="28">
        <v>1</v>
      </c>
      <c r="GY11" s="28">
        <v>1</v>
      </c>
      <c r="GZ11" s="28">
        <v>0</v>
      </c>
      <c r="HA11" s="28"/>
      <c r="HB11" s="28">
        <v>0</v>
      </c>
      <c r="HC11" s="28">
        <v>1</v>
      </c>
      <c r="HD11" s="28">
        <v>0</v>
      </c>
      <c r="HE11" s="28">
        <v>1</v>
      </c>
      <c r="HF11" s="28">
        <v>1</v>
      </c>
      <c r="HG11" s="28">
        <v>1</v>
      </c>
      <c r="HH11" s="28">
        <v>0</v>
      </c>
      <c r="HI11" s="28"/>
      <c r="HJ11" s="28">
        <v>0</v>
      </c>
      <c r="HK11" s="28">
        <v>0</v>
      </c>
      <c r="HL11" s="28">
        <v>0</v>
      </c>
      <c r="HM11" s="28">
        <v>1</v>
      </c>
      <c r="HN11" s="28">
        <v>0</v>
      </c>
      <c r="HO11" s="28">
        <v>0</v>
      </c>
      <c r="HP11" s="28">
        <v>0</v>
      </c>
      <c r="HQ11" s="28">
        <v>1</v>
      </c>
      <c r="HR11" s="28">
        <v>1</v>
      </c>
      <c r="HS11" s="28">
        <v>1</v>
      </c>
      <c r="HT11" s="28">
        <v>1</v>
      </c>
      <c r="HU11" s="28">
        <v>1</v>
      </c>
      <c r="HV11" s="28">
        <v>1</v>
      </c>
      <c r="HW11" s="28">
        <v>0</v>
      </c>
      <c r="HX11" s="28"/>
      <c r="HY11" s="28" t="s">
        <v>279</v>
      </c>
      <c r="HZ11" s="28" t="s">
        <v>265</v>
      </c>
      <c r="IA11" s="28" t="s">
        <v>520</v>
      </c>
      <c r="IB11" s="28"/>
      <c r="IC11" s="28"/>
      <c r="ID11" s="28">
        <v>1</v>
      </c>
      <c r="IE11" s="28">
        <v>1</v>
      </c>
      <c r="IF11" s="28">
        <v>1</v>
      </c>
      <c r="IG11" s="28">
        <v>1</v>
      </c>
      <c r="IH11" s="28">
        <v>0</v>
      </c>
      <c r="II11" s="28">
        <v>1</v>
      </c>
      <c r="IJ11" s="28">
        <v>1</v>
      </c>
      <c r="IK11" s="28"/>
      <c r="IL11" s="28">
        <v>1</v>
      </c>
      <c r="IM11" s="28">
        <v>1</v>
      </c>
      <c r="IN11" s="28">
        <v>1</v>
      </c>
      <c r="IO11" s="28">
        <v>1</v>
      </c>
      <c r="IP11" s="28">
        <v>1</v>
      </c>
      <c r="IQ11" s="28">
        <v>1</v>
      </c>
      <c r="IR11" s="28">
        <v>0</v>
      </c>
      <c r="IS11" s="28"/>
      <c r="IT11" s="28">
        <v>1</v>
      </c>
      <c r="IU11" s="28">
        <v>0</v>
      </c>
      <c r="IV11" s="28">
        <v>0</v>
      </c>
      <c r="IW11" s="28">
        <v>1</v>
      </c>
      <c r="IX11" s="28">
        <v>0</v>
      </c>
      <c r="IY11" s="28"/>
      <c r="IZ11" s="28">
        <v>1</v>
      </c>
      <c r="JA11" s="28">
        <v>1</v>
      </c>
      <c r="JB11" s="28">
        <v>1</v>
      </c>
      <c r="JC11" s="28">
        <v>0</v>
      </c>
      <c r="JD11" s="28">
        <v>1</v>
      </c>
      <c r="JE11" s="28">
        <v>1</v>
      </c>
      <c r="JF11" s="28">
        <v>1</v>
      </c>
      <c r="JG11" s="28">
        <v>1</v>
      </c>
      <c r="JH11" s="28">
        <v>0</v>
      </c>
      <c r="JI11" s="28">
        <v>1</v>
      </c>
      <c r="JJ11" s="28">
        <v>1</v>
      </c>
      <c r="JK11" s="28">
        <v>0</v>
      </c>
      <c r="JL11" s="28">
        <v>0</v>
      </c>
      <c r="JM11" s="28"/>
      <c r="JN11" s="28" t="s">
        <v>521</v>
      </c>
      <c r="JO11" s="28">
        <v>0</v>
      </c>
      <c r="JP11" s="28">
        <v>0</v>
      </c>
      <c r="JQ11" s="28">
        <v>0</v>
      </c>
      <c r="JR11" s="28">
        <v>0</v>
      </c>
      <c r="JS11" s="28">
        <v>0</v>
      </c>
      <c r="JT11" s="28" t="s">
        <v>522</v>
      </c>
      <c r="JU11" s="28">
        <v>0</v>
      </c>
      <c r="JV11" s="28">
        <v>1</v>
      </c>
      <c r="JW11" s="28">
        <v>1</v>
      </c>
      <c r="JX11" s="28">
        <v>1</v>
      </c>
      <c r="JY11" s="28">
        <v>1</v>
      </c>
      <c r="JZ11" s="28">
        <v>1</v>
      </c>
      <c r="KA11" s="28">
        <v>1</v>
      </c>
      <c r="KB11" s="28"/>
      <c r="KC11" s="28">
        <v>0</v>
      </c>
      <c r="KD11" s="28">
        <v>1</v>
      </c>
      <c r="KE11" s="28">
        <v>1</v>
      </c>
      <c r="KF11" s="28">
        <v>1</v>
      </c>
      <c r="KG11" s="28">
        <v>1</v>
      </c>
      <c r="KH11" s="28">
        <v>1</v>
      </c>
      <c r="KI11" s="28"/>
      <c r="KJ11" s="28">
        <v>0</v>
      </c>
      <c r="KK11" s="28"/>
      <c r="KL11" s="28" t="s">
        <v>265</v>
      </c>
      <c r="KM11" s="28" t="s">
        <v>282</v>
      </c>
      <c r="KN11" s="28">
        <v>1</v>
      </c>
      <c r="KO11" s="28">
        <v>1</v>
      </c>
      <c r="KP11" s="28">
        <v>1</v>
      </c>
      <c r="KQ11" s="28">
        <v>1</v>
      </c>
      <c r="KR11" s="28">
        <v>1</v>
      </c>
      <c r="KS11" s="28">
        <v>1</v>
      </c>
      <c r="KT11" s="28">
        <v>1</v>
      </c>
      <c r="KU11" s="28">
        <v>0</v>
      </c>
      <c r="KV11" s="28"/>
      <c r="KW11" s="28">
        <v>0</v>
      </c>
      <c r="KX11" s="28" t="s">
        <v>523</v>
      </c>
      <c r="KY11" s="28">
        <v>1</v>
      </c>
      <c r="KZ11" s="28">
        <v>1</v>
      </c>
      <c r="LA11" s="28">
        <v>0</v>
      </c>
      <c r="LB11" s="28">
        <v>1</v>
      </c>
      <c r="LC11" s="28">
        <v>0</v>
      </c>
      <c r="LD11" s="28">
        <v>1</v>
      </c>
      <c r="LE11" s="28"/>
      <c r="LF11" s="28">
        <v>0</v>
      </c>
      <c r="LG11" s="28">
        <v>1</v>
      </c>
      <c r="LH11" s="28">
        <v>0</v>
      </c>
      <c r="LI11" s="28">
        <v>0</v>
      </c>
      <c r="LJ11" s="28">
        <v>0</v>
      </c>
      <c r="LK11" s="28">
        <v>0</v>
      </c>
      <c r="LL11" s="28">
        <v>0</v>
      </c>
      <c r="LM11" s="28">
        <v>0</v>
      </c>
      <c r="LN11" s="28" t="s">
        <v>524</v>
      </c>
      <c r="LO11" s="28">
        <v>0</v>
      </c>
      <c r="LP11" s="28" t="s">
        <v>525</v>
      </c>
      <c r="LQ11" s="28"/>
      <c r="LR11" s="28" t="s">
        <v>265</v>
      </c>
      <c r="LS11" s="28">
        <v>1</v>
      </c>
      <c r="LT11" s="28">
        <v>1</v>
      </c>
      <c r="LU11" s="28">
        <v>1</v>
      </c>
      <c r="LV11" s="28">
        <v>1</v>
      </c>
      <c r="LW11" s="28">
        <v>0</v>
      </c>
      <c r="LX11" s="28">
        <v>1</v>
      </c>
      <c r="LY11" s="28">
        <v>1</v>
      </c>
      <c r="LZ11" s="28">
        <v>1</v>
      </c>
      <c r="MA11" s="28">
        <v>1</v>
      </c>
      <c r="MB11" s="28">
        <v>1</v>
      </c>
      <c r="MC11" s="28">
        <v>1</v>
      </c>
      <c r="MD11" s="28">
        <v>1</v>
      </c>
      <c r="ME11" s="28">
        <v>1</v>
      </c>
      <c r="MF11" s="28">
        <v>1</v>
      </c>
      <c r="MG11" s="28"/>
      <c r="MH11" s="28">
        <v>0</v>
      </c>
      <c r="MI11" s="28">
        <v>0</v>
      </c>
      <c r="MJ11" s="28">
        <v>1</v>
      </c>
      <c r="MK11" s="28">
        <v>1</v>
      </c>
      <c r="ML11" s="28">
        <v>1</v>
      </c>
      <c r="MM11" s="28">
        <v>1</v>
      </c>
      <c r="MN11" s="28">
        <v>0</v>
      </c>
      <c r="MO11" s="28">
        <v>0</v>
      </c>
      <c r="MP11" s="28">
        <v>0</v>
      </c>
      <c r="MQ11" s="28">
        <v>0</v>
      </c>
      <c r="MR11" s="28"/>
      <c r="MS11" s="28">
        <v>0</v>
      </c>
      <c r="MT11" s="28" t="s">
        <v>456</v>
      </c>
      <c r="MU11" s="28">
        <v>1</v>
      </c>
      <c r="MV11" s="28">
        <v>1</v>
      </c>
      <c r="MW11" s="28">
        <v>1</v>
      </c>
      <c r="MX11" s="28">
        <v>1</v>
      </c>
      <c r="MY11" s="28">
        <v>0</v>
      </c>
      <c r="MZ11" s="28">
        <v>0</v>
      </c>
      <c r="NA11" s="28"/>
      <c r="NB11" s="28">
        <v>0</v>
      </c>
      <c r="NC11" s="28" t="s">
        <v>526</v>
      </c>
      <c r="ND11" s="28" t="s">
        <v>265</v>
      </c>
      <c r="NE11" s="28" t="s">
        <v>265</v>
      </c>
      <c r="NF11" s="28"/>
      <c r="NG11" s="28">
        <v>0</v>
      </c>
      <c r="NH11" s="28">
        <v>1</v>
      </c>
      <c r="NI11" s="28">
        <v>1</v>
      </c>
      <c r="NJ11" s="28">
        <v>0</v>
      </c>
      <c r="NK11" s="28">
        <v>0</v>
      </c>
      <c r="NL11" s="28">
        <v>1</v>
      </c>
      <c r="NM11" s="28">
        <v>0</v>
      </c>
      <c r="NN11" s="28"/>
      <c r="NO11" s="28">
        <v>0</v>
      </c>
      <c r="NP11" s="28">
        <v>1</v>
      </c>
      <c r="NQ11" s="28">
        <v>1</v>
      </c>
      <c r="NR11" s="28">
        <v>1</v>
      </c>
      <c r="NS11" s="28">
        <v>1</v>
      </c>
      <c r="NT11" s="28">
        <v>0</v>
      </c>
      <c r="NU11" s="28">
        <v>0</v>
      </c>
      <c r="NV11" s="28">
        <v>1</v>
      </c>
      <c r="NW11" s="28">
        <v>1</v>
      </c>
      <c r="NX11" s="28">
        <v>1</v>
      </c>
      <c r="NY11" s="28">
        <v>1</v>
      </c>
      <c r="NZ11" s="28">
        <v>1</v>
      </c>
      <c r="OA11" s="28">
        <v>1</v>
      </c>
      <c r="OB11" s="28"/>
      <c r="OC11" s="28">
        <v>0</v>
      </c>
      <c r="OD11" s="28" t="s">
        <v>279</v>
      </c>
      <c r="OE11" s="28">
        <v>0</v>
      </c>
      <c r="OF11" s="28">
        <v>0</v>
      </c>
      <c r="OG11" s="28">
        <v>1</v>
      </c>
      <c r="OH11" s="28"/>
      <c r="OI11" s="28">
        <v>0</v>
      </c>
      <c r="OJ11" s="28" t="s">
        <v>275</v>
      </c>
      <c r="OK11" s="28"/>
      <c r="OL11" s="28" t="s">
        <v>527</v>
      </c>
      <c r="OM11" s="28"/>
      <c r="ON11" s="28" t="s">
        <v>330</v>
      </c>
      <c r="OO11" s="28" t="s">
        <v>528</v>
      </c>
      <c r="OP11" s="28" t="s">
        <v>289</v>
      </c>
      <c r="OQ11" s="28"/>
      <c r="OR11" s="28">
        <v>0</v>
      </c>
      <c r="OS11" s="28">
        <v>0</v>
      </c>
      <c r="OT11" s="28">
        <v>0</v>
      </c>
      <c r="OU11" s="28">
        <v>1</v>
      </c>
      <c r="OV11" s="28">
        <v>0</v>
      </c>
      <c r="OW11" s="28"/>
      <c r="OX11" s="28">
        <v>1</v>
      </c>
      <c r="OY11" s="28">
        <v>0</v>
      </c>
      <c r="OZ11" s="28">
        <v>0</v>
      </c>
      <c r="PA11" s="28">
        <v>0</v>
      </c>
      <c r="PB11" s="28" t="s">
        <v>360</v>
      </c>
      <c r="PC11" s="28"/>
      <c r="PD11" s="28"/>
      <c r="PE11" s="28"/>
      <c r="PF11" s="28">
        <v>1</v>
      </c>
      <c r="PG11" s="28">
        <v>1</v>
      </c>
      <c r="PH11" s="28">
        <v>1</v>
      </c>
      <c r="PI11" s="28">
        <v>0</v>
      </c>
      <c r="PJ11" s="28">
        <v>1</v>
      </c>
      <c r="PK11" s="28">
        <v>1</v>
      </c>
      <c r="PL11" s="28"/>
      <c r="PM11" s="28">
        <v>0</v>
      </c>
      <c r="PN11" s="28" t="s">
        <v>529</v>
      </c>
      <c r="PO11" s="28" t="s">
        <v>312</v>
      </c>
      <c r="PP11" s="28"/>
      <c r="PQ11" s="28"/>
      <c r="PR11" s="28" t="s">
        <v>275</v>
      </c>
      <c r="PS11" s="28"/>
      <c r="PT11" s="28"/>
      <c r="PU11" s="28"/>
      <c r="PV11" s="28" t="s">
        <v>530</v>
      </c>
      <c r="PW11" s="28" t="s">
        <v>531</v>
      </c>
      <c r="PX11" s="28"/>
      <c r="PY11" s="28">
        <v>95</v>
      </c>
    </row>
    <row r="12" spans="1:441" ht="25.5" customHeight="1" x14ac:dyDescent="0.2">
      <c r="A12" s="13">
        <v>80971</v>
      </c>
      <c r="B12" s="13" t="s">
        <v>532</v>
      </c>
      <c r="C12" s="13" t="s">
        <v>533</v>
      </c>
      <c r="D12" s="13" t="s">
        <v>534</v>
      </c>
      <c r="E12" s="13" t="s">
        <v>535</v>
      </c>
      <c r="F12" s="13" t="s">
        <v>534</v>
      </c>
      <c r="G12" s="13" t="s">
        <v>536</v>
      </c>
      <c r="H12" s="13" t="s">
        <v>255</v>
      </c>
      <c r="I12" s="13" t="s">
        <v>256</v>
      </c>
      <c r="J12" s="27"/>
      <c r="K12" s="13" t="s">
        <v>537</v>
      </c>
      <c r="L12" s="13" t="s">
        <v>538</v>
      </c>
      <c r="M12" s="13" t="s">
        <v>539</v>
      </c>
      <c r="N12" s="14">
        <v>353215000000</v>
      </c>
      <c r="O12" s="13" t="s">
        <v>540</v>
      </c>
      <c r="P12" s="13" t="s">
        <v>541</v>
      </c>
      <c r="Q12" s="13" t="s">
        <v>542</v>
      </c>
      <c r="R12" s="13" t="s">
        <v>543</v>
      </c>
      <c r="S12" s="28" t="s">
        <v>264</v>
      </c>
      <c r="T12" s="28" t="s">
        <v>265</v>
      </c>
      <c r="U12" s="28" t="s">
        <v>265</v>
      </c>
      <c r="V12" s="28" t="s">
        <v>312</v>
      </c>
      <c r="W12" s="28" t="s">
        <v>544</v>
      </c>
      <c r="X12" s="28">
        <v>1</v>
      </c>
      <c r="Y12" s="28">
        <v>1</v>
      </c>
      <c r="Z12" s="28">
        <v>0</v>
      </c>
      <c r="AA12" s="28">
        <v>0</v>
      </c>
      <c r="AB12" s="28"/>
      <c r="AC12" s="28"/>
      <c r="AD12" s="28">
        <v>1</v>
      </c>
      <c r="AE12" s="28">
        <v>1</v>
      </c>
      <c r="AF12" s="28">
        <v>0</v>
      </c>
      <c r="AG12" s="28">
        <v>1</v>
      </c>
      <c r="AH12" s="28">
        <v>1</v>
      </c>
      <c r="AI12" s="28">
        <v>0</v>
      </c>
      <c r="AJ12" s="28">
        <v>0</v>
      </c>
      <c r="AK12" s="28"/>
      <c r="AL12" s="28">
        <v>1</v>
      </c>
      <c r="AM12" s="28">
        <v>0</v>
      </c>
      <c r="AN12" s="28">
        <v>0</v>
      </c>
      <c r="AO12" s="28"/>
      <c r="AP12" s="28">
        <v>1</v>
      </c>
      <c r="AQ12" s="28">
        <v>0</v>
      </c>
      <c r="AR12" s="28">
        <v>0</v>
      </c>
      <c r="AS12" s="28">
        <v>1</v>
      </c>
      <c r="AT12" s="28">
        <v>1</v>
      </c>
      <c r="AU12" s="28">
        <v>1</v>
      </c>
      <c r="AV12" s="28">
        <v>0</v>
      </c>
      <c r="AW12" s="28">
        <v>0</v>
      </c>
      <c r="AX12" s="28">
        <v>0</v>
      </c>
      <c r="AY12" s="28"/>
      <c r="AZ12" s="28" t="s">
        <v>378</v>
      </c>
      <c r="BA12" s="28">
        <v>1</v>
      </c>
      <c r="BB12" s="28">
        <v>0</v>
      </c>
      <c r="BC12" s="28">
        <v>0</v>
      </c>
      <c r="BD12" s="28">
        <v>0</v>
      </c>
      <c r="BE12" s="28">
        <v>0</v>
      </c>
      <c r="BF12" s="28"/>
      <c r="BG12" s="28"/>
      <c r="BH12" s="28"/>
      <c r="BI12" s="28"/>
      <c r="BJ12" s="28"/>
      <c r="BK12" s="28"/>
      <c r="BL12" s="28"/>
      <c r="BM12" s="28">
        <v>1</v>
      </c>
      <c r="BN12" s="28">
        <v>1</v>
      </c>
      <c r="BO12" s="28">
        <v>1</v>
      </c>
      <c r="BP12" s="28">
        <v>1</v>
      </c>
      <c r="BQ12" s="28">
        <v>1</v>
      </c>
      <c r="BR12" s="28">
        <v>1</v>
      </c>
      <c r="BS12" s="28">
        <v>1</v>
      </c>
      <c r="BT12" s="28">
        <v>1</v>
      </c>
      <c r="BU12" s="28">
        <v>1</v>
      </c>
      <c r="BV12" s="28">
        <v>1</v>
      </c>
      <c r="BW12" s="28">
        <v>0</v>
      </c>
      <c r="BX12" s="28">
        <v>0</v>
      </c>
      <c r="BY12" s="28"/>
      <c r="BZ12" s="28" t="s">
        <v>545</v>
      </c>
      <c r="CA12" s="28" t="s">
        <v>379</v>
      </c>
      <c r="CB12" s="28">
        <v>3</v>
      </c>
      <c r="CC12" s="28" t="s">
        <v>546</v>
      </c>
      <c r="CD12" s="28">
        <v>1</v>
      </c>
      <c r="CE12" s="28">
        <v>1</v>
      </c>
      <c r="CF12" s="28">
        <v>0</v>
      </c>
      <c r="CG12" s="28">
        <v>0</v>
      </c>
      <c r="CH12" s="28">
        <v>0</v>
      </c>
      <c r="CI12" s="28">
        <v>0</v>
      </c>
      <c r="CJ12" s="28"/>
      <c r="CK12" s="28" t="s">
        <v>510</v>
      </c>
      <c r="CL12" s="28" t="s">
        <v>547</v>
      </c>
      <c r="CM12" s="28">
        <v>0</v>
      </c>
      <c r="CN12" s="28">
        <v>0</v>
      </c>
      <c r="CO12" s="28">
        <v>1</v>
      </c>
      <c r="CP12" s="28">
        <v>0</v>
      </c>
      <c r="CQ12" s="28"/>
      <c r="CR12" s="28">
        <v>0</v>
      </c>
      <c r="CS12" s="28">
        <v>0</v>
      </c>
      <c r="CT12" s="28">
        <v>0</v>
      </c>
      <c r="CU12" s="28">
        <v>1</v>
      </c>
      <c r="CV12" s="28"/>
      <c r="CW12" s="28">
        <v>0</v>
      </c>
      <c r="CX12" s="28">
        <v>0</v>
      </c>
      <c r="CY12" s="28">
        <v>0</v>
      </c>
      <c r="CZ12" s="28">
        <v>1</v>
      </c>
      <c r="DA12" s="28"/>
      <c r="DB12" s="28"/>
      <c r="DC12" s="28" t="s">
        <v>265</v>
      </c>
      <c r="DD12" s="28">
        <v>1</v>
      </c>
      <c r="DE12" s="28">
        <v>1</v>
      </c>
      <c r="DF12" s="28"/>
      <c r="DG12" s="28"/>
      <c r="DH12" s="28" t="s">
        <v>265</v>
      </c>
      <c r="DI12" s="28">
        <v>1</v>
      </c>
      <c r="DJ12" s="28">
        <v>1</v>
      </c>
      <c r="DK12" s="28">
        <v>1</v>
      </c>
      <c r="DL12" s="28">
        <v>0</v>
      </c>
      <c r="DM12" s="28">
        <v>1</v>
      </c>
      <c r="DN12" s="28">
        <v>0</v>
      </c>
      <c r="DO12" s="28">
        <v>0</v>
      </c>
      <c r="DP12" s="28"/>
      <c r="DQ12" s="28" t="s">
        <v>275</v>
      </c>
      <c r="DR12" s="28"/>
      <c r="DS12" s="28">
        <v>0</v>
      </c>
      <c r="DT12" s="28">
        <v>1</v>
      </c>
      <c r="DU12" s="28">
        <v>0</v>
      </c>
      <c r="DV12" s="28">
        <v>1</v>
      </c>
      <c r="DW12" s="28">
        <v>1</v>
      </c>
      <c r="DX12" s="28">
        <v>1</v>
      </c>
      <c r="DY12" s="28">
        <v>0</v>
      </c>
      <c r="DZ12" s="28"/>
      <c r="EA12" s="28">
        <v>1</v>
      </c>
      <c r="EB12" s="28">
        <v>0</v>
      </c>
      <c r="EC12" s="28">
        <v>0</v>
      </c>
      <c r="ED12" s="28">
        <v>0</v>
      </c>
      <c r="EE12" s="28">
        <v>0</v>
      </c>
      <c r="EF12" s="28">
        <v>0</v>
      </c>
      <c r="EG12" s="28"/>
      <c r="EH12" s="28">
        <v>1</v>
      </c>
      <c r="EI12" s="28">
        <v>1</v>
      </c>
      <c r="EJ12" s="28">
        <v>1</v>
      </c>
      <c r="EK12" s="28">
        <v>1</v>
      </c>
      <c r="EL12" s="28">
        <v>0</v>
      </c>
      <c r="EM12" s="28"/>
      <c r="EN12" s="28">
        <v>1</v>
      </c>
      <c r="EO12" s="28">
        <v>1</v>
      </c>
      <c r="EP12" s="28">
        <v>1</v>
      </c>
      <c r="EQ12" s="28">
        <v>0</v>
      </c>
      <c r="ER12" s="28"/>
      <c r="ES12" s="28"/>
      <c r="ET12" s="28" t="s">
        <v>265</v>
      </c>
      <c r="EU12" s="28" t="s">
        <v>548</v>
      </c>
      <c r="EV12" s="28"/>
      <c r="EW12" s="28" t="s">
        <v>265</v>
      </c>
      <c r="EX12" s="28" t="s">
        <v>549</v>
      </c>
      <c r="EY12" s="28"/>
      <c r="EZ12" s="28"/>
      <c r="FA12" s="28">
        <v>1</v>
      </c>
      <c r="FB12" s="28">
        <v>0</v>
      </c>
      <c r="FC12" s="28">
        <v>1</v>
      </c>
      <c r="FD12" s="28">
        <v>0</v>
      </c>
      <c r="FE12" s="28">
        <v>1</v>
      </c>
      <c r="FF12" s="28">
        <v>0</v>
      </c>
      <c r="FG12" s="28"/>
      <c r="FH12" s="28">
        <v>0</v>
      </c>
      <c r="FI12" s="28">
        <v>0</v>
      </c>
      <c r="FJ12" s="28">
        <v>1</v>
      </c>
      <c r="FK12" s="28">
        <v>0</v>
      </c>
      <c r="FL12" s="28">
        <v>0</v>
      </c>
      <c r="FM12" s="28"/>
      <c r="FN12" s="28">
        <v>0</v>
      </c>
      <c r="FO12" s="28">
        <v>1</v>
      </c>
      <c r="FP12" s="28">
        <v>0</v>
      </c>
      <c r="FQ12" s="28">
        <v>1</v>
      </c>
      <c r="FR12" s="28">
        <v>0</v>
      </c>
      <c r="FS12" s="28"/>
      <c r="FT12" s="28">
        <v>0</v>
      </c>
      <c r="FU12" s="28"/>
      <c r="FV12" s="28">
        <v>0</v>
      </c>
      <c r="FW12" s="28">
        <v>0</v>
      </c>
      <c r="FX12" s="28">
        <v>0</v>
      </c>
      <c r="FY12" s="28">
        <v>0</v>
      </c>
      <c r="FZ12" s="28">
        <v>0</v>
      </c>
      <c r="GA12" s="28"/>
      <c r="GB12" s="28">
        <v>0</v>
      </c>
      <c r="GC12" s="28"/>
      <c r="GD12" s="28">
        <v>0</v>
      </c>
      <c r="GE12" s="28">
        <v>0</v>
      </c>
      <c r="GF12" s="28">
        <v>0</v>
      </c>
      <c r="GG12" s="28">
        <v>0</v>
      </c>
      <c r="GH12" s="28">
        <v>0</v>
      </c>
      <c r="GI12" s="28">
        <v>1</v>
      </c>
      <c r="GJ12" s="28">
        <v>0</v>
      </c>
      <c r="GK12" s="28">
        <v>0</v>
      </c>
      <c r="GL12" s="28">
        <v>1</v>
      </c>
      <c r="GM12" s="28">
        <v>0</v>
      </c>
      <c r="GN12" s="28">
        <v>0</v>
      </c>
      <c r="GO12" s="28">
        <v>0</v>
      </c>
      <c r="GP12" s="28">
        <v>1</v>
      </c>
      <c r="GQ12" s="28">
        <v>0</v>
      </c>
      <c r="GR12" s="28">
        <v>1</v>
      </c>
      <c r="GS12" s="28"/>
      <c r="GT12" s="28">
        <v>0</v>
      </c>
      <c r="GU12" s="28"/>
      <c r="GV12" s="28" t="s">
        <v>265</v>
      </c>
      <c r="GW12" s="28">
        <v>1</v>
      </c>
      <c r="GX12" s="28">
        <v>0</v>
      </c>
      <c r="GY12" s="28">
        <v>1</v>
      </c>
      <c r="GZ12" s="28">
        <v>0</v>
      </c>
      <c r="HA12" s="28"/>
      <c r="HB12" s="28">
        <v>0</v>
      </c>
      <c r="HC12" s="28">
        <v>1</v>
      </c>
      <c r="HD12" s="28">
        <v>1</v>
      </c>
      <c r="HE12" s="28">
        <v>1</v>
      </c>
      <c r="HF12" s="28">
        <v>0</v>
      </c>
      <c r="HG12" s="28">
        <v>1</v>
      </c>
      <c r="HH12" s="28">
        <v>0</v>
      </c>
      <c r="HI12" s="28"/>
      <c r="HJ12" s="28">
        <v>0</v>
      </c>
      <c r="HK12" s="28">
        <v>0</v>
      </c>
      <c r="HL12" s="28">
        <v>0</v>
      </c>
      <c r="HM12" s="28">
        <v>1</v>
      </c>
      <c r="HN12" s="28">
        <v>0</v>
      </c>
      <c r="HO12" s="28">
        <v>1</v>
      </c>
      <c r="HP12" s="28">
        <v>0</v>
      </c>
      <c r="HQ12" s="28">
        <v>1</v>
      </c>
      <c r="HR12" s="28">
        <v>1</v>
      </c>
      <c r="HS12" s="28">
        <v>1</v>
      </c>
      <c r="HT12" s="28">
        <v>0</v>
      </c>
      <c r="HU12" s="28">
        <v>0</v>
      </c>
      <c r="HV12" s="28">
        <v>1</v>
      </c>
      <c r="HW12" s="28">
        <v>0</v>
      </c>
      <c r="HX12" s="28"/>
      <c r="HY12" s="28" t="s">
        <v>279</v>
      </c>
      <c r="HZ12" s="28" t="s">
        <v>265</v>
      </c>
      <c r="IA12" s="28" t="s">
        <v>550</v>
      </c>
      <c r="IB12" s="28"/>
      <c r="IC12" s="28"/>
      <c r="ID12" s="28">
        <v>1</v>
      </c>
      <c r="IE12" s="28">
        <v>1</v>
      </c>
      <c r="IF12" s="28">
        <v>1</v>
      </c>
      <c r="IG12" s="28">
        <v>0</v>
      </c>
      <c r="IH12" s="28">
        <v>0</v>
      </c>
      <c r="II12" s="28">
        <v>0</v>
      </c>
      <c r="IJ12" s="28">
        <v>0</v>
      </c>
      <c r="IK12" s="28"/>
      <c r="IL12" s="28">
        <v>1</v>
      </c>
      <c r="IM12" s="28">
        <v>1</v>
      </c>
      <c r="IN12" s="28">
        <v>1</v>
      </c>
      <c r="IO12" s="28">
        <v>1</v>
      </c>
      <c r="IP12" s="28">
        <v>1</v>
      </c>
      <c r="IQ12" s="28">
        <v>0</v>
      </c>
      <c r="IR12" s="28">
        <v>0</v>
      </c>
      <c r="IS12" s="28"/>
      <c r="IT12" s="28">
        <v>1</v>
      </c>
      <c r="IU12" s="28">
        <v>0</v>
      </c>
      <c r="IV12" s="28">
        <v>0</v>
      </c>
      <c r="IW12" s="28">
        <v>0</v>
      </c>
      <c r="IX12" s="28">
        <v>0</v>
      </c>
      <c r="IY12" s="28"/>
      <c r="IZ12" s="28">
        <v>0</v>
      </c>
      <c r="JA12" s="28">
        <v>0</v>
      </c>
      <c r="JB12" s="28">
        <v>0</v>
      </c>
      <c r="JC12" s="28">
        <v>0</v>
      </c>
      <c r="JD12" s="28">
        <v>0</v>
      </c>
      <c r="JE12" s="28">
        <v>1</v>
      </c>
      <c r="JF12" s="28">
        <v>0</v>
      </c>
      <c r="JG12" s="28">
        <v>0</v>
      </c>
      <c r="JH12" s="28">
        <v>0</v>
      </c>
      <c r="JI12" s="28">
        <v>0</v>
      </c>
      <c r="JJ12" s="28">
        <v>0</v>
      </c>
      <c r="JK12" s="28">
        <v>0</v>
      </c>
      <c r="JL12" s="28">
        <v>0</v>
      </c>
      <c r="JM12" s="28"/>
      <c r="JN12" s="28"/>
      <c r="JO12" s="28">
        <v>0</v>
      </c>
      <c r="JP12" s="28">
        <v>0</v>
      </c>
      <c r="JQ12" s="28">
        <v>1</v>
      </c>
      <c r="JR12" s="28">
        <v>0</v>
      </c>
      <c r="JS12" s="28">
        <v>0</v>
      </c>
      <c r="JT12" s="28"/>
      <c r="JU12" s="28">
        <v>0</v>
      </c>
      <c r="JV12" s="28">
        <v>1</v>
      </c>
      <c r="JW12" s="28">
        <v>1</v>
      </c>
      <c r="JX12" s="28">
        <v>1</v>
      </c>
      <c r="JY12" s="28">
        <v>0</v>
      </c>
      <c r="JZ12" s="28">
        <v>1</v>
      </c>
      <c r="KA12" s="28">
        <v>0</v>
      </c>
      <c r="KB12" s="28"/>
      <c r="KC12" s="28">
        <v>0</v>
      </c>
      <c r="KD12" s="28">
        <v>1</v>
      </c>
      <c r="KE12" s="28">
        <v>0</v>
      </c>
      <c r="KF12" s="28">
        <v>0</v>
      </c>
      <c r="KG12" s="28">
        <v>1</v>
      </c>
      <c r="KH12" s="28">
        <v>0</v>
      </c>
      <c r="KI12" s="28"/>
      <c r="KJ12" s="28">
        <v>0</v>
      </c>
      <c r="KK12" s="28"/>
      <c r="KL12" s="28" t="s">
        <v>265</v>
      </c>
      <c r="KM12" s="28" t="s">
        <v>282</v>
      </c>
      <c r="KN12" s="28">
        <v>1</v>
      </c>
      <c r="KO12" s="28">
        <v>1</v>
      </c>
      <c r="KP12" s="28">
        <v>1</v>
      </c>
      <c r="KQ12" s="28">
        <v>1</v>
      </c>
      <c r="KR12" s="28">
        <v>1</v>
      </c>
      <c r="KS12" s="28">
        <v>0</v>
      </c>
      <c r="KT12" s="28">
        <v>1</v>
      </c>
      <c r="KU12" s="28">
        <v>1</v>
      </c>
      <c r="KV12" s="28"/>
      <c r="KW12" s="28">
        <v>0</v>
      </c>
      <c r="KX12" s="28" t="s">
        <v>312</v>
      </c>
      <c r="KY12" s="28">
        <v>1</v>
      </c>
      <c r="KZ12" s="28">
        <v>1</v>
      </c>
      <c r="LA12" s="28">
        <v>0</v>
      </c>
      <c r="LB12" s="28">
        <v>0</v>
      </c>
      <c r="LC12" s="28">
        <v>0</v>
      </c>
      <c r="LD12" s="28">
        <v>1</v>
      </c>
      <c r="LE12" s="28"/>
      <c r="LF12" s="28">
        <v>0</v>
      </c>
      <c r="LG12" s="28">
        <v>0</v>
      </c>
      <c r="LH12" s="28">
        <v>0</v>
      </c>
      <c r="LI12" s="28">
        <v>0</v>
      </c>
      <c r="LJ12" s="28">
        <v>0</v>
      </c>
      <c r="LK12" s="28">
        <v>0</v>
      </c>
      <c r="LL12" s="28">
        <v>0</v>
      </c>
      <c r="LM12" s="28">
        <v>0</v>
      </c>
      <c r="LN12" s="28"/>
      <c r="LO12" s="28">
        <v>1</v>
      </c>
      <c r="LP12" s="28" t="s">
        <v>546</v>
      </c>
      <c r="LQ12" s="28"/>
      <c r="LR12" s="28" t="s">
        <v>265</v>
      </c>
      <c r="LS12" s="28">
        <v>1</v>
      </c>
      <c r="LT12" s="28">
        <v>1</v>
      </c>
      <c r="LU12" s="28">
        <v>1</v>
      </c>
      <c r="LV12" s="28">
        <v>1</v>
      </c>
      <c r="LW12" s="28">
        <v>1</v>
      </c>
      <c r="LX12" s="28">
        <v>1</v>
      </c>
      <c r="LY12" s="28">
        <v>1</v>
      </c>
      <c r="LZ12" s="28">
        <v>0</v>
      </c>
      <c r="MA12" s="28">
        <v>0</v>
      </c>
      <c r="MB12" s="28">
        <v>1</v>
      </c>
      <c r="MC12" s="28">
        <v>1</v>
      </c>
      <c r="MD12" s="28">
        <v>1</v>
      </c>
      <c r="ME12" s="28">
        <v>1</v>
      </c>
      <c r="MF12" s="28">
        <v>0</v>
      </c>
      <c r="MG12" s="28"/>
      <c r="MH12" s="28">
        <v>0</v>
      </c>
      <c r="MI12" s="28">
        <v>0</v>
      </c>
      <c r="MJ12" s="28">
        <v>0</v>
      </c>
      <c r="MK12" s="28">
        <v>0</v>
      </c>
      <c r="ML12" s="28">
        <v>0</v>
      </c>
      <c r="MM12" s="28">
        <v>0</v>
      </c>
      <c r="MN12" s="28">
        <v>0</v>
      </c>
      <c r="MO12" s="28">
        <v>0</v>
      </c>
      <c r="MP12" s="28">
        <v>0</v>
      </c>
      <c r="MQ12" s="28">
        <v>0</v>
      </c>
      <c r="MR12" s="28"/>
      <c r="MS12" s="28">
        <v>0</v>
      </c>
      <c r="MT12" s="28" t="s">
        <v>456</v>
      </c>
      <c r="MU12" s="28">
        <v>1</v>
      </c>
      <c r="MV12" s="28">
        <v>1</v>
      </c>
      <c r="MW12" s="28">
        <v>0</v>
      </c>
      <c r="MX12" s="28">
        <v>1</v>
      </c>
      <c r="MY12" s="28">
        <v>1</v>
      </c>
      <c r="MZ12" s="28">
        <v>0</v>
      </c>
      <c r="NA12" s="28"/>
      <c r="NB12" s="28">
        <v>0</v>
      </c>
      <c r="NC12" s="28" t="s">
        <v>457</v>
      </c>
      <c r="ND12" s="28" t="s">
        <v>265</v>
      </c>
      <c r="NE12" s="28" t="s">
        <v>265</v>
      </c>
      <c r="NF12" s="28"/>
      <c r="NG12" s="28">
        <v>0</v>
      </c>
      <c r="NH12" s="28">
        <v>1</v>
      </c>
      <c r="NI12" s="28">
        <v>1</v>
      </c>
      <c r="NJ12" s="28">
        <v>0</v>
      </c>
      <c r="NK12" s="28">
        <v>0</v>
      </c>
      <c r="NL12" s="28">
        <v>0</v>
      </c>
      <c r="NM12" s="28">
        <v>0</v>
      </c>
      <c r="NN12" s="28"/>
      <c r="NO12" s="28">
        <v>0</v>
      </c>
      <c r="NP12" s="28">
        <v>1</v>
      </c>
      <c r="NQ12" s="28">
        <v>1</v>
      </c>
      <c r="NR12" s="28">
        <v>0</v>
      </c>
      <c r="NS12" s="28">
        <v>0</v>
      </c>
      <c r="NT12" s="28">
        <v>0</v>
      </c>
      <c r="NU12" s="28">
        <v>1</v>
      </c>
      <c r="NV12" s="28">
        <v>0</v>
      </c>
      <c r="NW12" s="28">
        <v>0</v>
      </c>
      <c r="NX12" s="28">
        <v>0</v>
      </c>
      <c r="NY12" s="28">
        <v>0</v>
      </c>
      <c r="NZ12" s="28">
        <v>0</v>
      </c>
      <c r="OA12" s="28">
        <v>1</v>
      </c>
      <c r="OB12" s="28"/>
      <c r="OC12" s="28">
        <v>0</v>
      </c>
      <c r="OD12" s="28" t="s">
        <v>279</v>
      </c>
      <c r="OE12" s="28">
        <v>0</v>
      </c>
      <c r="OF12" s="28">
        <v>0</v>
      </c>
      <c r="OG12" s="28">
        <v>0</v>
      </c>
      <c r="OH12" s="28"/>
      <c r="OI12" s="28">
        <v>1</v>
      </c>
      <c r="OJ12" s="28" t="s">
        <v>265</v>
      </c>
      <c r="OK12" s="28" t="s">
        <v>551</v>
      </c>
      <c r="OL12" s="28"/>
      <c r="OM12" s="28"/>
      <c r="ON12" s="28" t="s">
        <v>330</v>
      </c>
      <c r="OO12" s="28" t="s">
        <v>552</v>
      </c>
      <c r="OP12" s="28" t="s">
        <v>289</v>
      </c>
      <c r="OQ12" s="28"/>
      <c r="OR12" s="28">
        <v>0</v>
      </c>
      <c r="OS12" s="28">
        <v>0</v>
      </c>
      <c r="OT12" s="28">
        <v>0</v>
      </c>
      <c r="OU12" s="28">
        <v>0</v>
      </c>
      <c r="OV12" s="28">
        <v>0</v>
      </c>
      <c r="OW12" s="28"/>
      <c r="OX12" s="28">
        <v>1</v>
      </c>
      <c r="OY12" s="28">
        <v>0</v>
      </c>
      <c r="OZ12" s="28">
        <v>0</v>
      </c>
      <c r="PA12" s="28">
        <v>0</v>
      </c>
      <c r="PB12" s="28" t="s">
        <v>265</v>
      </c>
      <c r="PC12" s="28"/>
      <c r="PD12" s="28"/>
      <c r="PE12" s="28"/>
      <c r="PF12" s="28">
        <v>1</v>
      </c>
      <c r="PG12" s="28">
        <v>0</v>
      </c>
      <c r="PH12" s="28">
        <v>1</v>
      </c>
      <c r="PI12" s="28">
        <v>0</v>
      </c>
      <c r="PJ12" s="28">
        <v>1</v>
      </c>
      <c r="PK12" s="28">
        <v>0</v>
      </c>
      <c r="PL12" s="28"/>
      <c r="PM12" s="28">
        <v>0</v>
      </c>
      <c r="PN12" s="28"/>
      <c r="PO12" s="28" t="s">
        <v>275</v>
      </c>
      <c r="PP12" s="28"/>
      <c r="PQ12" s="28"/>
      <c r="PR12" s="28" t="s">
        <v>265</v>
      </c>
      <c r="PS12" s="28"/>
      <c r="PT12" s="28"/>
      <c r="PU12" s="28" t="s">
        <v>553</v>
      </c>
      <c r="PV12" s="28"/>
      <c r="PW12" s="28" t="s">
        <v>554</v>
      </c>
      <c r="PX12" s="28"/>
      <c r="PY12" s="28">
        <v>30</v>
      </c>
    </row>
    <row r="13" spans="1:441" ht="25.5" customHeight="1" x14ac:dyDescent="0.2">
      <c r="A13" s="13">
        <v>80988</v>
      </c>
      <c r="B13" s="13" t="s">
        <v>555</v>
      </c>
      <c r="C13" s="13" t="s">
        <v>556</v>
      </c>
      <c r="D13" s="13" t="s">
        <v>557</v>
      </c>
      <c r="E13" s="15">
        <v>2.7746527777777776E-2</v>
      </c>
      <c r="F13" s="13" t="s">
        <v>557</v>
      </c>
      <c r="G13" s="13" t="s">
        <v>558</v>
      </c>
      <c r="H13" s="13" t="s">
        <v>255</v>
      </c>
      <c r="I13" s="13" t="s">
        <v>256</v>
      </c>
      <c r="J13" s="27"/>
      <c r="K13" s="13" t="s">
        <v>559</v>
      </c>
      <c r="L13" s="13" t="s">
        <v>560</v>
      </c>
      <c r="M13" s="13" t="s">
        <v>561</v>
      </c>
      <c r="N13" s="13">
        <v>21671891002</v>
      </c>
      <c r="O13" s="13" t="s">
        <v>562</v>
      </c>
      <c r="P13" s="13" t="s">
        <v>563</v>
      </c>
      <c r="Q13" s="13" t="s">
        <v>564</v>
      </c>
      <c r="R13" s="13" t="s">
        <v>565</v>
      </c>
      <c r="S13" s="28" t="s">
        <v>264</v>
      </c>
      <c r="T13" s="28" t="s">
        <v>265</v>
      </c>
      <c r="U13" s="28" t="s">
        <v>265</v>
      </c>
      <c r="V13" s="28" t="s">
        <v>312</v>
      </c>
      <c r="W13" s="28" t="s">
        <v>313</v>
      </c>
      <c r="X13" s="28">
        <v>0</v>
      </c>
      <c r="Y13" s="28">
        <v>1</v>
      </c>
      <c r="Z13" s="28">
        <v>0</v>
      </c>
      <c r="AA13" s="28">
        <v>0</v>
      </c>
      <c r="AB13" s="28"/>
      <c r="AC13" s="28" t="s">
        <v>566</v>
      </c>
      <c r="AD13" s="28">
        <v>1</v>
      </c>
      <c r="AE13" s="28">
        <v>0</v>
      </c>
      <c r="AF13" s="28">
        <v>0</v>
      </c>
      <c r="AG13" s="28">
        <v>1</v>
      </c>
      <c r="AH13" s="28">
        <v>1</v>
      </c>
      <c r="AI13" s="28">
        <v>0</v>
      </c>
      <c r="AJ13" s="28">
        <v>0</v>
      </c>
      <c r="AK13" s="28"/>
      <c r="AL13" s="28">
        <v>0</v>
      </c>
      <c r="AM13" s="28">
        <v>1</v>
      </c>
      <c r="AN13" s="28">
        <v>1</v>
      </c>
      <c r="AO13" s="28"/>
      <c r="AP13" s="28">
        <v>1</v>
      </c>
      <c r="AQ13" s="28">
        <v>1</v>
      </c>
      <c r="AR13" s="28">
        <v>1</v>
      </c>
      <c r="AS13" s="28">
        <v>1</v>
      </c>
      <c r="AT13" s="28">
        <v>1</v>
      </c>
      <c r="AU13" s="28">
        <v>1</v>
      </c>
      <c r="AV13" s="28">
        <v>1</v>
      </c>
      <c r="AW13" s="28">
        <v>1</v>
      </c>
      <c r="AX13" s="28">
        <v>0</v>
      </c>
      <c r="AY13" s="28"/>
      <c r="AZ13" s="28" t="s">
        <v>378</v>
      </c>
      <c r="BA13" s="28">
        <v>1</v>
      </c>
      <c r="BB13" s="28">
        <v>0</v>
      </c>
      <c r="BC13" s="28">
        <v>1</v>
      </c>
      <c r="BD13" s="28">
        <v>0</v>
      </c>
      <c r="BE13" s="28">
        <v>0</v>
      </c>
      <c r="BF13" s="28"/>
      <c r="BG13" s="28"/>
      <c r="BH13" s="28"/>
      <c r="BI13" s="28"/>
      <c r="BJ13" s="28"/>
      <c r="BK13" s="28"/>
      <c r="BL13" s="28" t="s">
        <v>567</v>
      </c>
      <c r="BM13" s="28">
        <v>1</v>
      </c>
      <c r="BN13" s="28">
        <v>1</v>
      </c>
      <c r="BO13" s="28">
        <v>1</v>
      </c>
      <c r="BP13" s="28">
        <v>1</v>
      </c>
      <c r="BQ13" s="28">
        <v>1</v>
      </c>
      <c r="BR13" s="28">
        <v>1</v>
      </c>
      <c r="BS13" s="28">
        <v>1</v>
      </c>
      <c r="BT13" s="28">
        <v>1</v>
      </c>
      <c r="BU13" s="28">
        <v>1</v>
      </c>
      <c r="BV13" s="28">
        <v>1</v>
      </c>
      <c r="BW13" s="28">
        <v>0</v>
      </c>
      <c r="BX13" s="28">
        <v>0</v>
      </c>
      <c r="BY13" s="28"/>
      <c r="BZ13" s="28" t="s">
        <v>568</v>
      </c>
      <c r="CA13" s="28" t="s">
        <v>379</v>
      </c>
      <c r="CB13" s="28">
        <v>1</v>
      </c>
      <c r="CC13" s="28" t="s">
        <v>569</v>
      </c>
      <c r="CD13" s="28">
        <v>0</v>
      </c>
      <c r="CE13" s="28">
        <v>1</v>
      </c>
      <c r="CF13" s="28">
        <v>0</v>
      </c>
      <c r="CG13" s="28">
        <v>0</v>
      </c>
      <c r="CH13" s="28">
        <v>0</v>
      </c>
      <c r="CI13" s="28">
        <v>0</v>
      </c>
      <c r="CJ13" s="28"/>
      <c r="CK13" s="28" t="s">
        <v>270</v>
      </c>
      <c r="CL13" s="28"/>
      <c r="CM13" s="28">
        <v>0</v>
      </c>
      <c r="CN13" s="28">
        <v>0</v>
      </c>
      <c r="CO13" s="28">
        <v>0</v>
      </c>
      <c r="CP13" s="28">
        <v>0</v>
      </c>
      <c r="CQ13" s="28"/>
      <c r="CR13" s="28">
        <v>0</v>
      </c>
      <c r="CS13" s="28">
        <v>1</v>
      </c>
      <c r="CT13" s="28">
        <v>0</v>
      </c>
      <c r="CU13" s="28">
        <v>0</v>
      </c>
      <c r="CV13" s="28"/>
      <c r="CW13" s="28">
        <v>1</v>
      </c>
      <c r="CX13" s="28">
        <v>1</v>
      </c>
      <c r="CY13" s="28">
        <v>0</v>
      </c>
      <c r="CZ13" s="28">
        <v>0</v>
      </c>
      <c r="DA13" s="28"/>
      <c r="DB13" s="28"/>
      <c r="DC13" s="28" t="s">
        <v>265</v>
      </c>
      <c r="DD13" s="28">
        <v>1</v>
      </c>
      <c r="DE13" s="28">
        <v>0</v>
      </c>
      <c r="DF13" s="28"/>
      <c r="DG13" s="28"/>
      <c r="DH13" s="28" t="s">
        <v>275</v>
      </c>
      <c r="DI13" s="28">
        <v>0</v>
      </c>
      <c r="DJ13" s="28">
        <v>0</v>
      </c>
      <c r="DK13" s="28">
        <v>0</v>
      </c>
      <c r="DL13" s="28">
        <v>0</v>
      </c>
      <c r="DM13" s="28">
        <v>0</v>
      </c>
      <c r="DN13" s="28">
        <v>0</v>
      </c>
      <c r="DO13" s="28">
        <v>0</v>
      </c>
      <c r="DP13" s="28"/>
      <c r="DQ13" s="28" t="s">
        <v>265</v>
      </c>
      <c r="DR13" s="28" t="s">
        <v>570</v>
      </c>
      <c r="DS13" s="28">
        <v>0</v>
      </c>
      <c r="DT13" s="28">
        <v>1</v>
      </c>
      <c r="DU13" s="28">
        <v>0</v>
      </c>
      <c r="DV13" s="28">
        <v>0</v>
      </c>
      <c r="DW13" s="28">
        <v>0</v>
      </c>
      <c r="DX13" s="28">
        <v>0</v>
      </c>
      <c r="DY13" s="28">
        <v>0</v>
      </c>
      <c r="DZ13" s="28"/>
      <c r="EA13" s="28">
        <v>1</v>
      </c>
      <c r="EB13" s="28">
        <v>0</v>
      </c>
      <c r="EC13" s="28">
        <v>0</v>
      </c>
      <c r="ED13" s="28">
        <v>0</v>
      </c>
      <c r="EE13" s="28">
        <v>0</v>
      </c>
      <c r="EF13" s="28">
        <v>0</v>
      </c>
      <c r="EG13" s="28"/>
      <c r="EH13" s="28">
        <v>1</v>
      </c>
      <c r="EI13" s="28">
        <v>0</v>
      </c>
      <c r="EJ13" s="28">
        <v>0</v>
      </c>
      <c r="EK13" s="28">
        <v>1</v>
      </c>
      <c r="EL13" s="28">
        <v>0</v>
      </c>
      <c r="EM13" s="28"/>
      <c r="EN13" s="28">
        <v>1</v>
      </c>
      <c r="EO13" s="28">
        <v>0</v>
      </c>
      <c r="EP13" s="28">
        <v>0</v>
      </c>
      <c r="EQ13" s="28">
        <v>0</v>
      </c>
      <c r="ER13" s="28"/>
      <c r="ES13" s="28" t="s">
        <v>571</v>
      </c>
      <c r="ET13" s="28" t="s">
        <v>265</v>
      </c>
      <c r="EU13" s="28" t="s">
        <v>572</v>
      </c>
      <c r="EV13" s="28"/>
      <c r="EW13" s="28" t="s">
        <v>265</v>
      </c>
      <c r="EX13" s="28"/>
      <c r="EY13" s="28"/>
      <c r="EZ13" s="28"/>
      <c r="FA13" s="28">
        <v>1</v>
      </c>
      <c r="FB13" s="28">
        <v>1</v>
      </c>
      <c r="FC13" s="28">
        <v>1</v>
      </c>
      <c r="FD13" s="28">
        <v>1</v>
      </c>
      <c r="FE13" s="28">
        <v>1</v>
      </c>
      <c r="FF13" s="28">
        <v>0</v>
      </c>
      <c r="FG13" s="28"/>
      <c r="FH13" s="28">
        <v>0</v>
      </c>
      <c r="FI13" s="28">
        <v>1</v>
      </c>
      <c r="FJ13" s="28">
        <v>0</v>
      </c>
      <c r="FK13" s="28">
        <v>1</v>
      </c>
      <c r="FL13" s="28">
        <v>0</v>
      </c>
      <c r="FM13" s="28"/>
      <c r="FN13" s="28">
        <v>0</v>
      </c>
      <c r="FO13" s="28">
        <v>1</v>
      </c>
      <c r="FP13" s="28">
        <v>0</v>
      </c>
      <c r="FQ13" s="28">
        <v>0</v>
      </c>
      <c r="FR13" s="28">
        <v>1</v>
      </c>
      <c r="FS13" s="28"/>
      <c r="FT13" s="28">
        <v>0</v>
      </c>
      <c r="FU13" s="28"/>
      <c r="FV13" s="28">
        <v>0</v>
      </c>
      <c r="FW13" s="28">
        <v>0</v>
      </c>
      <c r="FX13" s="28">
        <v>0</v>
      </c>
      <c r="FY13" s="28">
        <v>0</v>
      </c>
      <c r="FZ13" s="28">
        <v>0</v>
      </c>
      <c r="GA13" s="28"/>
      <c r="GB13" s="28">
        <v>0</v>
      </c>
      <c r="GC13" s="28"/>
      <c r="GD13" s="28">
        <v>0</v>
      </c>
      <c r="GE13" s="28">
        <v>0</v>
      </c>
      <c r="GF13" s="28">
        <v>1</v>
      </c>
      <c r="GG13" s="28">
        <v>1</v>
      </c>
      <c r="GH13" s="28">
        <v>1</v>
      </c>
      <c r="GI13" s="28">
        <v>0</v>
      </c>
      <c r="GJ13" s="28">
        <v>0</v>
      </c>
      <c r="GK13" s="28">
        <v>0</v>
      </c>
      <c r="GL13" s="28">
        <v>0</v>
      </c>
      <c r="GM13" s="28">
        <v>0</v>
      </c>
      <c r="GN13" s="28">
        <v>1</v>
      </c>
      <c r="GO13" s="28">
        <v>1</v>
      </c>
      <c r="GP13" s="28">
        <v>0</v>
      </c>
      <c r="GQ13" s="28">
        <v>1</v>
      </c>
      <c r="GR13" s="28">
        <v>0</v>
      </c>
      <c r="GS13" s="28"/>
      <c r="GT13" s="28">
        <v>0</v>
      </c>
      <c r="GU13" s="28" t="s">
        <v>573</v>
      </c>
      <c r="GV13" s="28" t="s">
        <v>265</v>
      </c>
      <c r="GW13" s="28">
        <v>0</v>
      </c>
      <c r="GX13" s="28">
        <v>1</v>
      </c>
      <c r="GY13" s="28">
        <v>1</v>
      </c>
      <c r="GZ13" s="28">
        <v>0</v>
      </c>
      <c r="HA13" s="28"/>
      <c r="HB13" s="28">
        <v>0</v>
      </c>
      <c r="HC13" s="28">
        <v>0</v>
      </c>
      <c r="HD13" s="28">
        <v>0</v>
      </c>
      <c r="HE13" s="28">
        <v>0</v>
      </c>
      <c r="HF13" s="28">
        <v>0</v>
      </c>
      <c r="HG13" s="28">
        <v>0</v>
      </c>
      <c r="HH13" s="28">
        <v>0</v>
      </c>
      <c r="HI13" s="28"/>
      <c r="HJ13" s="28">
        <v>0</v>
      </c>
      <c r="HK13" s="28">
        <v>0</v>
      </c>
      <c r="HL13" s="28">
        <v>1</v>
      </c>
      <c r="HM13" s="28">
        <v>0</v>
      </c>
      <c r="HN13" s="28">
        <v>0</v>
      </c>
      <c r="HO13" s="28">
        <v>1</v>
      </c>
      <c r="HP13" s="28">
        <v>0</v>
      </c>
      <c r="HQ13" s="28">
        <v>1</v>
      </c>
      <c r="HR13" s="28">
        <v>1</v>
      </c>
      <c r="HS13" s="28">
        <v>1</v>
      </c>
      <c r="HT13" s="28">
        <v>0</v>
      </c>
      <c r="HU13" s="28">
        <v>1</v>
      </c>
      <c r="HV13" s="28">
        <v>0</v>
      </c>
      <c r="HW13" s="28">
        <v>0</v>
      </c>
      <c r="HX13" s="28"/>
      <c r="HY13" s="28" t="s">
        <v>279</v>
      </c>
      <c r="HZ13" s="28" t="s">
        <v>275</v>
      </c>
      <c r="IA13" s="28"/>
      <c r="IB13" s="28"/>
      <c r="IC13" s="28"/>
      <c r="ID13" s="28">
        <v>1</v>
      </c>
      <c r="IE13" s="28">
        <v>1</v>
      </c>
      <c r="IF13" s="28">
        <v>1</v>
      </c>
      <c r="IG13" s="28">
        <v>0</v>
      </c>
      <c r="IH13" s="28">
        <v>0</v>
      </c>
      <c r="II13" s="28">
        <v>0</v>
      </c>
      <c r="IJ13" s="28">
        <v>0</v>
      </c>
      <c r="IK13" s="28"/>
      <c r="IL13" s="28">
        <v>1</v>
      </c>
      <c r="IM13" s="28">
        <v>1</v>
      </c>
      <c r="IN13" s="28">
        <v>1</v>
      </c>
      <c r="IO13" s="28">
        <v>1</v>
      </c>
      <c r="IP13" s="28">
        <v>1</v>
      </c>
      <c r="IQ13" s="28">
        <v>1</v>
      </c>
      <c r="IR13" s="28">
        <v>0</v>
      </c>
      <c r="IS13" s="28"/>
      <c r="IT13" s="28">
        <v>1</v>
      </c>
      <c r="IU13" s="28">
        <v>0</v>
      </c>
      <c r="IV13" s="28">
        <v>0</v>
      </c>
      <c r="IW13" s="28">
        <v>1</v>
      </c>
      <c r="IX13" s="28">
        <v>0</v>
      </c>
      <c r="IY13" s="28"/>
      <c r="IZ13" s="28">
        <v>0</v>
      </c>
      <c r="JA13" s="28">
        <v>0</v>
      </c>
      <c r="JB13" s="28">
        <v>0</v>
      </c>
      <c r="JC13" s="28">
        <v>0</v>
      </c>
      <c r="JD13" s="28">
        <v>0</v>
      </c>
      <c r="JE13" s="28">
        <v>1</v>
      </c>
      <c r="JF13" s="28">
        <v>1</v>
      </c>
      <c r="JG13" s="28">
        <v>0</v>
      </c>
      <c r="JH13" s="28">
        <v>1</v>
      </c>
      <c r="JI13" s="28">
        <v>0</v>
      </c>
      <c r="JJ13" s="28">
        <v>1</v>
      </c>
      <c r="JK13" s="28">
        <v>0</v>
      </c>
      <c r="JL13" s="28">
        <v>0</v>
      </c>
      <c r="JM13" s="28"/>
      <c r="JN13" s="28"/>
      <c r="JO13" s="28">
        <v>1</v>
      </c>
      <c r="JP13" s="28">
        <v>0</v>
      </c>
      <c r="JQ13" s="28">
        <v>0</v>
      </c>
      <c r="JR13" s="28">
        <v>0</v>
      </c>
      <c r="JS13" s="28">
        <v>0</v>
      </c>
      <c r="JT13" s="28"/>
      <c r="JU13" s="28">
        <v>0</v>
      </c>
      <c r="JV13" s="28">
        <v>0</v>
      </c>
      <c r="JW13" s="28">
        <v>0</v>
      </c>
      <c r="JX13" s="28">
        <v>0</v>
      </c>
      <c r="JY13" s="28">
        <v>0</v>
      </c>
      <c r="JZ13" s="28">
        <v>0</v>
      </c>
      <c r="KA13" s="28">
        <v>0</v>
      </c>
      <c r="KB13" s="28"/>
      <c r="KC13" s="28">
        <v>0</v>
      </c>
      <c r="KD13" s="28">
        <v>0</v>
      </c>
      <c r="KE13" s="28">
        <v>0</v>
      </c>
      <c r="KF13" s="28">
        <v>1</v>
      </c>
      <c r="KG13" s="28">
        <v>1</v>
      </c>
      <c r="KH13" s="28">
        <v>1</v>
      </c>
      <c r="KI13" s="28"/>
      <c r="KJ13" s="28">
        <v>0</v>
      </c>
      <c r="KK13" s="28"/>
      <c r="KL13" s="28" t="s">
        <v>265</v>
      </c>
      <c r="KM13" s="28" t="s">
        <v>385</v>
      </c>
      <c r="KN13" s="28">
        <v>1</v>
      </c>
      <c r="KO13" s="28">
        <v>0</v>
      </c>
      <c r="KP13" s="28">
        <v>0</v>
      </c>
      <c r="KQ13" s="28">
        <v>0</v>
      </c>
      <c r="KR13" s="28">
        <v>1</v>
      </c>
      <c r="KS13" s="28">
        <v>1</v>
      </c>
      <c r="KT13" s="28">
        <v>1</v>
      </c>
      <c r="KU13" s="28">
        <v>1</v>
      </c>
      <c r="KV13" s="28"/>
      <c r="KW13" s="28">
        <v>0</v>
      </c>
      <c r="KX13" s="28" t="s">
        <v>574</v>
      </c>
      <c r="KY13" s="28">
        <v>0</v>
      </c>
      <c r="KZ13" s="28">
        <v>1</v>
      </c>
      <c r="LA13" s="28">
        <v>1</v>
      </c>
      <c r="LB13" s="28">
        <v>1</v>
      </c>
      <c r="LC13" s="28">
        <v>0</v>
      </c>
      <c r="LD13" s="28">
        <v>1</v>
      </c>
      <c r="LE13" s="28"/>
      <c r="LF13" s="28">
        <v>0</v>
      </c>
      <c r="LG13" s="28">
        <v>1</v>
      </c>
      <c r="LH13" s="28">
        <v>0</v>
      </c>
      <c r="LI13" s="28">
        <v>0</v>
      </c>
      <c r="LJ13" s="28">
        <v>0</v>
      </c>
      <c r="LK13" s="28">
        <v>1</v>
      </c>
      <c r="LL13" s="28">
        <v>1</v>
      </c>
      <c r="LM13" s="28">
        <v>0</v>
      </c>
      <c r="LN13" s="28"/>
      <c r="LO13" s="28">
        <v>0</v>
      </c>
      <c r="LP13" s="28" t="s">
        <v>575</v>
      </c>
      <c r="LQ13" s="28"/>
      <c r="LR13" s="28" t="s">
        <v>265</v>
      </c>
      <c r="LS13" s="28">
        <v>0</v>
      </c>
      <c r="LT13" s="28">
        <v>1</v>
      </c>
      <c r="LU13" s="28">
        <v>1</v>
      </c>
      <c r="LV13" s="28">
        <v>0</v>
      </c>
      <c r="LW13" s="28">
        <v>0</v>
      </c>
      <c r="LX13" s="28">
        <v>1</v>
      </c>
      <c r="LY13" s="28">
        <v>1</v>
      </c>
      <c r="LZ13" s="28">
        <v>1</v>
      </c>
      <c r="MA13" s="28">
        <v>0</v>
      </c>
      <c r="MB13" s="28">
        <v>1</v>
      </c>
      <c r="MC13" s="28">
        <v>1</v>
      </c>
      <c r="MD13" s="28">
        <v>0</v>
      </c>
      <c r="ME13" s="28">
        <v>1</v>
      </c>
      <c r="MF13" s="28">
        <v>1</v>
      </c>
      <c r="MG13" s="28"/>
      <c r="MH13" s="28">
        <v>0</v>
      </c>
      <c r="MI13" s="28">
        <v>1</v>
      </c>
      <c r="MJ13" s="28">
        <v>1</v>
      </c>
      <c r="MK13" s="28">
        <v>1</v>
      </c>
      <c r="ML13" s="28">
        <v>0</v>
      </c>
      <c r="MM13" s="28">
        <v>0</v>
      </c>
      <c r="MN13" s="28">
        <v>0</v>
      </c>
      <c r="MO13" s="28">
        <v>0</v>
      </c>
      <c r="MP13" s="28">
        <v>0</v>
      </c>
      <c r="MQ13" s="28">
        <v>0</v>
      </c>
      <c r="MR13" s="28"/>
      <c r="MS13" s="28">
        <v>0</v>
      </c>
      <c r="MT13" s="28" t="s">
        <v>327</v>
      </c>
      <c r="MU13" s="28">
        <v>1</v>
      </c>
      <c r="MV13" s="28">
        <v>0</v>
      </c>
      <c r="MW13" s="28">
        <v>0</v>
      </c>
      <c r="MX13" s="28">
        <v>1</v>
      </c>
      <c r="MY13" s="28">
        <v>0</v>
      </c>
      <c r="MZ13" s="28">
        <v>1</v>
      </c>
      <c r="NA13" s="28"/>
      <c r="NB13" s="28">
        <v>0</v>
      </c>
      <c r="NC13" s="28" t="s">
        <v>328</v>
      </c>
      <c r="ND13" s="28" t="s">
        <v>265</v>
      </c>
      <c r="NE13" s="28" t="s">
        <v>265</v>
      </c>
      <c r="NF13" s="28" t="s">
        <v>576</v>
      </c>
      <c r="NG13" s="28">
        <v>1</v>
      </c>
      <c r="NH13" s="28">
        <v>1</v>
      </c>
      <c r="NI13" s="28">
        <v>1</v>
      </c>
      <c r="NJ13" s="28">
        <v>0</v>
      </c>
      <c r="NK13" s="28">
        <v>0</v>
      </c>
      <c r="NL13" s="28">
        <v>0</v>
      </c>
      <c r="NM13" s="28">
        <v>0</v>
      </c>
      <c r="NN13" s="28"/>
      <c r="NO13" s="28">
        <v>0</v>
      </c>
      <c r="NP13" s="28">
        <v>1</v>
      </c>
      <c r="NQ13" s="28">
        <v>1</v>
      </c>
      <c r="NR13" s="28">
        <v>1</v>
      </c>
      <c r="NS13" s="28">
        <v>1</v>
      </c>
      <c r="NT13" s="28">
        <v>0</v>
      </c>
      <c r="NU13" s="28">
        <v>0</v>
      </c>
      <c r="NV13" s="28">
        <v>0</v>
      </c>
      <c r="NW13" s="28">
        <v>0</v>
      </c>
      <c r="NX13" s="28">
        <v>0</v>
      </c>
      <c r="NY13" s="28">
        <v>0</v>
      </c>
      <c r="NZ13" s="28">
        <v>1</v>
      </c>
      <c r="OA13" s="28">
        <v>0</v>
      </c>
      <c r="OB13" s="28"/>
      <c r="OC13" s="28">
        <v>0</v>
      </c>
      <c r="OD13" s="28" t="s">
        <v>279</v>
      </c>
      <c r="OE13" s="28">
        <v>0</v>
      </c>
      <c r="OF13" s="28">
        <v>0</v>
      </c>
      <c r="OG13" s="28">
        <v>0</v>
      </c>
      <c r="OH13" s="28"/>
      <c r="OI13" s="28">
        <v>1</v>
      </c>
      <c r="OJ13" s="28" t="s">
        <v>275</v>
      </c>
      <c r="OK13" s="28"/>
      <c r="OL13" s="28"/>
      <c r="OM13" s="28"/>
      <c r="ON13" s="28" t="s">
        <v>287</v>
      </c>
      <c r="OO13" s="28" t="s">
        <v>577</v>
      </c>
      <c r="OP13" s="28" t="s">
        <v>289</v>
      </c>
      <c r="OQ13" s="28"/>
      <c r="OR13" s="28">
        <v>0</v>
      </c>
      <c r="OS13" s="28">
        <v>0</v>
      </c>
      <c r="OT13" s="28">
        <v>0</v>
      </c>
      <c r="OU13" s="28">
        <v>0</v>
      </c>
      <c r="OV13" s="28">
        <v>1</v>
      </c>
      <c r="OW13" s="28"/>
      <c r="OX13" s="28">
        <v>0</v>
      </c>
      <c r="OY13" s="28">
        <v>0</v>
      </c>
      <c r="OZ13" s="28">
        <v>0</v>
      </c>
      <c r="PA13" s="28">
        <v>1</v>
      </c>
      <c r="PB13" s="28" t="s">
        <v>360</v>
      </c>
      <c r="PC13" s="28"/>
      <c r="PD13" s="28"/>
      <c r="PE13" s="28" t="s">
        <v>578</v>
      </c>
      <c r="PF13" s="28">
        <v>1</v>
      </c>
      <c r="PG13" s="28">
        <v>1</v>
      </c>
      <c r="PH13" s="28">
        <v>1</v>
      </c>
      <c r="PI13" s="28">
        <v>1</v>
      </c>
      <c r="PJ13" s="28">
        <v>1</v>
      </c>
      <c r="PK13" s="28">
        <v>1</v>
      </c>
      <c r="PL13" s="28"/>
      <c r="PM13" s="28">
        <v>0</v>
      </c>
      <c r="PN13" s="28" t="s">
        <v>579</v>
      </c>
      <c r="PO13" s="28" t="s">
        <v>265</v>
      </c>
      <c r="PP13" s="28" t="s">
        <v>580</v>
      </c>
      <c r="PQ13" s="28"/>
      <c r="PR13" s="28" t="s">
        <v>265</v>
      </c>
      <c r="PS13" s="28" t="s">
        <v>581</v>
      </c>
      <c r="PT13" s="28"/>
      <c r="PU13" s="28"/>
      <c r="PV13" s="28" t="s">
        <v>582</v>
      </c>
      <c r="PW13" s="28" t="s">
        <v>583</v>
      </c>
      <c r="PX13" s="28" t="s">
        <v>584</v>
      </c>
      <c r="PY13" s="28">
        <v>30</v>
      </c>
    </row>
    <row r="14" spans="1:441" ht="25.5" customHeight="1" x14ac:dyDescent="0.2">
      <c r="A14" s="13">
        <v>81013</v>
      </c>
      <c r="B14" s="13" t="s">
        <v>585</v>
      </c>
      <c r="C14" s="13" t="s">
        <v>586</v>
      </c>
      <c r="D14" s="13" t="s">
        <v>587</v>
      </c>
      <c r="E14" s="15">
        <v>6.9189814814814808E-3</v>
      </c>
      <c r="F14" s="13" t="s">
        <v>587</v>
      </c>
      <c r="G14" s="13" t="s">
        <v>588</v>
      </c>
      <c r="H14" s="13" t="s">
        <v>255</v>
      </c>
      <c r="I14" s="13" t="s">
        <v>256</v>
      </c>
      <c r="J14" s="27"/>
      <c r="K14" s="13" t="s">
        <v>589</v>
      </c>
      <c r="L14" s="13" t="s">
        <v>590</v>
      </c>
      <c r="M14" s="13" t="s">
        <v>591</v>
      </c>
      <c r="N14" s="14">
        <v>420274000000</v>
      </c>
      <c r="O14" s="13" t="s">
        <v>592</v>
      </c>
      <c r="P14" s="13" t="s">
        <v>593</v>
      </c>
      <c r="Q14" s="13" t="s">
        <v>594</v>
      </c>
      <c r="R14" s="13" t="s">
        <v>595</v>
      </c>
      <c r="S14" s="28" t="s">
        <v>264</v>
      </c>
      <c r="T14" s="28" t="s">
        <v>265</v>
      </c>
      <c r="U14" s="28" t="s">
        <v>265</v>
      </c>
      <c r="V14" s="28" t="s">
        <v>312</v>
      </c>
      <c r="W14" s="28" t="s">
        <v>266</v>
      </c>
      <c r="X14" s="28">
        <v>1</v>
      </c>
      <c r="Y14" s="28">
        <v>0</v>
      </c>
      <c r="Z14" s="28">
        <v>0</v>
      </c>
      <c r="AA14" s="28">
        <v>0</v>
      </c>
      <c r="AB14" s="28"/>
      <c r="AC14" s="28" t="s">
        <v>596</v>
      </c>
      <c r="AD14" s="28">
        <v>1</v>
      </c>
      <c r="AE14" s="28">
        <v>1</v>
      </c>
      <c r="AF14" s="28">
        <v>1</v>
      </c>
      <c r="AG14" s="28">
        <v>1</v>
      </c>
      <c r="AH14" s="28">
        <v>1</v>
      </c>
      <c r="AI14" s="28">
        <v>0</v>
      </c>
      <c r="AJ14" s="28">
        <v>0</v>
      </c>
      <c r="AK14" s="28"/>
      <c r="AL14" s="28">
        <v>1</v>
      </c>
      <c r="AM14" s="28">
        <v>0</v>
      </c>
      <c r="AN14" s="28">
        <v>1</v>
      </c>
      <c r="AO14" s="28"/>
      <c r="AP14" s="28">
        <v>1</v>
      </c>
      <c r="AQ14" s="28">
        <v>1</v>
      </c>
      <c r="AR14" s="28">
        <v>0</v>
      </c>
      <c r="AS14" s="28">
        <v>1</v>
      </c>
      <c r="AT14" s="28">
        <v>1</v>
      </c>
      <c r="AU14" s="28">
        <v>0</v>
      </c>
      <c r="AV14" s="28">
        <v>0</v>
      </c>
      <c r="AW14" s="28">
        <v>1</v>
      </c>
      <c r="AX14" s="28">
        <v>0</v>
      </c>
      <c r="AY14" s="28"/>
      <c r="AZ14" s="28" t="s">
        <v>378</v>
      </c>
      <c r="BA14" s="28">
        <v>1</v>
      </c>
      <c r="BB14" s="28">
        <v>1</v>
      </c>
      <c r="BC14" s="28">
        <v>0</v>
      </c>
      <c r="BD14" s="28">
        <v>0</v>
      </c>
      <c r="BE14" s="28">
        <v>0</v>
      </c>
      <c r="BF14" s="28"/>
      <c r="BG14" s="28">
        <v>2018</v>
      </c>
      <c r="BH14" s="28">
        <v>2022</v>
      </c>
      <c r="BI14" s="28"/>
      <c r="BJ14" s="28"/>
      <c r="BK14" s="28"/>
      <c r="BL14" s="28" t="s">
        <v>597</v>
      </c>
      <c r="BM14" s="28">
        <v>1</v>
      </c>
      <c r="BN14" s="28">
        <v>1</v>
      </c>
      <c r="BO14" s="28">
        <v>1</v>
      </c>
      <c r="BP14" s="28">
        <v>1</v>
      </c>
      <c r="BQ14" s="28">
        <v>1</v>
      </c>
      <c r="BR14" s="28">
        <v>1</v>
      </c>
      <c r="BS14" s="28">
        <v>1</v>
      </c>
      <c r="BT14" s="28">
        <v>1</v>
      </c>
      <c r="BU14" s="28">
        <v>1</v>
      </c>
      <c r="BV14" s="28">
        <v>1</v>
      </c>
      <c r="BW14" s="28">
        <v>0</v>
      </c>
      <c r="BX14" s="28">
        <v>0</v>
      </c>
      <c r="BY14" s="28"/>
      <c r="BZ14" s="28" t="s">
        <v>598</v>
      </c>
      <c r="CA14" s="28" t="s">
        <v>352</v>
      </c>
      <c r="CB14" s="28">
        <v>1</v>
      </c>
      <c r="CC14" s="28" t="s">
        <v>275</v>
      </c>
      <c r="CD14" s="28">
        <v>0</v>
      </c>
      <c r="CE14" s="28">
        <v>0</v>
      </c>
      <c r="CF14" s="28">
        <v>0</v>
      </c>
      <c r="CG14" s="28">
        <v>0</v>
      </c>
      <c r="CH14" s="28">
        <v>0</v>
      </c>
      <c r="CI14" s="28">
        <v>0</v>
      </c>
      <c r="CJ14" s="28" t="s">
        <v>599</v>
      </c>
      <c r="CK14" s="28" t="s">
        <v>510</v>
      </c>
      <c r="CL14" s="28" t="s">
        <v>600</v>
      </c>
      <c r="CM14" s="28">
        <v>0</v>
      </c>
      <c r="CN14" s="28">
        <v>0</v>
      </c>
      <c r="CO14" s="28">
        <v>1</v>
      </c>
      <c r="CP14" s="28">
        <v>0</v>
      </c>
      <c r="CQ14" s="28"/>
      <c r="CR14" s="28">
        <v>0</v>
      </c>
      <c r="CS14" s="28">
        <v>0</v>
      </c>
      <c r="CT14" s="28">
        <v>0</v>
      </c>
      <c r="CU14" s="28">
        <v>1</v>
      </c>
      <c r="CV14" s="28" t="s">
        <v>601</v>
      </c>
      <c r="CW14" s="28">
        <v>0</v>
      </c>
      <c r="CX14" s="28">
        <v>0</v>
      </c>
      <c r="CY14" s="28">
        <v>0</v>
      </c>
      <c r="CZ14" s="28">
        <v>1</v>
      </c>
      <c r="DA14" s="28"/>
      <c r="DB14" s="28" t="s">
        <v>602</v>
      </c>
      <c r="DC14" s="28" t="s">
        <v>265</v>
      </c>
      <c r="DD14" s="28">
        <v>1</v>
      </c>
      <c r="DE14" s="28">
        <v>1</v>
      </c>
      <c r="DF14" s="28"/>
      <c r="DG14" s="28"/>
      <c r="DH14" s="28" t="s">
        <v>265</v>
      </c>
      <c r="DI14" s="28">
        <v>1</v>
      </c>
      <c r="DJ14" s="28">
        <v>1</v>
      </c>
      <c r="DK14" s="28">
        <v>0</v>
      </c>
      <c r="DL14" s="28">
        <v>0</v>
      </c>
      <c r="DM14" s="28">
        <v>0</v>
      </c>
      <c r="DN14" s="28">
        <v>1</v>
      </c>
      <c r="DO14" s="28">
        <v>0</v>
      </c>
      <c r="DP14" s="28"/>
      <c r="DQ14" s="28" t="s">
        <v>275</v>
      </c>
      <c r="DR14" s="28"/>
      <c r="DS14" s="28">
        <v>1</v>
      </c>
      <c r="DT14" s="28">
        <v>1</v>
      </c>
      <c r="DU14" s="28">
        <v>1</v>
      </c>
      <c r="DV14" s="28">
        <v>1</v>
      </c>
      <c r="DW14" s="28">
        <v>1</v>
      </c>
      <c r="DX14" s="28">
        <v>1</v>
      </c>
      <c r="DY14" s="28">
        <v>0</v>
      </c>
      <c r="DZ14" s="28"/>
      <c r="EA14" s="28">
        <v>1</v>
      </c>
      <c r="EB14" s="28">
        <v>1</v>
      </c>
      <c r="EC14" s="28">
        <v>1</v>
      </c>
      <c r="ED14" s="28">
        <v>0</v>
      </c>
      <c r="EE14" s="28">
        <v>1</v>
      </c>
      <c r="EF14" s="28">
        <v>0</v>
      </c>
      <c r="EG14" s="28"/>
      <c r="EH14" s="28">
        <v>1</v>
      </c>
      <c r="EI14" s="28">
        <v>1</v>
      </c>
      <c r="EJ14" s="28">
        <v>1</v>
      </c>
      <c r="EK14" s="28">
        <v>1</v>
      </c>
      <c r="EL14" s="28">
        <v>0</v>
      </c>
      <c r="EM14" s="28"/>
      <c r="EN14" s="28">
        <v>1</v>
      </c>
      <c r="EO14" s="28">
        <v>1</v>
      </c>
      <c r="EP14" s="28">
        <v>1</v>
      </c>
      <c r="EQ14" s="28">
        <v>0</v>
      </c>
      <c r="ER14" s="28"/>
      <c r="ES14" s="28" t="s">
        <v>603</v>
      </c>
      <c r="ET14" s="28" t="s">
        <v>265</v>
      </c>
      <c r="EU14" s="28" t="s">
        <v>604</v>
      </c>
      <c r="EV14" s="28"/>
      <c r="EW14" s="28" t="s">
        <v>265</v>
      </c>
      <c r="EX14" s="28" t="s">
        <v>605</v>
      </c>
      <c r="EY14" s="28"/>
      <c r="EZ14" s="28"/>
      <c r="FA14" s="28">
        <v>1</v>
      </c>
      <c r="FB14" s="28">
        <v>1</v>
      </c>
      <c r="FC14" s="28">
        <v>1</v>
      </c>
      <c r="FD14" s="28">
        <v>0</v>
      </c>
      <c r="FE14" s="28">
        <v>1</v>
      </c>
      <c r="FF14" s="28">
        <v>0</v>
      </c>
      <c r="FG14" s="28" t="s">
        <v>606</v>
      </c>
      <c r="FH14" s="28">
        <v>1</v>
      </c>
      <c r="FI14" s="28">
        <v>1</v>
      </c>
      <c r="FJ14" s="28">
        <v>1</v>
      </c>
      <c r="FK14" s="28">
        <v>1</v>
      </c>
      <c r="FL14" s="28">
        <v>0</v>
      </c>
      <c r="FM14" s="28"/>
      <c r="FN14" s="28">
        <v>1</v>
      </c>
      <c r="FO14" s="28">
        <v>1</v>
      </c>
      <c r="FP14" s="28">
        <v>1</v>
      </c>
      <c r="FQ14" s="28">
        <v>0</v>
      </c>
      <c r="FR14" s="28">
        <v>0</v>
      </c>
      <c r="FS14" s="28"/>
      <c r="FT14" s="28">
        <v>0</v>
      </c>
      <c r="FU14" s="28"/>
      <c r="FV14" s="28">
        <v>1</v>
      </c>
      <c r="FW14" s="28">
        <v>1</v>
      </c>
      <c r="FX14" s="28">
        <v>1</v>
      </c>
      <c r="FY14" s="28">
        <v>1</v>
      </c>
      <c r="FZ14" s="28">
        <v>1</v>
      </c>
      <c r="GA14" s="28"/>
      <c r="GB14" s="28">
        <v>0</v>
      </c>
      <c r="GC14" s="28" t="s">
        <v>278</v>
      </c>
      <c r="GD14" s="28">
        <v>0</v>
      </c>
      <c r="GE14" s="28">
        <v>0</v>
      </c>
      <c r="GF14" s="28">
        <v>0</v>
      </c>
      <c r="GG14" s="28">
        <v>0</v>
      </c>
      <c r="GH14" s="28">
        <v>0</v>
      </c>
      <c r="GI14" s="28">
        <v>0</v>
      </c>
      <c r="GJ14" s="28">
        <v>0</v>
      </c>
      <c r="GK14" s="28">
        <v>0</v>
      </c>
      <c r="GL14" s="28">
        <v>1</v>
      </c>
      <c r="GM14" s="28">
        <v>0</v>
      </c>
      <c r="GN14" s="28">
        <v>0</v>
      </c>
      <c r="GO14" s="28">
        <v>1</v>
      </c>
      <c r="GP14" s="28">
        <v>0</v>
      </c>
      <c r="GQ14" s="28">
        <v>0</v>
      </c>
      <c r="GR14" s="28">
        <v>0</v>
      </c>
      <c r="GS14" s="28" t="s">
        <v>607</v>
      </c>
      <c r="GT14" s="28">
        <v>0</v>
      </c>
      <c r="GU14" s="28"/>
      <c r="GV14" s="28" t="s">
        <v>265</v>
      </c>
      <c r="GW14" s="28">
        <v>1</v>
      </c>
      <c r="GX14" s="28">
        <v>1</v>
      </c>
      <c r="GY14" s="28">
        <v>1</v>
      </c>
      <c r="GZ14" s="28">
        <v>0</v>
      </c>
      <c r="HA14" s="28"/>
      <c r="HB14" s="28">
        <v>0</v>
      </c>
      <c r="HC14" s="28">
        <v>1</v>
      </c>
      <c r="HD14" s="28">
        <v>1</v>
      </c>
      <c r="HE14" s="28">
        <v>0</v>
      </c>
      <c r="HF14" s="28">
        <v>0</v>
      </c>
      <c r="HG14" s="28">
        <v>0</v>
      </c>
      <c r="HH14" s="28">
        <v>0</v>
      </c>
      <c r="HI14" s="28"/>
      <c r="HJ14" s="28">
        <v>0</v>
      </c>
      <c r="HK14" s="28">
        <v>0</v>
      </c>
      <c r="HL14" s="28">
        <v>0</v>
      </c>
      <c r="HM14" s="28">
        <v>1</v>
      </c>
      <c r="HN14" s="28">
        <v>0</v>
      </c>
      <c r="HO14" s="28">
        <v>1</v>
      </c>
      <c r="HP14" s="28">
        <v>1</v>
      </c>
      <c r="HQ14" s="28">
        <v>1</v>
      </c>
      <c r="HR14" s="28">
        <v>1</v>
      </c>
      <c r="HS14" s="28">
        <v>1</v>
      </c>
      <c r="HT14" s="28">
        <v>1</v>
      </c>
      <c r="HU14" s="28">
        <v>1</v>
      </c>
      <c r="HV14" s="28">
        <v>1</v>
      </c>
      <c r="HW14" s="28">
        <v>0</v>
      </c>
      <c r="HX14" s="28"/>
      <c r="HY14" s="28" t="s">
        <v>279</v>
      </c>
      <c r="HZ14" s="28" t="s">
        <v>265</v>
      </c>
      <c r="IA14" s="28" t="s">
        <v>608</v>
      </c>
      <c r="IB14" s="28"/>
      <c r="IC14" s="28"/>
      <c r="ID14" s="28">
        <v>1</v>
      </c>
      <c r="IE14" s="28">
        <v>1</v>
      </c>
      <c r="IF14" s="28">
        <v>1</v>
      </c>
      <c r="IG14" s="28">
        <v>1</v>
      </c>
      <c r="IH14" s="28">
        <v>0</v>
      </c>
      <c r="II14" s="28">
        <v>1</v>
      </c>
      <c r="IJ14" s="28">
        <v>0</v>
      </c>
      <c r="IK14" s="28"/>
      <c r="IL14" s="28">
        <v>1</v>
      </c>
      <c r="IM14" s="28">
        <v>1</v>
      </c>
      <c r="IN14" s="28">
        <v>1</v>
      </c>
      <c r="IO14" s="28">
        <v>1</v>
      </c>
      <c r="IP14" s="28">
        <v>1</v>
      </c>
      <c r="IQ14" s="28">
        <v>1</v>
      </c>
      <c r="IR14" s="28">
        <v>0</v>
      </c>
      <c r="IS14" s="28"/>
      <c r="IT14" s="28">
        <v>1</v>
      </c>
      <c r="IU14" s="28">
        <v>1</v>
      </c>
      <c r="IV14" s="28">
        <v>0</v>
      </c>
      <c r="IW14" s="28">
        <v>0</v>
      </c>
      <c r="IX14" s="28">
        <v>0</v>
      </c>
      <c r="IY14" s="28"/>
      <c r="IZ14" s="28">
        <v>0</v>
      </c>
      <c r="JA14" s="28">
        <v>1</v>
      </c>
      <c r="JB14" s="28">
        <v>1</v>
      </c>
      <c r="JC14" s="28">
        <v>0</v>
      </c>
      <c r="JD14" s="28">
        <v>0</v>
      </c>
      <c r="JE14" s="28">
        <v>1</v>
      </c>
      <c r="JF14" s="28">
        <v>1</v>
      </c>
      <c r="JG14" s="28">
        <v>1</v>
      </c>
      <c r="JH14" s="28">
        <v>1</v>
      </c>
      <c r="JI14" s="28">
        <v>1</v>
      </c>
      <c r="JJ14" s="28">
        <v>1</v>
      </c>
      <c r="JK14" s="28">
        <v>0</v>
      </c>
      <c r="JL14" s="28">
        <v>0</v>
      </c>
      <c r="JM14" s="28"/>
      <c r="JN14" s="28" t="s">
        <v>609</v>
      </c>
      <c r="JO14" s="28">
        <v>0</v>
      </c>
      <c r="JP14" s="28">
        <v>0</v>
      </c>
      <c r="JQ14" s="28">
        <v>1</v>
      </c>
      <c r="JR14" s="28">
        <v>0</v>
      </c>
      <c r="JS14" s="28">
        <v>0</v>
      </c>
      <c r="JT14" s="28"/>
      <c r="JU14" s="28">
        <v>0</v>
      </c>
      <c r="JV14" s="28">
        <v>1</v>
      </c>
      <c r="JW14" s="28">
        <v>1</v>
      </c>
      <c r="JX14" s="28">
        <v>1</v>
      </c>
      <c r="JY14" s="28">
        <v>1</v>
      </c>
      <c r="JZ14" s="28">
        <v>1</v>
      </c>
      <c r="KA14" s="28">
        <v>1</v>
      </c>
      <c r="KB14" s="28"/>
      <c r="KC14" s="28">
        <v>0</v>
      </c>
      <c r="KD14" s="28">
        <v>1</v>
      </c>
      <c r="KE14" s="28">
        <v>1</v>
      </c>
      <c r="KF14" s="28">
        <v>1</v>
      </c>
      <c r="KG14" s="28">
        <v>1</v>
      </c>
      <c r="KH14" s="28">
        <v>1</v>
      </c>
      <c r="KI14" s="28" t="s">
        <v>610</v>
      </c>
      <c r="KJ14" s="28">
        <v>0</v>
      </c>
      <c r="KK14" s="28"/>
      <c r="KL14" s="28" t="s">
        <v>265</v>
      </c>
      <c r="KM14" s="28" t="s">
        <v>282</v>
      </c>
      <c r="KN14" s="28">
        <v>1</v>
      </c>
      <c r="KO14" s="28">
        <v>1</v>
      </c>
      <c r="KP14" s="28">
        <v>1</v>
      </c>
      <c r="KQ14" s="28">
        <v>1</v>
      </c>
      <c r="KR14" s="28">
        <v>1</v>
      </c>
      <c r="KS14" s="28">
        <v>0</v>
      </c>
      <c r="KT14" s="28">
        <v>1</v>
      </c>
      <c r="KU14" s="28">
        <v>0</v>
      </c>
      <c r="KV14" s="28"/>
      <c r="KW14" s="28">
        <v>0</v>
      </c>
      <c r="KX14" s="28" t="s">
        <v>611</v>
      </c>
      <c r="KY14" s="28">
        <v>1</v>
      </c>
      <c r="KZ14" s="28">
        <v>1</v>
      </c>
      <c r="LA14" s="28">
        <v>1</v>
      </c>
      <c r="LB14" s="28">
        <v>1</v>
      </c>
      <c r="LC14" s="28">
        <v>1</v>
      </c>
      <c r="LD14" s="28">
        <v>1</v>
      </c>
      <c r="LE14" s="28"/>
      <c r="LF14" s="28">
        <v>0</v>
      </c>
      <c r="LG14" s="28">
        <v>1</v>
      </c>
      <c r="LH14" s="28">
        <v>0</v>
      </c>
      <c r="LI14" s="28">
        <v>0</v>
      </c>
      <c r="LJ14" s="28">
        <v>0</v>
      </c>
      <c r="LK14" s="28">
        <v>1</v>
      </c>
      <c r="LL14" s="28">
        <v>0</v>
      </c>
      <c r="LM14" s="28">
        <v>0</v>
      </c>
      <c r="LN14" s="28"/>
      <c r="LO14" s="28">
        <v>0</v>
      </c>
      <c r="LP14" s="28" t="s">
        <v>612</v>
      </c>
      <c r="LQ14" s="28"/>
      <c r="LR14" s="28" t="s">
        <v>265</v>
      </c>
      <c r="LS14" s="28">
        <v>1</v>
      </c>
      <c r="LT14" s="28">
        <v>1</v>
      </c>
      <c r="LU14" s="28">
        <v>1</v>
      </c>
      <c r="LV14" s="28">
        <v>1</v>
      </c>
      <c r="LW14" s="28">
        <v>1</v>
      </c>
      <c r="LX14" s="28">
        <v>1</v>
      </c>
      <c r="LY14" s="28">
        <v>1</v>
      </c>
      <c r="LZ14" s="28">
        <v>1</v>
      </c>
      <c r="MA14" s="28">
        <v>1</v>
      </c>
      <c r="MB14" s="28">
        <v>1</v>
      </c>
      <c r="MC14" s="28">
        <v>1</v>
      </c>
      <c r="MD14" s="28">
        <v>1</v>
      </c>
      <c r="ME14" s="28">
        <v>1</v>
      </c>
      <c r="MF14" s="28">
        <v>1</v>
      </c>
      <c r="MG14" s="28"/>
      <c r="MH14" s="28">
        <v>0</v>
      </c>
      <c r="MI14" s="28">
        <v>0</v>
      </c>
      <c r="MJ14" s="28">
        <v>1</v>
      </c>
      <c r="MK14" s="28">
        <v>1</v>
      </c>
      <c r="ML14" s="28">
        <v>1</v>
      </c>
      <c r="MM14" s="28">
        <v>0</v>
      </c>
      <c r="MN14" s="28">
        <v>0</v>
      </c>
      <c r="MO14" s="28">
        <v>0</v>
      </c>
      <c r="MP14" s="28">
        <v>0</v>
      </c>
      <c r="MQ14" s="28">
        <v>0</v>
      </c>
      <c r="MR14" s="28"/>
      <c r="MS14" s="28">
        <v>0</v>
      </c>
      <c r="MT14" s="28" t="s">
        <v>456</v>
      </c>
      <c r="MU14" s="28">
        <v>1</v>
      </c>
      <c r="MV14" s="28">
        <v>1</v>
      </c>
      <c r="MW14" s="28">
        <v>1</v>
      </c>
      <c r="MX14" s="28">
        <v>1</v>
      </c>
      <c r="MY14" s="28">
        <v>0</v>
      </c>
      <c r="MZ14" s="28">
        <v>0</v>
      </c>
      <c r="NA14" s="28"/>
      <c r="NB14" s="28">
        <v>0</v>
      </c>
      <c r="NC14" s="28" t="s">
        <v>457</v>
      </c>
      <c r="ND14" s="28" t="s">
        <v>265</v>
      </c>
      <c r="NE14" s="28" t="s">
        <v>265</v>
      </c>
      <c r="NF14" s="28"/>
      <c r="NG14" s="28">
        <v>0</v>
      </c>
      <c r="NH14" s="28">
        <v>1</v>
      </c>
      <c r="NI14" s="28">
        <v>1</v>
      </c>
      <c r="NJ14" s="28">
        <v>0</v>
      </c>
      <c r="NK14" s="28">
        <v>0</v>
      </c>
      <c r="NL14" s="28">
        <v>0</v>
      </c>
      <c r="NM14" s="28">
        <v>0</v>
      </c>
      <c r="NN14" s="28"/>
      <c r="NO14" s="28">
        <v>0</v>
      </c>
      <c r="NP14" s="28">
        <v>0</v>
      </c>
      <c r="NQ14" s="28">
        <v>1</v>
      </c>
      <c r="NR14" s="28">
        <v>1</v>
      </c>
      <c r="NS14" s="28">
        <v>1</v>
      </c>
      <c r="NT14" s="28">
        <v>0</v>
      </c>
      <c r="NU14" s="28">
        <v>0</v>
      </c>
      <c r="NV14" s="28">
        <v>1</v>
      </c>
      <c r="NW14" s="28">
        <v>1</v>
      </c>
      <c r="NX14" s="28">
        <v>0</v>
      </c>
      <c r="NY14" s="28">
        <v>1</v>
      </c>
      <c r="NZ14" s="28">
        <v>1</v>
      </c>
      <c r="OA14" s="28">
        <v>0</v>
      </c>
      <c r="OB14" s="28" t="s">
        <v>613</v>
      </c>
      <c r="OC14" s="28">
        <v>0</v>
      </c>
      <c r="OD14" s="28" t="s">
        <v>279</v>
      </c>
      <c r="OE14" s="28">
        <v>0</v>
      </c>
      <c r="OF14" s="28">
        <v>0</v>
      </c>
      <c r="OG14" s="28">
        <v>0</v>
      </c>
      <c r="OH14" s="28" t="s">
        <v>614</v>
      </c>
      <c r="OI14" s="28">
        <v>0</v>
      </c>
      <c r="OJ14" s="28" t="s">
        <v>275</v>
      </c>
      <c r="OK14" s="28"/>
      <c r="OL14" s="28" t="s">
        <v>615</v>
      </c>
      <c r="OM14" s="28"/>
      <c r="ON14" s="28" t="s">
        <v>330</v>
      </c>
      <c r="OO14" s="28"/>
      <c r="OP14" s="28" t="s">
        <v>289</v>
      </c>
      <c r="OQ14" s="28"/>
      <c r="OR14" s="28">
        <v>0</v>
      </c>
      <c r="OS14" s="28">
        <v>0</v>
      </c>
      <c r="OT14" s="28">
        <v>0</v>
      </c>
      <c r="OU14" s="28">
        <v>0</v>
      </c>
      <c r="OV14" s="28">
        <v>1</v>
      </c>
      <c r="OW14" s="28"/>
      <c r="OX14" s="28">
        <v>1</v>
      </c>
      <c r="OY14" s="28">
        <v>0</v>
      </c>
      <c r="OZ14" s="28">
        <v>0</v>
      </c>
      <c r="PA14" s="28">
        <v>0</v>
      </c>
      <c r="PB14" s="28" t="s">
        <v>265</v>
      </c>
      <c r="PC14" s="28" t="s">
        <v>616</v>
      </c>
      <c r="PD14" s="28"/>
      <c r="PE14" s="28"/>
      <c r="PF14" s="28">
        <v>1</v>
      </c>
      <c r="PG14" s="28">
        <v>1</v>
      </c>
      <c r="PH14" s="28">
        <v>1</v>
      </c>
      <c r="PI14" s="28">
        <v>0</v>
      </c>
      <c r="PJ14" s="28">
        <v>1</v>
      </c>
      <c r="PK14" s="28">
        <v>1</v>
      </c>
      <c r="PL14" s="28"/>
      <c r="PM14" s="28">
        <v>0</v>
      </c>
      <c r="PN14" s="28"/>
      <c r="PO14" s="28" t="s">
        <v>312</v>
      </c>
      <c r="PP14" s="28"/>
      <c r="PQ14" s="28"/>
      <c r="PR14" s="28" t="s">
        <v>265</v>
      </c>
      <c r="PS14" s="28" t="s">
        <v>617</v>
      </c>
      <c r="PT14" s="28"/>
      <c r="PU14" s="28" t="e">
        <v>#NAME?</v>
      </c>
      <c r="PV14" s="28" t="e">
        <v>#NAME?</v>
      </c>
      <c r="PW14" s="28" t="s">
        <v>618</v>
      </c>
      <c r="PX14" s="28" t="s">
        <v>619</v>
      </c>
      <c r="PY14" s="28">
        <v>600</v>
      </c>
    </row>
    <row r="15" spans="1:441" ht="25.5" customHeight="1" x14ac:dyDescent="0.2">
      <c r="A15" s="13">
        <v>81143</v>
      </c>
      <c r="B15" s="13" t="s">
        <v>620</v>
      </c>
      <c r="C15" s="13" t="s">
        <v>621</v>
      </c>
      <c r="D15" s="13" t="s">
        <v>622</v>
      </c>
      <c r="E15" s="15">
        <v>3.5646990740740743E-2</v>
      </c>
      <c r="F15" s="13" t="s">
        <v>622</v>
      </c>
      <c r="G15" s="13" t="s">
        <v>623</v>
      </c>
      <c r="H15" s="13" t="s">
        <v>255</v>
      </c>
      <c r="I15" s="13" t="s">
        <v>256</v>
      </c>
      <c r="J15" s="27"/>
      <c r="K15" s="13" t="s">
        <v>624</v>
      </c>
      <c r="L15" s="13" t="s">
        <v>625</v>
      </c>
      <c r="M15" s="13" t="s">
        <v>626</v>
      </c>
      <c r="N15" s="13">
        <v>597473927</v>
      </c>
      <c r="O15" s="13" t="s">
        <v>627</v>
      </c>
      <c r="P15" s="13" t="s">
        <v>628</v>
      </c>
      <c r="Q15" s="13" t="s">
        <v>629</v>
      </c>
      <c r="R15" s="13" t="s">
        <v>630</v>
      </c>
      <c r="S15" s="28" t="s">
        <v>264</v>
      </c>
      <c r="T15" s="28" t="s">
        <v>265</v>
      </c>
      <c r="U15" s="28" t="s">
        <v>312</v>
      </c>
      <c r="V15" s="28" t="s">
        <v>265</v>
      </c>
      <c r="W15" s="28" t="s">
        <v>313</v>
      </c>
      <c r="X15" s="28">
        <v>1</v>
      </c>
      <c r="Y15" s="28">
        <v>1</v>
      </c>
      <c r="Z15" s="28">
        <v>0</v>
      </c>
      <c r="AA15" s="28">
        <v>0</v>
      </c>
      <c r="AB15" s="28" t="s">
        <v>631</v>
      </c>
      <c r="AC15" s="28" t="s">
        <v>632</v>
      </c>
      <c r="AD15" s="28">
        <v>0</v>
      </c>
      <c r="AE15" s="28">
        <v>0</v>
      </c>
      <c r="AF15" s="28">
        <v>0</v>
      </c>
      <c r="AG15" s="28">
        <v>0</v>
      </c>
      <c r="AH15" s="28">
        <v>1</v>
      </c>
      <c r="AI15" s="28">
        <v>0</v>
      </c>
      <c r="AJ15" s="28">
        <v>0</v>
      </c>
      <c r="AK15" s="28" t="s">
        <v>633</v>
      </c>
      <c r="AL15" s="28">
        <v>0</v>
      </c>
      <c r="AM15" s="28">
        <v>0</v>
      </c>
      <c r="AN15" s="28">
        <v>0</v>
      </c>
      <c r="AO15" s="28"/>
      <c r="AP15" s="28">
        <v>0</v>
      </c>
      <c r="AQ15" s="28">
        <v>0</v>
      </c>
      <c r="AR15" s="28">
        <v>0</v>
      </c>
      <c r="AS15" s="28">
        <v>0</v>
      </c>
      <c r="AT15" s="28">
        <v>0</v>
      </c>
      <c r="AU15" s="28">
        <v>0</v>
      </c>
      <c r="AV15" s="28">
        <v>0</v>
      </c>
      <c r="AW15" s="28">
        <v>0</v>
      </c>
      <c r="AX15" s="28">
        <v>0</v>
      </c>
      <c r="AY15" s="28"/>
      <c r="AZ15" s="28"/>
      <c r="BA15" s="28">
        <v>1</v>
      </c>
      <c r="BB15" s="28">
        <v>0</v>
      </c>
      <c r="BC15" s="28">
        <v>0</v>
      </c>
      <c r="BD15" s="28">
        <v>0</v>
      </c>
      <c r="BE15" s="28">
        <v>0</v>
      </c>
      <c r="BF15" s="28"/>
      <c r="BG15" s="28"/>
      <c r="BH15" s="28"/>
      <c r="BI15" s="28"/>
      <c r="BJ15" s="28"/>
      <c r="BK15" s="28"/>
      <c r="BL15" s="28"/>
      <c r="BM15" s="28">
        <v>1</v>
      </c>
      <c r="BN15" s="28">
        <v>0</v>
      </c>
      <c r="BO15" s="28">
        <v>1</v>
      </c>
      <c r="BP15" s="28">
        <v>1</v>
      </c>
      <c r="BQ15" s="28">
        <v>1</v>
      </c>
      <c r="BR15" s="28">
        <v>1</v>
      </c>
      <c r="BS15" s="28">
        <v>0</v>
      </c>
      <c r="BT15" s="28">
        <v>0</v>
      </c>
      <c r="BU15" s="28">
        <v>0</v>
      </c>
      <c r="BV15" s="28">
        <v>1</v>
      </c>
      <c r="BW15" s="28">
        <v>0</v>
      </c>
      <c r="BX15" s="28">
        <v>0</v>
      </c>
      <c r="BY15" s="28"/>
      <c r="BZ15" s="28" t="s">
        <v>634</v>
      </c>
      <c r="CA15" s="28" t="s">
        <v>635</v>
      </c>
      <c r="CB15" s="28">
        <v>1</v>
      </c>
      <c r="CC15" s="28" t="s">
        <v>636</v>
      </c>
      <c r="CD15" s="28">
        <v>0</v>
      </c>
      <c r="CE15" s="28">
        <v>1</v>
      </c>
      <c r="CF15" s="28">
        <v>0</v>
      </c>
      <c r="CG15" s="28">
        <v>0</v>
      </c>
      <c r="CH15" s="28">
        <v>0</v>
      </c>
      <c r="CI15" s="28">
        <v>0</v>
      </c>
      <c r="CJ15" s="28" t="s">
        <v>637</v>
      </c>
      <c r="CK15" s="28" t="s">
        <v>510</v>
      </c>
      <c r="CL15" s="28" t="s">
        <v>638</v>
      </c>
      <c r="CM15" s="28">
        <v>0</v>
      </c>
      <c r="CN15" s="28">
        <v>0</v>
      </c>
      <c r="CO15" s="28">
        <v>0</v>
      </c>
      <c r="CP15" s="28">
        <v>0</v>
      </c>
      <c r="CQ15" s="28" t="s">
        <v>639</v>
      </c>
      <c r="CR15" s="28">
        <v>0</v>
      </c>
      <c r="CS15" s="28">
        <v>0</v>
      </c>
      <c r="CT15" s="28">
        <v>0</v>
      </c>
      <c r="CU15" s="28">
        <v>0</v>
      </c>
      <c r="CV15" s="28" t="s">
        <v>640</v>
      </c>
      <c r="CW15" s="28">
        <v>0</v>
      </c>
      <c r="CX15" s="28">
        <v>0</v>
      </c>
      <c r="CY15" s="28">
        <v>0</v>
      </c>
      <c r="CZ15" s="28">
        <v>0</v>
      </c>
      <c r="DA15" s="28" t="s">
        <v>640</v>
      </c>
      <c r="DB15" s="28" t="s">
        <v>641</v>
      </c>
      <c r="DC15" s="28" t="s">
        <v>265</v>
      </c>
      <c r="DD15" s="28">
        <v>1</v>
      </c>
      <c r="DE15" s="28">
        <v>0</v>
      </c>
      <c r="DF15" s="28"/>
      <c r="DG15" s="28"/>
      <c r="DH15" s="28" t="s">
        <v>265</v>
      </c>
      <c r="DI15" s="28">
        <v>1</v>
      </c>
      <c r="DJ15" s="28">
        <v>1</v>
      </c>
      <c r="DK15" s="28">
        <v>0</v>
      </c>
      <c r="DL15" s="28">
        <v>0</v>
      </c>
      <c r="DM15" s="28">
        <v>0</v>
      </c>
      <c r="DN15" s="28">
        <v>1</v>
      </c>
      <c r="DO15" s="28">
        <v>0</v>
      </c>
      <c r="DP15" s="28"/>
      <c r="DQ15" s="28" t="s">
        <v>275</v>
      </c>
      <c r="DR15" s="28"/>
      <c r="DS15" s="28">
        <v>0</v>
      </c>
      <c r="DT15" s="28">
        <v>1</v>
      </c>
      <c r="DU15" s="28">
        <v>1</v>
      </c>
      <c r="DV15" s="28">
        <v>0</v>
      </c>
      <c r="DW15" s="28">
        <v>0</v>
      </c>
      <c r="DX15" s="28">
        <v>0</v>
      </c>
      <c r="DY15" s="28">
        <v>0</v>
      </c>
      <c r="DZ15" s="28"/>
      <c r="EA15" s="28">
        <v>0</v>
      </c>
      <c r="EB15" s="28">
        <v>0</v>
      </c>
      <c r="EC15" s="28">
        <v>1</v>
      </c>
      <c r="ED15" s="28">
        <v>0</v>
      </c>
      <c r="EE15" s="28">
        <v>1</v>
      </c>
      <c r="EF15" s="28">
        <v>0</v>
      </c>
      <c r="EG15" s="28"/>
      <c r="EH15" s="28">
        <v>1</v>
      </c>
      <c r="EI15" s="28">
        <v>1</v>
      </c>
      <c r="EJ15" s="28">
        <v>0</v>
      </c>
      <c r="EK15" s="28">
        <v>0</v>
      </c>
      <c r="EL15" s="28">
        <v>0</v>
      </c>
      <c r="EM15" s="28" t="s">
        <v>642</v>
      </c>
      <c r="EN15" s="28">
        <v>1</v>
      </c>
      <c r="EO15" s="28">
        <v>0</v>
      </c>
      <c r="EP15" s="28">
        <v>1</v>
      </c>
      <c r="EQ15" s="28">
        <v>0</v>
      </c>
      <c r="ER15" s="28" t="s">
        <v>643</v>
      </c>
      <c r="ES15" s="28" t="s">
        <v>644</v>
      </c>
      <c r="ET15" s="28" t="s">
        <v>275</v>
      </c>
      <c r="EU15" s="28"/>
      <c r="EV15" s="28" t="s">
        <v>645</v>
      </c>
      <c r="EW15" s="28" t="s">
        <v>275</v>
      </c>
      <c r="EX15" s="28"/>
      <c r="EY15" s="28" t="s">
        <v>646</v>
      </c>
      <c r="EZ15" s="28"/>
      <c r="FA15" s="28">
        <v>1</v>
      </c>
      <c r="FB15" s="28">
        <v>0</v>
      </c>
      <c r="FC15" s="28">
        <v>0</v>
      </c>
      <c r="FD15" s="28">
        <v>1</v>
      </c>
      <c r="FE15" s="28">
        <v>1</v>
      </c>
      <c r="FF15" s="28">
        <v>0</v>
      </c>
      <c r="FG15" s="28" t="s">
        <v>647</v>
      </c>
      <c r="FH15" s="28">
        <v>1</v>
      </c>
      <c r="FI15" s="28">
        <v>1</v>
      </c>
      <c r="FJ15" s="28">
        <v>0</v>
      </c>
      <c r="FK15" s="28">
        <v>1</v>
      </c>
      <c r="FL15" s="28">
        <v>0</v>
      </c>
      <c r="FM15" s="28"/>
      <c r="FN15" s="28">
        <v>1</v>
      </c>
      <c r="FO15" s="28">
        <v>1</v>
      </c>
      <c r="FP15" s="28">
        <v>1</v>
      </c>
      <c r="FQ15" s="28">
        <v>1</v>
      </c>
      <c r="FR15" s="28">
        <v>0</v>
      </c>
      <c r="FS15" s="28"/>
      <c r="FT15" s="28">
        <v>0</v>
      </c>
      <c r="FU15" s="28"/>
      <c r="FV15" s="28">
        <v>1</v>
      </c>
      <c r="FW15" s="28">
        <v>1</v>
      </c>
      <c r="FX15" s="28">
        <v>1</v>
      </c>
      <c r="FY15" s="28">
        <v>1</v>
      </c>
      <c r="FZ15" s="28">
        <v>1</v>
      </c>
      <c r="GA15" s="28"/>
      <c r="GB15" s="28">
        <v>0</v>
      </c>
      <c r="GC15" s="28" t="s">
        <v>278</v>
      </c>
      <c r="GD15" s="28">
        <v>0</v>
      </c>
      <c r="GE15" s="28">
        <v>0</v>
      </c>
      <c r="GF15" s="28">
        <v>0</v>
      </c>
      <c r="GG15" s="28">
        <v>0</v>
      </c>
      <c r="GH15" s="28">
        <v>0</v>
      </c>
      <c r="GI15" s="28">
        <v>0</v>
      </c>
      <c r="GJ15" s="28">
        <v>0</v>
      </c>
      <c r="GK15" s="28">
        <v>1</v>
      </c>
      <c r="GL15" s="28">
        <v>0</v>
      </c>
      <c r="GM15" s="28">
        <v>0</v>
      </c>
      <c r="GN15" s="28">
        <v>0</v>
      </c>
      <c r="GO15" s="28">
        <v>0</v>
      </c>
      <c r="GP15" s="28">
        <v>0</v>
      </c>
      <c r="GQ15" s="28">
        <v>0</v>
      </c>
      <c r="GR15" s="28">
        <v>0</v>
      </c>
      <c r="GS15" s="28"/>
      <c r="GT15" s="28">
        <v>0</v>
      </c>
      <c r="GU15" s="28"/>
      <c r="GV15" s="28" t="s">
        <v>265</v>
      </c>
      <c r="GW15" s="28">
        <v>1</v>
      </c>
      <c r="GX15" s="28">
        <v>1</v>
      </c>
      <c r="GY15" s="28">
        <v>1</v>
      </c>
      <c r="GZ15" s="28">
        <v>0</v>
      </c>
      <c r="HA15" s="28"/>
      <c r="HB15" s="28">
        <v>0</v>
      </c>
      <c r="HC15" s="28">
        <v>1</v>
      </c>
      <c r="HD15" s="28">
        <v>1</v>
      </c>
      <c r="HE15" s="28">
        <v>1</v>
      </c>
      <c r="HF15" s="28">
        <v>0</v>
      </c>
      <c r="HG15" s="28">
        <v>1</v>
      </c>
      <c r="HH15" s="28">
        <v>0</v>
      </c>
      <c r="HI15" s="28" t="s">
        <v>648</v>
      </c>
      <c r="HJ15" s="28">
        <v>0</v>
      </c>
      <c r="HK15" s="28">
        <v>0</v>
      </c>
      <c r="HL15" s="28">
        <v>1</v>
      </c>
      <c r="HM15" s="28">
        <v>0</v>
      </c>
      <c r="HN15" s="28">
        <v>0</v>
      </c>
      <c r="HO15" s="28">
        <v>1</v>
      </c>
      <c r="HP15" s="28">
        <v>0</v>
      </c>
      <c r="HQ15" s="28">
        <v>1</v>
      </c>
      <c r="HR15" s="28">
        <v>0</v>
      </c>
      <c r="HS15" s="28">
        <v>1</v>
      </c>
      <c r="HT15" s="28">
        <v>0</v>
      </c>
      <c r="HU15" s="28">
        <v>1</v>
      </c>
      <c r="HV15" s="28">
        <v>1</v>
      </c>
      <c r="HW15" s="28">
        <v>0</v>
      </c>
      <c r="HX15" s="28"/>
      <c r="HY15" s="28" t="s">
        <v>321</v>
      </c>
      <c r="HZ15" s="28" t="s">
        <v>275</v>
      </c>
      <c r="IA15" s="28"/>
      <c r="IB15" s="28" t="s">
        <v>649</v>
      </c>
      <c r="IC15" s="28" t="s">
        <v>650</v>
      </c>
      <c r="ID15" s="28">
        <v>1</v>
      </c>
      <c r="IE15" s="28">
        <v>1</v>
      </c>
      <c r="IF15" s="28">
        <v>1</v>
      </c>
      <c r="IG15" s="28">
        <v>0</v>
      </c>
      <c r="IH15" s="28">
        <v>0</v>
      </c>
      <c r="II15" s="28">
        <v>0</v>
      </c>
      <c r="IJ15" s="28">
        <v>1</v>
      </c>
      <c r="IK15" s="28" t="s">
        <v>651</v>
      </c>
      <c r="IL15" s="28">
        <v>1</v>
      </c>
      <c r="IM15" s="28">
        <v>1</v>
      </c>
      <c r="IN15" s="28">
        <v>0</v>
      </c>
      <c r="IO15" s="28">
        <v>1</v>
      </c>
      <c r="IP15" s="28">
        <v>1</v>
      </c>
      <c r="IQ15" s="28">
        <v>1</v>
      </c>
      <c r="IR15" s="28">
        <v>0</v>
      </c>
      <c r="IS15" s="28" t="s">
        <v>652</v>
      </c>
      <c r="IT15" s="28">
        <v>0</v>
      </c>
      <c r="IU15" s="28">
        <v>1</v>
      </c>
      <c r="IV15" s="28">
        <v>1</v>
      </c>
      <c r="IW15" s="28">
        <v>1</v>
      </c>
      <c r="IX15" s="28">
        <v>0</v>
      </c>
      <c r="IY15" s="28"/>
      <c r="IZ15" s="28">
        <v>0</v>
      </c>
      <c r="JA15" s="28">
        <v>0</v>
      </c>
      <c r="JB15" s="28">
        <v>0</v>
      </c>
      <c r="JC15" s="28">
        <v>0</v>
      </c>
      <c r="JD15" s="28">
        <v>1</v>
      </c>
      <c r="JE15" s="28">
        <v>1</v>
      </c>
      <c r="JF15" s="28">
        <v>1</v>
      </c>
      <c r="JG15" s="28">
        <v>0</v>
      </c>
      <c r="JH15" s="28">
        <v>1</v>
      </c>
      <c r="JI15" s="28">
        <v>1</v>
      </c>
      <c r="JJ15" s="28">
        <v>0</v>
      </c>
      <c r="JK15" s="28">
        <v>1</v>
      </c>
      <c r="JL15" s="28">
        <v>0</v>
      </c>
      <c r="JM15" s="28"/>
      <c r="JN15" s="28" t="s">
        <v>653</v>
      </c>
      <c r="JO15" s="28">
        <v>1</v>
      </c>
      <c r="JP15" s="28">
        <v>0</v>
      </c>
      <c r="JQ15" s="28">
        <v>0</v>
      </c>
      <c r="JR15" s="28">
        <v>0</v>
      </c>
      <c r="JS15" s="28">
        <v>0</v>
      </c>
      <c r="JT15" s="28" t="s">
        <v>654</v>
      </c>
      <c r="JU15" s="28">
        <v>0</v>
      </c>
      <c r="JV15" s="28">
        <v>1</v>
      </c>
      <c r="JW15" s="28">
        <v>1</v>
      </c>
      <c r="JX15" s="28">
        <v>1</v>
      </c>
      <c r="JY15" s="28">
        <v>0</v>
      </c>
      <c r="JZ15" s="28">
        <v>1</v>
      </c>
      <c r="KA15" s="28">
        <v>1</v>
      </c>
      <c r="KB15" s="28"/>
      <c r="KC15" s="28">
        <v>0</v>
      </c>
      <c r="KD15" s="28">
        <v>0</v>
      </c>
      <c r="KE15" s="28">
        <v>0</v>
      </c>
      <c r="KF15" s="28">
        <v>1</v>
      </c>
      <c r="KG15" s="28">
        <v>1</v>
      </c>
      <c r="KH15" s="28">
        <v>1</v>
      </c>
      <c r="KI15" s="28"/>
      <c r="KJ15" s="28">
        <v>0</v>
      </c>
      <c r="KK15" s="28"/>
      <c r="KL15" s="28" t="s">
        <v>265</v>
      </c>
      <c r="KM15" s="28" t="s">
        <v>385</v>
      </c>
      <c r="KN15" s="28">
        <v>1</v>
      </c>
      <c r="KO15" s="28">
        <v>1</v>
      </c>
      <c r="KP15" s="28">
        <v>1</v>
      </c>
      <c r="KQ15" s="28">
        <v>1</v>
      </c>
      <c r="KR15" s="28">
        <v>1</v>
      </c>
      <c r="KS15" s="28">
        <v>1</v>
      </c>
      <c r="KT15" s="28">
        <v>1</v>
      </c>
      <c r="KU15" s="28">
        <v>1</v>
      </c>
      <c r="KV15" s="28"/>
      <c r="KW15" s="28">
        <v>0</v>
      </c>
      <c r="KX15" s="28" t="s">
        <v>655</v>
      </c>
      <c r="KY15" s="28">
        <v>1</v>
      </c>
      <c r="KZ15" s="28">
        <v>1</v>
      </c>
      <c r="LA15" s="28">
        <v>0</v>
      </c>
      <c r="LB15" s="28">
        <v>1</v>
      </c>
      <c r="LC15" s="28">
        <v>0</v>
      </c>
      <c r="LD15" s="28">
        <v>1</v>
      </c>
      <c r="LE15" s="28"/>
      <c r="LF15" s="28">
        <v>0</v>
      </c>
      <c r="LG15" s="28">
        <v>1</v>
      </c>
      <c r="LH15" s="28">
        <v>0</v>
      </c>
      <c r="LI15" s="28">
        <v>0</v>
      </c>
      <c r="LJ15" s="28">
        <v>0</v>
      </c>
      <c r="LK15" s="28">
        <v>0</v>
      </c>
      <c r="LL15" s="28">
        <v>0</v>
      </c>
      <c r="LM15" s="28">
        <v>0</v>
      </c>
      <c r="LN15" s="28"/>
      <c r="LO15" s="28">
        <v>0</v>
      </c>
      <c r="LP15" s="28" t="s">
        <v>656</v>
      </c>
      <c r="LQ15" s="28" t="s">
        <v>657</v>
      </c>
      <c r="LR15" s="28" t="s">
        <v>265</v>
      </c>
      <c r="LS15" s="28">
        <v>0</v>
      </c>
      <c r="LT15" s="28">
        <v>1</v>
      </c>
      <c r="LU15" s="28">
        <v>1</v>
      </c>
      <c r="LV15" s="28">
        <v>1</v>
      </c>
      <c r="LW15" s="28">
        <v>1</v>
      </c>
      <c r="LX15" s="28">
        <v>1</v>
      </c>
      <c r="LY15" s="28">
        <v>1</v>
      </c>
      <c r="LZ15" s="28">
        <v>0</v>
      </c>
      <c r="MA15" s="28">
        <v>1</v>
      </c>
      <c r="MB15" s="28">
        <v>1</v>
      </c>
      <c r="MC15" s="28">
        <v>1</v>
      </c>
      <c r="MD15" s="28">
        <v>0</v>
      </c>
      <c r="ME15" s="28">
        <v>1</v>
      </c>
      <c r="MF15" s="28">
        <v>1</v>
      </c>
      <c r="MG15" s="28"/>
      <c r="MH15" s="28">
        <v>0</v>
      </c>
      <c r="MI15" s="28">
        <v>0</v>
      </c>
      <c r="MJ15" s="28">
        <v>0</v>
      </c>
      <c r="MK15" s="28">
        <v>0</v>
      </c>
      <c r="ML15" s="28">
        <v>0</v>
      </c>
      <c r="MM15" s="28">
        <v>0</v>
      </c>
      <c r="MN15" s="28">
        <v>0</v>
      </c>
      <c r="MO15" s="28">
        <v>0</v>
      </c>
      <c r="MP15" s="28">
        <v>0</v>
      </c>
      <c r="MQ15" s="28">
        <v>0</v>
      </c>
      <c r="MR15" s="28"/>
      <c r="MS15" s="28">
        <v>0</v>
      </c>
      <c r="MT15" s="28" t="s">
        <v>456</v>
      </c>
      <c r="MU15" s="28">
        <v>1</v>
      </c>
      <c r="MV15" s="28">
        <v>1</v>
      </c>
      <c r="MW15" s="28">
        <v>1</v>
      </c>
      <c r="MX15" s="28">
        <v>1</v>
      </c>
      <c r="MY15" s="28">
        <v>0</v>
      </c>
      <c r="MZ15" s="28">
        <v>0</v>
      </c>
      <c r="NA15" s="28" t="s">
        <v>658</v>
      </c>
      <c r="NB15" s="28">
        <v>0</v>
      </c>
      <c r="NC15" s="28" t="s">
        <v>388</v>
      </c>
      <c r="ND15" s="28" t="s">
        <v>659</v>
      </c>
      <c r="NE15" s="28" t="s">
        <v>265</v>
      </c>
      <c r="NF15" s="28"/>
      <c r="NG15" s="28">
        <v>0</v>
      </c>
      <c r="NH15" s="28">
        <v>1</v>
      </c>
      <c r="NI15" s="28">
        <v>1</v>
      </c>
      <c r="NJ15" s="28">
        <v>0</v>
      </c>
      <c r="NK15" s="28">
        <v>0</v>
      </c>
      <c r="NL15" s="28">
        <v>0</v>
      </c>
      <c r="NM15" s="28">
        <v>0</v>
      </c>
      <c r="NN15" s="28"/>
      <c r="NO15" s="28">
        <v>0</v>
      </c>
      <c r="NP15" s="28">
        <v>1</v>
      </c>
      <c r="NQ15" s="28">
        <v>1</v>
      </c>
      <c r="NR15" s="28">
        <v>0</v>
      </c>
      <c r="NS15" s="28">
        <v>0</v>
      </c>
      <c r="NT15" s="28">
        <v>0</v>
      </c>
      <c r="NU15" s="28">
        <v>0</v>
      </c>
      <c r="NV15" s="28">
        <v>0</v>
      </c>
      <c r="NW15" s="28">
        <v>0</v>
      </c>
      <c r="NX15" s="28">
        <v>0</v>
      </c>
      <c r="NY15" s="28">
        <v>1</v>
      </c>
      <c r="NZ15" s="28">
        <v>0</v>
      </c>
      <c r="OA15" s="28">
        <v>0</v>
      </c>
      <c r="OB15" s="28" t="s">
        <v>660</v>
      </c>
      <c r="OC15" s="28">
        <v>0</v>
      </c>
      <c r="OD15" s="28" t="s">
        <v>279</v>
      </c>
      <c r="OE15" s="28">
        <v>0</v>
      </c>
      <c r="OF15" s="28">
        <v>0</v>
      </c>
      <c r="OG15" s="28">
        <v>0</v>
      </c>
      <c r="OH15" s="28"/>
      <c r="OI15" s="28">
        <v>1</v>
      </c>
      <c r="OJ15" s="28" t="s">
        <v>275</v>
      </c>
      <c r="OK15" s="28"/>
      <c r="OL15" s="28" t="s">
        <v>661</v>
      </c>
      <c r="OM15" s="28"/>
      <c r="ON15" s="28" t="s">
        <v>287</v>
      </c>
      <c r="OO15" s="28" t="s">
        <v>662</v>
      </c>
      <c r="OP15" s="28" t="s">
        <v>289</v>
      </c>
      <c r="OQ15" s="28"/>
      <c r="OR15" s="28">
        <v>0</v>
      </c>
      <c r="OS15" s="28">
        <v>0</v>
      </c>
      <c r="OT15" s="28">
        <v>0</v>
      </c>
      <c r="OU15" s="28">
        <v>0</v>
      </c>
      <c r="OV15" s="28">
        <v>1</v>
      </c>
      <c r="OW15" s="28"/>
      <c r="OX15" s="28">
        <v>0</v>
      </c>
      <c r="OY15" s="28">
        <v>0</v>
      </c>
      <c r="OZ15" s="28">
        <v>0</v>
      </c>
      <c r="PA15" s="28">
        <v>1</v>
      </c>
      <c r="PB15" s="28" t="s">
        <v>265</v>
      </c>
      <c r="PC15" s="28" t="s">
        <v>663</v>
      </c>
      <c r="PD15" s="28"/>
      <c r="PE15" s="28"/>
      <c r="PF15" s="28">
        <v>1</v>
      </c>
      <c r="PG15" s="28">
        <v>1</v>
      </c>
      <c r="PH15" s="28">
        <v>1</v>
      </c>
      <c r="PI15" s="28">
        <v>0</v>
      </c>
      <c r="PJ15" s="28">
        <v>1</v>
      </c>
      <c r="PK15" s="28">
        <v>0</v>
      </c>
      <c r="PL15" s="28"/>
      <c r="PM15" s="28">
        <v>0</v>
      </c>
      <c r="PN15" s="28" t="s">
        <v>664</v>
      </c>
      <c r="PO15" s="28" t="s">
        <v>312</v>
      </c>
      <c r="PP15" s="28"/>
      <c r="PQ15" s="28"/>
      <c r="PR15" s="28" t="s">
        <v>265</v>
      </c>
      <c r="PS15" s="28" t="s">
        <v>665</v>
      </c>
      <c r="PT15" s="28"/>
      <c r="PU15" s="28" t="s">
        <v>666</v>
      </c>
      <c r="PV15" s="28" t="s">
        <v>667</v>
      </c>
      <c r="PW15" s="28" t="s">
        <v>668</v>
      </c>
      <c r="PX15" s="28" t="s">
        <v>669</v>
      </c>
      <c r="PY15" s="28">
        <v>110</v>
      </c>
    </row>
    <row r="16" spans="1:441" ht="25.5" customHeight="1" x14ac:dyDescent="0.2">
      <c r="A16" s="13">
        <v>81198</v>
      </c>
      <c r="B16" s="13" t="s">
        <v>670</v>
      </c>
      <c r="C16" s="13" t="s">
        <v>671</v>
      </c>
      <c r="D16" s="13" t="s">
        <v>672</v>
      </c>
      <c r="E16" s="15">
        <v>2.2255787037037036E-2</v>
      </c>
      <c r="F16" s="13" t="s">
        <v>672</v>
      </c>
      <c r="G16" s="13" t="s">
        <v>673</v>
      </c>
      <c r="H16" s="13" t="s">
        <v>255</v>
      </c>
      <c r="I16" s="13" t="s">
        <v>256</v>
      </c>
      <c r="J16" s="27"/>
      <c r="K16" s="13" t="s">
        <v>674</v>
      </c>
      <c r="L16" s="13" t="s">
        <v>675</v>
      </c>
      <c r="M16" s="13" t="s">
        <v>676</v>
      </c>
      <c r="N16" s="13">
        <v>3726259201</v>
      </c>
      <c r="O16" s="13" t="s">
        <v>677</v>
      </c>
      <c r="P16" s="13" t="s">
        <v>678</v>
      </c>
      <c r="Q16" s="13" t="s">
        <v>679</v>
      </c>
      <c r="R16" s="13" t="s">
        <v>680</v>
      </c>
      <c r="S16" s="28" t="s">
        <v>264</v>
      </c>
      <c r="T16" s="28" t="s">
        <v>265</v>
      </c>
      <c r="U16" s="28" t="s">
        <v>265</v>
      </c>
      <c r="V16" s="28" t="s">
        <v>265</v>
      </c>
      <c r="W16" s="28" t="s">
        <v>266</v>
      </c>
      <c r="X16" s="28">
        <v>1</v>
      </c>
      <c r="Y16" s="28">
        <v>0</v>
      </c>
      <c r="Z16" s="28">
        <v>0</v>
      </c>
      <c r="AA16" s="28">
        <v>0</v>
      </c>
      <c r="AB16" s="28"/>
      <c r="AC16" s="28"/>
      <c r="AD16" s="28">
        <v>1</v>
      </c>
      <c r="AE16" s="28">
        <v>1</v>
      </c>
      <c r="AF16" s="28">
        <v>0</v>
      </c>
      <c r="AG16" s="28">
        <v>1</v>
      </c>
      <c r="AH16" s="28">
        <v>1</v>
      </c>
      <c r="AI16" s="28">
        <v>0</v>
      </c>
      <c r="AJ16" s="28">
        <v>0</v>
      </c>
      <c r="AK16" s="28"/>
      <c r="AL16" s="28">
        <v>1</v>
      </c>
      <c r="AM16" s="28">
        <v>1</v>
      </c>
      <c r="AN16" s="28">
        <v>1</v>
      </c>
      <c r="AO16" s="28"/>
      <c r="AP16" s="28">
        <v>1</v>
      </c>
      <c r="AQ16" s="28">
        <v>0</v>
      </c>
      <c r="AR16" s="28">
        <v>0</v>
      </c>
      <c r="AS16" s="28">
        <v>1</v>
      </c>
      <c r="AT16" s="28">
        <v>1</v>
      </c>
      <c r="AU16" s="28">
        <v>0</v>
      </c>
      <c r="AV16" s="28">
        <v>0</v>
      </c>
      <c r="AW16" s="28">
        <v>0</v>
      </c>
      <c r="AX16" s="28">
        <v>0</v>
      </c>
      <c r="AY16" s="28"/>
      <c r="AZ16" s="28" t="s">
        <v>378</v>
      </c>
      <c r="BA16" s="28">
        <v>1</v>
      </c>
      <c r="BB16" s="28">
        <v>1</v>
      </c>
      <c r="BC16" s="28">
        <v>0</v>
      </c>
      <c r="BD16" s="28">
        <v>0</v>
      </c>
      <c r="BE16" s="28">
        <v>0</v>
      </c>
      <c r="BF16" s="28"/>
      <c r="BG16" s="28">
        <v>2018</v>
      </c>
      <c r="BH16" s="28">
        <v>2022</v>
      </c>
      <c r="BI16" s="28"/>
      <c r="BJ16" s="28"/>
      <c r="BK16" s="28"/>
      <c r="BL16" s="28" t="s">
        <v>681</v>
      </c>
      <c r="BM16" s="28">
        <v>1</v>
      </c>
      <c r="BN16" s="28">
        <v>1</v>
      </c>
      <c r="BO16" s="28">
        <v>1</v>
      </c>
      <c r="BP16" s="28">
        <v>0</v>
      </c>
      <c r="BQ16" s="28">
        <v>1</v>
      </c>
      <c r="BR16" s="28">
        <v>1</v>
      </c>
      <c r="BS16" s="28">
        <v>1</v>
      </c>
      <c r="BT16" s="28">
        <v>1</v>
      </c>
      <c r="BU16" s="28">
        <v>1</v>
      </c>
      <c r="BV16" s="28">
        <v>1</v>
      </c>
      <c r="BW16" s="28">
        <v>0</v>
      </c>
      <c r="BX16" s="28">
        <v>0</v>
      </c>
      <c r="BY16" s="28"/>
      <c r="BZ16" s="28" t="s">
        <v>682</v>
      </c>
      <c r="CA16" s="28" t="s">
        <v>379</v>
      </c>
      <c r="CB16" s="28">
        <v>1</v>
      </c>
      <c r="CC16" s="28" t="s">
        <v>683</v>
      </c>
      <c r="CD16" s="28">
        <v>0</v>
      </c>
      <c r="CE16" s="28">
        <v>0</v>
      </c>
      <c r="CF16" s="28">
        <v>0</v>
      </c>
      <c r="CG16" s="28">
        <v>0</v>
      </c>
      <c r="CH16" s="28">
        <v>0</v>
      </c>
      <c r="CI16" s="28">
        <v>1</v>
      </c>
      <c r="CJ16" s="28"/>
      <c r="CK16" s="28"/>
      <c r="CL16" s="28"/>
      <c r="CM16" s="28">
        <v>0</v>
      </c>
      <c r="CN16" s="28">
        <v>0</v>
      </c>
      <c r="CO16" s="28">
        <v>0</v>
      </c>
      <c r="CP16" s="28">
        <v>0</v>
      </c>
      <c r="CQ16" s="28"/>
      <c r="CR16" s="28">
        <v>0</v>
      </c>
      <c r="CS16" s="28">
        <v>0</v>
      </c>
      <c r="CT16" s="28">
        <v>0</v>
      </c>
      <c r="CU16" s="28">
        <v>0</v>
      </c>
      <c r="CV16" s="28"/>
      <c r="CW16" s="28">
        <v>0</v>
      </c>
      <c r="CX16" s="28">
        <v>0</v>
      </c>
      <c r="CY16" s="28">
        <v>0</v>
      </c>
      <c r="CZ16" s="28">
        <v>0</v>
      </c>
      <c r="DA16" s="28"/>
      <c r="DB16" s="28" t="s">
        <v>684</v>
      </c>
      <c r="DC16" s="28"/>
      <c r="DD16" s="28">
        <v>0</v>
      </c>
      <c r="DE16" s="28">
        <v>0</v>
      </c>
      <c r="DF16" s="28"/>
      <c r="DG16" s="28"/>
      <c r="DH16" s="28" t="s">
        <v>265</v>
      </c>
      <c r="DI16" s="28">
        <v>1</v>
      </c>
      <c r="DJ16" s="28">
        <v>1</v>
      </c>
      <c r="DK16" s="28">
        <v>1</v>
      </c>
      <c r="DL16" s="28">
        <v>0</v>
      </c>
      <c r="DM16" s="28">
        <v>0</v>
      </c>
      <c r="DN16" s="28">
        <v>0</v>
      </c>
      <c r="DO16" s="28">
        <v>0</v>
      </c>
      <c r="DP16" s="28"/>
      <c r="DQ16" s="28" t="s">
        <v>275</v>
      </c>
      <c r="DR16" s="28"/>
      <c r="DS16" s="28">
        <v>0</v>
      </c>
      <c r="DT16" s="28">
        <v>1</v>
      </c>
      <c r="DU16" s="28">
        <v>1</v>
      </c>
      <c r="DV16" s="28">
        <v>1</v>
      </c>
      <c r="DW16" s="28">
        <v>1</v>
      </c>
      <c r="DX16" s="28">
        <v>0</v>
      </c>
      <c r="DY16" s="28">
        <v>0</v>
      </c>
      <c r="DZ16" s="28"/>
      <c r="EA16" s="28">
        <v>0</v>
      </c>
      <c r="EB16" s="28">
        <v>0</v>
      </c>
      <c r="EC16" s="28">
        <v>0</v>
      </c>
      <c r="ED16" s="28">
        <v>0</v>
      </c>
      <c r="EE16" s="28">
        <v>0</v>
      </c>
      <c r="EF16" s="28">
        <v>0</v>
      </c>
      <c r="EG16" s="28"/>
      <c r="EH16" s="28">
        <v>1</v>
      </c>
      <c r="EI16" s="28">
        <v>1</v>
      </c>
      <c r="EJ16" s="28">
        <v>1</v>
      </c>
      <c r="EK16" s="28">
        <v>1</v>
      </c>
      <c r="EL16" s="28">
        <v>0</v>
      </c>
      <c r="EM16" s="28"/>
      <c r="EN16" s="28">
        <v>1</v>
      </c>
      <c r="EO16" s="28">
        <v>1</v>
      </c>
      <c r="EP16" s="28">
        <v>0</v>
      </c>
      <c r="EQ16" s="28">
        <v>0</v>
      </c>
      <c r="ER16" s="28"/>
      <c r="ES16" s="28" t="s">
        <v>685</v>
      </c>
      <c r="ET16" s="28" t="s">
        <v>265</v>
      </c>
      <c r="EU16" s="28" t="s">
        <v>686</v>
      </c>
      <c r="EV16" s="28"/>
      <c r="EW16" s="28" t="s">
        <v>265</v>
      </c>
      <c r="EX16" s="28" t="s">
        <v>687</v>
      </c>
      <c r="EY16" s="28"/>
      <c r="EZ16" s="28" t="s">
        <v>688</v>
      </c>
      <c r="FA16" s="28">
        <v>1</v>
      </c>
      <c r="FB16" s="28">
        <v>0</v>
      </c>
      <c r="FC16" s="28">
        <v>0</v>
      </c>
      <c r="FD16" s="28">
        <v>0</v>
      </c>
      <c r="FE16" s="28">
        <v>0</v>
      </c>
      <c r="FF16" s="28">
        <v>0</v>
      </c>
      <c r="FG16" s="28"/>
      <c r="FH16" s="28">
        <v>1</v>
      </c>
      <c r="FI16" s="28">
        <v>1</v>
      </c>
      <c r="FJ16" s="28">
        <v>1</v>
      </c>
      <c r="FK16" s="28">
        <v>1</v>
      </c>
      <c r="FL16" s="28">
        <v>0</v>
      </c>
      <c r="FM16" s="28"/>
      <c r="FN16" s="28">
        <v>1</v>
      </c>
      <c r="FO16" s="28">
        <v>1</v>
      </c>
      <c r="FP16" s="28">
        <v>1</v>
      </c>
      <c r="FQ16" s="28">
        <v>0</v>
      </c>
      <c r="FR16" s="28">
        <v>0</v>
      </c>
      <c r="FS16" s="28"/>
      <c r="FT16" s="28">
        <v>0</v>
      </c>
      <c r="FU16" s="28"/>
      <c r="FV16" s="28">
        <v>1</v>
      </c>
      <c r="FW16" s="28">
        <v>1</v>
      </c>
      <c r="FX16" s="28">
        <v>1</v>
      </c>
      <c r="FY16" s="28">
        <v>0</v>
      </c>
      <c r="FZ16" s="28">
        <v>0</v>
      </c>
      <c r="GA16" s="28"/>
      <c r="GB16" s="28">
        <v>0</v>
      </c>
      <c r="GC16" s="28" t="s">
        <v>278</v>
      </c>
      <c r="GD16" s="28">
        <v>0</v>
      </c>
      <c r="GE16" s="28">
        <v>0</v>
      </c>
      <c r="GF16" s="28">
        <v>0</v>
      </c>
      <c r="GG16" s="28">
        <v>0</v>
      </c>
      <c r="GH16" s="28">
        <v>0</v>
      </c>
      <c r="GI16" s="28">
        <v>0</v>
      </c>
      <c r="GJ16" s="28">
        <v>0</v>
      </c>
      <c r="GK16" s="28">
        <v>0</v>
      </c>
      <c r="GL16" s="28">
        <v>0</v>
      </c>
      <c r="GM16" s="28">
        <v>0</v>
      </c>
      <c r="GN16" s="28">
        <v>0</v>
      </c>
      <c r="GO16" s="28">
        <v>1</v>
      </c>
      <c r="GP16" s="28">
        <v>0</v>
      </c>
      <c r="GQ16" s="28">
        <v>0</v>
      </c>
      <c r="GR16" s="28">
        <v>0</v>
      </c>
      <c r="GS16" s="28" t="s">
        <v>689</v>
      </c>
      <c r="GT16" s="28">
        <v>0</v>
      </c>
      <c r="GU16" s="28"/>
      <c r="GV16" s="28" t="s">
        <v>265</v>
      </c>
      <c r="GW16" s="28">
        <v>1</v>
      </c>
      <c r="GX16" s="28">
        <v>0</v>
      </c>
      <c r="GY16" s="28">
        <v>1</v>
      </c>
      <c r="GZ16" s="28">
        <v>0</v>
      </c>
      <c r="HA16" s="28"/>
      <c r="HB16" s="28">
        <v>0</v>
      </c>
      <c r="HC16" s="28">
        <v>0</v>
      </c>
      <c r="HD16" s="28">
        <v>1</v>
      </c>
      <c r="HE16" s="28">
        <v>1</v>
      </c>
      <c r="HF16" s="28">
        <v>1</v>
      </c>
      <c r="HG16" s="28">
        <v>1</v>
      </c>
      <c r="HH16" s="28">
        <v>0</v>
      </c>
      <c r="HI16" s="28"/>
      <c r="HJ16" s="28">
        <v>0</v>
      </c>
      <c r="HK16" s="28">
        <v>0</v>
      </c>
      <c r="HL16" s="28">
        <v>0</v>
      </c>
      <c r="HM16" s="28">
        <v>1</v>
      </c>
      <c r="HN16" s="28">
        <v>0</v>
      </c>
      <c r="HO16" s="28">
        <v>0</v>
      </c>
      <c r="HP16" s="28">
        <v>0</v>
      </c>
      <c r="HQ16" s="28">
        <v>1</v>
      </c>
      <c r="HR16" s="28">
        <v>1</v>
      </c>
      <c r="HS16" s="28">
        <v>1</v>
      </c>
      <c r="HT16" s="28">
        <v>0</v>
      </c>
      <c r="HU16" s="28">
        <v>1</v>
      </c>
      <c r="HV16" s="28">
        <v>1</v>
      </c>
      <c r="HW16" s="28">
        <v>0</v>
      </c>
      <c r="HX16" s="28"/>
      <c r="HY16" s="28" t="s">
        <v>279</v>
      </c>
      <c r="HZ16" s="28" t="s">
        <v>265</v>
      </c>
      <c r="IA16" s="28" t="s">
        <v>690</v>
      </c>
      <c r="IB16" s="28"/>
      <c r="IC16" s="28"/>
      <c r="ID16" s="28">
        <v>1</v>
      </c>
      <c r="IE16" s="28">
        <v>1</v>
      </c>
      <c r="IF16" s="28">
        <v>1</v>
      </c>
      <c r="IG16" s="28">
        <v>1</v>
      </c>
      <c r="IH16" s="28">
        <v>0</v>
      </c>
      <c r="II16" s="28">
        <v>1</v>
      </c>
      <c r="IJ16" s="28">
        <v>0</v>
      </c>
      <c r="IK16" s="28"/>
      <c r="IL16" s="28">
        <v>1</v>
      </c>
      <c r="IM16" s="28">
        <v>1</v>
      </c>
      <c r="IN16" s="28">
        <v>1</v>
      </c>
      <c r="IO16" s="28">
        <v>1</v>
      </c>
      <c r="IP16" s="28">
        <v>1</v>
      </c>
      <c r="IQ16" s="28">
        <v>0</v>
      </c>
      <c r="IR16" s="28">
        <v>0</v>
      </c>
      <c r="IS16" s="28"/>
      <c r="IT16" s="28">
        <v>0</v>
      </c>
      <c r="IU16" s="28">
        <v>1</v>
      </c>
      <c r="IV16" s="28">
        <v>1</v>
      </c>
      <c r="IW16" s="28">
        <v>1</v>
      </c>
      <c r="IX16" s="28">
        <v>0</v>
      </c>
      <c r="IY16" s="28"/>
      <c r="IZ16" s="28">
        <v>1</v>
      </c>
      <c r="JA16" s="28">
        <v>1</v>
      </c>
      <c r="JB16" s="28">
        <v>1</v>
      </c>
      <c r="JC16" s="28">
        <v>0</v>
      </c>
      <c r="JD16" s="28">
        <v>1</v>
      </c>
      <c r="JE16" s="28">
        <v>1</v>
      </c>
      <c r="JF16" s="28">
        <v>1</v>
      </c>
      <c r="JG16" s="28">
        <v>1</v>
      </c>
      <c r="JH16" s="28">
        <v>1</v>
      </c>
      <c r="JI16" s="28">
        <v>1</v>
      </c>
      <c r="JJ16" s="28">
        <v>1</v>
      </c>
      <c r="JK16" s="28">
        <v>1</v>
      </c>
      <c r="JL16" s="28">
        <v>0</v>
      </c>
      <c r="JM16" s="28"/>
      <c r="JN16" s="28"/>
      <c r="JO16" s="28">
        <v>0</v>
      </c>
      <c r="JP16" s="28">
        <v>0</v>
      </c>
      <c r="JQ16" s="28">
        <v>1</v>
      </c>
      <c r="JR16" s="28">
        <v>0</v>
      </c>
      <c r="JS16" s="28">
        <v>0</v>
      </c>
      <c r="JT16" s="28"/>
      <c r="JU16" s="28">
        <v>0</v>
      </c>
      <c r="JV16" s="28">
        <v>1</v>
      </c>
      <c r="JW16" s="28">
        <v>0</v>
      </c>
      <c r="JX16" s="28">
        <v>1</v>
      </c>
      <c r="JY16" s="28">
        <v>1</v>
      </c>
      <c r="JZ16" s="28">
        <v>0</v>
      </c>
      <c r="KA16" s="28">
        <v>1</v>
      </c>
      <c r="KB16" s="28"/>
      <c r="KC16" s="28">
        <v>0</v>
      </c>
      <c r="KD16" s="28">
        <v>1</v>
      </c>
      <c r="KE16" s="28">
        <v>1</v>
      </c>
      <c r="KF16" s="28">
        <v>0</v>
      </c>
      <c r="KG16" s="28">
        <v>1</v>
      </c>
      <c r="KH16" s="28">
        <v>1</v>
      </c>
      <c r="KI16" s="28"/>
      <c r="KJ16" s="28">
        <v>0</v>
      </c>
      <c r="KK16" s="28" t="s">
        <v>691</v>
      </c>
      <c r="KL16" s="28" t="s">
        <v>265</v>
      </c>
      <c r="KM16" s="28" t="s">
        <v>282</v>
      </c>
      <c r="KN16" s="28">
        <v>1</v>
      </c>
      <c r="KO16" s="28">
        <v>1</v>
      </c>
      <c r="KP16" s="28">
        <v>1</v>
      </c>
      <c r="KQ16" s="28">
        <v>1</v>
      </c>
      <c r="KR16" s="28">
        <v>1</v>
      </c>
      <c r="KS16" s="28">
        <v>0</v>
      </c>
      <c r="KT16" s="28">
        <v>1</v>
      </c>
      <c r="KU16" s="28">
        <v>0</v>
      </c>
      <c r="KV16" s="28"/>
      <c r="KW16" s="28">
        <v>0</v>
      </c>
      <c r="KX16" s="28" t="s">
        <v>692</v>
      </c>
      <c r="KY16" s="28">
        <v>1</v>
      </c>
      <c r="KZ16" s="28">
        <v>1</v>
      </c>
      <c r="LA16" s="28">
        <v>1</v>
      </c>
      <c r="LB16" s="28">
        <v>1</v>
      </c>
      <c r="LC16" s="28">
        <v>1</v>
      </c>
      <c r="LD16" s="28">
        <v>1</v>
      </c>
      <c r="LE16" s="28"/>
      <c r="LF16" s="28">
        <v>0</v>
      </c>
      <c r="LG16" s="28">
        <v>1</v>
      </c>
      <c r="LH16" s="28">
        <v>0</v>
      </c>
      <c r="LI16" s="28">
        <v>0</v>
      </c>
      <c r="LJ16" s="28">
        <v>0</v>
      </c>
      <c r="LK16" s="28">
        <v>1</v>
      </c>
      <c r="LL16" s="28">
        <v>1</v>
      </c>
      <c r="LM16" s="28">
        <v>0</v>
      </c>
      <c r="LN16" s="28"/>
      <c r="LO16" s="28">
        <v>0</v>
      </c>
      <c r="LP16" s="28" t="s">
        <v>693</v>
      </c>
      <c r="LQ16" s="28"/>
      <c r="LR16" s="28" t="s">
        <v>265</v>
      </c>
      <c r="LS16" s="28">
        <v>1</v>
      </c>
      <c r="LT16" s="28">
        <v>1</v>
      </c>
      <c r="LU16" s="28">
        <v>1</v>
      </c>
      <c r="LV16" s="28">
        <v>1</v>
      </c>
      <c r="LW16" s="28">
        <v>0</v>
      </c>
      <c r="LX16" s="28">
        <v>1</v>
      </c>
      <c r="LY16" s="28">
        <v>0</v>
      </c>
      <c r="LZ16" s="28">
        <v>1</v>
      </c>
      <c r="MA16" s="28">
        <v>0</v>
      </c>
      <c r="MB16" s="28">
        <v>1</v>
      </c>
      <c r="MC16" s="28">
        <v>1</v>
      </c>
      <c r="MD16" s="28">
        <v>0</v>
      </c>
      <c r="ME16" s="28">
        <v>1</v>
      </c>
      <c r="MF16" s="28">
        <v>1</v>
      </c>
      <c r="MG16" s="28"/>
      <c r="MH16" s="28">
        <v>0</v>
      </c>
      <c r="MI16" s="28">
        <v>0</v>
      </c>
      <c r="MJ16" s="28">
        <v>0</v>
      </c>
      <c r="MK16" s="28">
        <v>1</v>
      </c>
      <c r="ML16" s="28">
        <v>1</v>
      </c>
      <c r="MM16" s="28">
        <v>0</v>
      </c>
      <c r="MN16" s="28">
        <v>0</v>
      </c>
      <c r="MO16" s="28">
        <v>0</v>
      </c>
      <c r="MP16" s="28">
        <v>0</v>
      </c>
      <c r="MQ16" s="28">
        <v>1</v>
      </c>
      <c r="MR16" s="28"/>
      <c r="MS16" s="28">
        <v>0</v>
      </c>
      <c r="MT16" s="28" t="s">
        <v>456</v>
      </c>
      <c r="MU16" s="28">
        <v>1</v>
      </c>
      <c r="MV16" s="28">
        <v>1</v>
      </c>
      <c r="MW16" s="28">
        <v>0</v>
      </c>
      <c r="MX16" s="28">
        <v>1</v>
      </c>
      <c r="MY16" s="28">
        <v>1</v>
      </c>
      <c r="MZ16" s="28">
        <v>0</v>
      </c>
      <c r="NA16" s="28"/>
      <c r="NB16" s="28">
        <v>0</v>
      </c>
      <c r="NC16" s="28" t="s">
        <v>388</v>
      </c>
      <c r="ND16" s="28" t="s">
        <v>265</v>
      </c>
      <c r="NE16" s="28" t="s">
        <v>265</v>
      </c>
      <c r="NF16" s="28"/>
      <c r="NG16" s="28">
        <v>0</v>
      </c>
      <c r="NH16" s="28">
        <v>0</v>
      </c>
      <c r="NI16" s="28">
        <v>1</v>
      </c>
      <c r="NJ16" s="28">
        <v>0</v>
      </c>
      <c r="NK16" s="28">
        <v>0</v>
      </c>
      <c r="NL16" s="28">
        <v>0</v>
      </c>
      <c r="NM16" s="28">
        <v>1</v>
      </c>
      <c r="NN16" s="28"/>
      <c r="NO16" s="28">
        <v>0</v>
      </c>
      <c r="NP16" s="28">
        <v>1</v>
      </c>
      <c r="NQ16" s="28">
        <v>1</v>
      </c>
      <c r="NR16" s="28">
        <v>1</v>
      </c>
      <c r="NS16" s="28">
        <v>0</v>
      </c>
      <c r="NT16" s="28">
        <v>0</v>
      </c>
      <c r="NU16" s="28">
        <v>0</v>
      </c>
      <c r="NV16" s="28">
        <v>1</v>
      </c>
      <c r="NW16" s="28">
        <v>1</v>
      </c>
      <c r="NX16" s="28">
        <v>0</v>
      </c>
      <c r="NY16" s="28">
        <v>0</v>
      </c>
      <c r="NZ16" s="28">
        <v>1</v>
      </c>
      <c r="OA16" s="28">
        <v>0</v>
      </c>
      <c r="OB16" s="28"/>
      <c r="OC16" s="28">
        <v>0</v>
      </c>
      <c r="OD16" s="28" t="s">
        <v>279</v>
      </c>
      <c r="OE16" s="28">
        <v>0</v>
      </c>
      <c r="OF16" s="28">
        <v>0</v>
      </c>
      <c r="OG16" s="28">
        <v>0</v>
      </c>
      <c r="OH16" s="28"/>
      <c r="OI16" s="28">
        <v>1</v>
      </c>
      <c r="OJ16" s="28" t="s">
        <v>275</v>
      </c>
      <c r="OK16" s="28"/>
      <c r="OL16" s="28" t="s">
        <v>694</v>
      </c>
      <c r="OM16" s="28"/>
      <c r="ON16" s="28" t="s">
        <v>330</v>
      </c>
      <c r="OO16" s="28" t="s">
        <v>695</v>
      </c>
      <c r="OP16" s="28" t="s">
        <v>289</v>
      </c>
      <c r="OQ16" s="28"/>
      <c r="OR16" s="28">
        <v>0</v>
      </c>
      <c r="OS16" s="28">
        <v>0</v>
      </c>
      <c r="OT16" s="28">
        <v>0</v>
      </c>
      <c r="OU16" s="28">
        <v>1</v>
      </c>
      <c r="OV16" s="28">
        <v>0</v>
      </c>
      <c r="OW16" s="28" t="s">
        <v>696</v>
      </c>
      <c r="OX16" s="28">
        <v>1</v>
      </c>
      <c r="OY16" s="28">
        <v>0</v>
      </c>
      <c r="OZ16" s="28">
        <v>0</v>
      </c>
      <c r="PA16" s="28">
        <v>0</v>
      </c>
      <c r="PB16" s="28" t="s">
        <v>265</v>
      </c>
      <c r="PC16" s="28" t="s">
        <v>697</v>
      </c>
      <c r="PD16" s="28"/>
      <c r="PE16" s="28"/>
      <c r="PF16" s="28">
        <v>1</v>
      </c>
      <c r="PG16" s="28">
        <v>1</v>
      </c>
      <c r="PH16" s="28">
        <v>0</v>
      </c>
      <c r="PI16" s="28">
        <v>0</v>
      </c>
      <c r="PJ16" s="28">
        <v>1</v>
      </c>
      <c r="PK16" s="28">
        <v>1</v>
      </c>
      <c r="PL16" s="28"/>
      <c r="PM16" s="28">
        <v>0</v>
      </c>
      <c r="PN16" s="28"/>
      <c r="PO16" s="28" t="s">
        <v>312</v>
      </c>
      <c r="PP16" s="28"/>
      <c r="PQ16" s="28"/>
      <c r="PR16" s="28" t="s">
        <v>275</v>
      </c>
      <c r="PS16" s="28"/>
      <c r="PT16" s="28"/>
      <c r="PU16" s="28"/>
      <c r="PV16" s="28"/>
      <c r="PW16" s="28"/>
      <c r="PX16" s="28"/>
      <c r="PY16" s="28">
        <v>120</v>
      </c>
    </row>
    <row r="17" spans="1:441" ht="25.5" customHeight="1" x14ac:dyDescent="0.2">
      <c r="A17" s="13">
        <v>81366</v>
      </c>
      <c r="B17" s="13" t="s">
        <v>698</v>
      </c>
      <c r="C17" s="13" t="s">
        <v>699</v>
      </c>
      <c r="D17" s="13" t="s">
        <v>700</v>
      </c>
      <c r="E17" s="13" t="s">
        <v>701</v>
      </c>
      <c r="F17" s="13" t="s">
        <v>702</v>
      </c>
      <c r="G17" s="13" t="s">
        <v>703</v>
      </c>
      <c r="H17" s="13" t="s">
        <v>255</v>
      </c>
      <c r="I17" s="13" t="s">
        <v>256</v>
      </c>
      <c r="J17" s="27"/>
      <c r="K17" s="13" t="s">
        <v>704</v>
      </c>
      <c r="L17" s="13" t="s">
        <v>705</v>
      </c>
      <c r="M17" s="13" t="s">
        <v>706</v>
      </c>
      <c r="N17" s="13">
        <v>33187695540</v>
      </c>
      <c r="O17" s="13" t="s">
        <v>707</v>
      </c>
      <c r="P17" s="13" t="s">
        <v>708</v>
      </c>
      <c r="Q17" s="13" t="s">
        <v>709</v>
      </c>
      <c r="R17" s="13" t="s">
        <v>710</v>
      </c>
      <c r="S17" s="28" t="s">
        <v>264</v>
      </c>
      <c r="T17" s="28" t="s">
        <v>265</v>
      </c>
      <c r="U17" s="28" t="s">
        <v>312</v>
      </c>
      <c r="V17" s="28" t="s">
        <v>312</v>
      </c>
      <c r="W17" s="28" t="s">
        <v>266</v>
      </c>
      <c r="X17" s="28">
        <v>0</v>
      </c>
      <c r="Y17" s="28">
        <v>0</v>
      </c>
      <c r="Z17" s="28">
        <v>1</v>
      </c>
      <c r="AA17" s="28">
        <v>0</v>
      </c>
      <c r="AB17" s="28"/>
      <c r="AC17" s="28" t="s">
        <v>711</v>
      </c>
      <c r="AD17" s="28">
        <v>1</v>
      </c>
      <c r="AE17" s="28">
        <v>1</v>
      </c>
      <c r="AF17" s="28">
        <v>0</v>
      </c>
      <c r="AG17" s="28">
        <v>1</v>
      </c>
      <c r="AH17" s="28">
        <v>1</v>
      </c>
      <c r="AI17" s="28">
        <v>0</v>
      </c>
      <c r="AJ17" s="28">
        <v>0</v>
      </c>
      <c r="AK17" s="28"/>
      <c r="AL17" s="28">
        <v>1</v>
      </c>
      <c r="AM17" s="28">
        <v>0</v>
      </c>
      <c r="AN17" s="28">
        <v>1</v>
      </c>
      <c r="AO17" s="28"/>
      <c r="AP17" s="28">
        <v>1</v>
      </c>
      <c r="AQ17" s="28">
        <v>0</v>
      </c>
      <c r="AR17" s="28">
        <v>1</v>
      </c>
      <c r="AS17" s="28">
        <v>1</v>
      </c>
      <c r="AT17" s="28">
        <v>1</v>
      </c>
      <c r="AU17" s="28">
        <v>1</v>
      </c>
      <c r="AV17" s="28">
        <v>0</v>
      </c>
      <c r="AW17" s="28">
        <v>1</v>
      </c>
      <c r="AX17" s="28">
        <v>0</v>
      </c>
      <c r="AY17" s="28"/>
      <c r="AZ17" s="28" t="s">
        <v>378</v>
      </c>
      <c r="BA17" s="28">
        <v>1</v>
      </c>
      <c r="BB17" s="28">
        <v>0</v>
      </c>
      <c r="BC17" s="28">
        <v>1</v>
      </c>
      <c r="BD17" s="28">
        <v>0</v>
      </c>
      <c r="BE17" s="28">
        <v>0</v>
      </c>
      <c r="BF17" s="28"/>
      <c r="BG17" s="28"/>
      <c r="BH17" s="28"/>
      <c r="BI17" s="28"/>
      <c r="BJ17" s="28"/>
      <c r="BK17" s="28"/>
      <c r="BL17" s="28" t="s">
        <v>712</v>
      </c>
      <c r="BM17" s="28">
        <v>1</v>
      </c>
      <c r="BN17" s="28">
        <v>1</v>
      </c>
      <c r="BO17" s="28">
        <v>1</v>
      </c>
      <c r="BP17" s="28">
        <v>1</v>
      </c>
      <c r="BQ17" s="28">
        <v>1</v>
      </c>
      <c r="BR17" s="28">
        <v>1</v>
      </c>
      <c r="BS17" s="28">
        <v>1</v>
      </c>
      <c r="BT17" s="28">
        <v>1</v>
      </c>
      <c r="BU17" s="28">
        <v>1</v>
      </c>
      <c r="BV17" s="28">
        <v>1</v>
      </c>
      <c r="BW17" s="28">
        <v>0</v>
      </c>
      <c r="BX17" s="28">
        <v>0</v>
      </c>
      <c r="BY17" s="28"/>
      <c r="BZ17" s="28" t="s">
        <v>713</v>
      </c>
      <c r="CA17" s="28" t="s">
        <v>379</v>
      </c>
      <c r="CB17" s="28">
        <v>4</v>
      </c>
      <c r="CC17" s="28" t="s">
        <v>714</v>
      </c>
      <c r="CD17" s="28">
        <v>1</v>
      </c>
      <c r="CE17" s="28">
        <v>1</v>
      </c>
      <c r="CF17" s="28">
        <v>0</v>
      </c>
      <c r="CG17" s="28">
        <v>0</v>
      </c>
      <c r="CH17" s="28">
        <v>0</v>
      </c>
      <c r="CI17" s="28">
        <v>0</v>
      </c>
      <c r="CJ17" s="28"/>
      <c r="CK17" s="28" t="s">
        <v>510</v>
      </c>
      <c r="CL17" s="28" t="s">
        <v>715</v>
      </c>
      <c r="CM17" s="28">
        <v>0</v>
      </c>
      <c r="CN17" s="28">
        <v>0</v>
      </c>
      <c r="CO17" s="28">
        <v>0</v>
      </c>
      <c r="CP17" s="28">
        <v>1</v>
      </c>
      <c r="CQ17" s="28"/>
      <c r="CR17" s="28">
        <v>0</v>
      </c>
      <c r="CS17" s="28">
        <v>0</v>
      </c>
      <c r="CT17" s="28">
        <v>0</v>
      </c>
      <c r="CU17" s="28">
        <v>0</v>
      </c>
      <c r="CV17" s="28"/>
      <c r="CW17" s="28">
        <v>0</v>
      </c>
      <c r="CX17" s="28">
        <v>0</v>
      </c>
      <c r="CY17" s="28">
        <v>0</v>
      </c>
      <c r="CZ17" s="28">
        <v>1</v>
      </c>
      <c r="DA17" s="28"/>
      <c r="DB17" s="28" t="s">
        <v>716</v>
      </c>
      <c r="DC17" s="28" t="s">
        <v>265</v>
      </c>
      <c r="DD17" s="28">
        <v>1</v>
      </c>
      <c r="DE17" s="28">
        <v>1</v>
      </c>
      <c r="DF17" s="28"/>
      <c r="DG17" s="28"/>
      <c r="DH17" s="28" t="s">
        <v>265</v>
      </c>
      <c r="DI17" s="28">
        <v>1</v>
      </c>
      <c r="DJ17" s="28">
        <v>1</v>
      </c>
      <c r="DK17" s="28">
        <v>0</v>
      </c>
      <c r="DL17" s="28">
        <v>0</v>
      </c>
      <c r="DM17" s="28">
        <v>0</v>
      </c>
      <c r="DN17" s="28">
        <v>0</v>
      </c>
      <c r="DO17" s="28">
        <v>0</v>
      </c>
      <c r="DP17" s="28"/>
      <c r="DQ17" s="28" t="s">
        <v>275</v>
      </c>
      <c r="DR17" s="28"/>
      <c r="DS17" s="28">
        <v>1</v>
      </c>
      <c r="DT17" s="28">
        <v>1</v>
      </c>
      <c r="DU17" s="28">
        <v>1</v>
      </c>
      <c r="DV17" s="28">
        <v>1</v>
      </c>
      <c r="DW17" s="28">
        <v>0</v>
      </c>
      <c r="DX17" s="28">
        <v>0</v>
      </c>
      <c r="DY17" s="28">
        <v>0</v>
      </c>
      <c r="DZ17" s="28"/>
      <c r="EA17" s="28">
        <v>1</v>
      </c>
      <c r="EB17" s="28">
        <v>0</v>
      </c>
      <c r="EC17" s="28">
        <v>0</v>
      </c>
      <c r="ED17" s="28">
        <v>1</v>
      </c>
      <c r="EE17" s="28">
        <v>0</v>
      </c>
      <c r="EF17" s="28">
        <v>0</v>
      </c>
      <c r="EG17" s="28"/>
      <c r="EH17" s="28">
        <v>1</v>
      </c>
      <c r="EI17" s="28">
        <v>0</v>
      </c>
      <c r="EJ17" s="28">
        <v>0</v>
      </c>
      <c r="EK17" s="28">
        <v>0</v>
      </c>
      <c r="EL17" s="28">
        <v>0</v>
      </c>
      <c r="EM17" s="28" t="s">
        <v>717</v>
      </c>
      <c r="EN17" s="28">
        <v>0</v>
      </c>
      <c r="EO17" s="28">
        <v>0</v>
      </c>
      <c r="EP17" s="28">
        <v>0</v>
      </c>
      <c r="EQ17" s="28">
        <v>0</v>
      </c>
      <c r="ER17" s="28" t="s">
        <v>718</v>
      </c>
      <c r="ES17" s="28" t="s">
        <v>719</v>
      </c>
      <c r="ET17" s="28" t="s">
        <v>265</v>
      </c>
      <c r="EU17" s="28" t="s">
        <v>720</v>
      </c>
      <c r="EV17" s="28"/>
      <c r="EW17" s="28" t="s">
        <v>265</v>
      </c>
      <c r="EX17" s="28" t="s">
        <v>720</v>
      </c>
      <c r="EY17" s="28"/>
      <c r="EZ17" s="28"/>
      <c r="FA17" s="28">
        <v>1</v>
      </c>
      <c r="FB17" s="28">
        <v>1</v>
      </c>
      <c r="FC17" s="28">
        <v>1</v>
      </c>
      <c r="FD17" s="28">
        <v>0</v>
      </c>
      <c r="FE17" s="28">
        <v>1</v>
      </c>
      <c r="FF17" s="28">
        <v>0</v>
      </c>
      <c r="FG17" s="28"/>
      <c r="FH17" s="28">
        <v>1</v>
      </c>
      <c r="FI17" s="28">
        <v>1</v>
      </c>
      <c r="FJ17" s="28">
        <v>1</v>
      </c>
      <c r="FK17" s="28">
        <v>0</v>
      </c>
      <c r="FL17" s="28">
        <v>0</v>
      </c>
      <c r="FM17" s="28"/>
      <c r="FN17" s="28">
        <v>1</v>
      </c>
      <c r="FO17" s="28">
        <v>1</v>
      </c>
      <c r="FP17" s="28">
        <v>1</v>
      </c>
      <c r="FQ17" s="28">
        <v>0</v>
      </c>
      <c r="FR17" s="28">
        <v>0</v>
      </c>
      <c r="FS17" s="28"/>
      <c r="FT17" s="28">
        <v>0</v>
      </c>
      <c r="FU17" s="28"/>
      <c r="FV17" s="28">
        <v>1</v>
      </c>
      <c r="FW17" s="28">
        <v>1</v>
      </c>
      <c r="FX17" s="28">
        <v>1</v>
      </c>
      <c r="FY17" s="28">
        <v>1</v>
      </c>
      <c r="FZ17" s="28">
        <v>1</v>
      </c>
      <c r="GA17" s="28"/>
      <c r="GB17" s="28">
        <v>0</v>
      </c>
      <c r="GC17" s="28" t="s">
        <v>278</v>
      </c>
      <c r="GD17" s="28">
        <v>0</v>
      </c>
      <c r="GE17" s="28">
        <v>0</v>
      </c>
      <c r="GF17" s="28">
        <v>0</v>
      </c>
      <c r="GG17" s="28">
        <v>0</v>
      </c>
      <c r="GH17" s="28">
        <v>0</v>
      </c>
      <c r="GI17" s="28">
        <v>0</v>
      </c>
      <c r="GJ17" s="28">
        <v>0</v>
      </c>
      <c r="GK17" s="28">
        <v>0</v>
      </c>
      <c r="GL17" s="28">
        <v>0</v>
      </c>
      <c r="GM17" s="28">
        <v>0</v>
      </c>
      <c r="GN17" s="28">
        <v>0</v>
      </c>
      <c r="GO17" s="28">
        <v>0</v>
      </c>
      <c r="GP17" s="28">
        <v>0</v>
      </c>
      <c r="GQ17" s="28">
        <v>0</v>
      </c>
      <c r="GR17" s="28">
        <v>0</v>
      </c>
      <c r="GS17" s="28" t="s">
        <v>721</v>
      </c>
      <c r="GT17" s="28">
        <v>0</v>
      </c>
      <c r="GU17" s="28"/>
      <c r="GV17" s="28" t="s">
        <v>265</v>
      </c>
      <c r="GW17" s="28">
        <v>0</v>
      </c>
      <c r="GX17" s="28">
        <v>1</v>
      </c>
      <c r="GY17" s="28">
        <v>1</v>
      </c>
      <c r="GZ17" s="28">
        <v>0</v>
      </c>
      <c r="HA17" s="28" t="s">
        <v>722</v>
      </c>
      <c r="HB17" s="28">
        <v>0</v>
      </c>
      <c r="HC17" s="28">
        <v>0</v>
      </c>
      <c r="HD17" s="28">
        <v>1</v>
      </c>
      <c r="HE17" s="28">
        <v>0</v>
      </c>
      <c r="HF17" s="28">
        <v>0</v>
      </c>
      <c r="HG17" s="28">
        <v>1</v>
      </c>
      <c r="HH17" s="28">
        <v>0</v>
      </c>
      <c r="HI17" s="28"/>
      <c r="HJ17" s="28">
        <v>0</v>
      </c>
      <c r="HK17" s="28">
        <v>1</v>
      </c>
      <c r="HL17" s="28">
        <v>0</v>
      </c>
      <c r="HM17" s="28">
        <v>0</v>
      </c>
      <c r="HN17" s="28">
        <v>0</v>
      </c>
      <c r="HO17" s="28">
        <v>1</v>
      </c>
      <c r="HP17" s="28">
        <v>0</v>
      </c>
      <c r="HQ17" s="28">
        <v>1</v>
      </c>
      <c r="HR17" s="28">
        <v>1</v>
      </c>
      <c r="HS17" s="28">
        <v>1</v>
      </c>
      <c r="HT17" s="28">
        <v>1</v>
      </c>
      <c r="HU17" s="28">
        <v>1</v>
      </c>
      <c r="HV17" s="28">
        <v>1</v>
      </c>
      <c r="HW17" s="28">
        <v>0</v>
      </c>
      <c r="HX17" s="28"/>
      <c r="HY17" s="28" t="s">
        <v>279</v>
      </c>
      <c r="HZ17" s="28" t="s">
        <v>265</v>
      </c>
      <c r="IA17" s="28" t="s">
        <v>723</v>
      </c>
      <c r="IB17" s="28"/>
      <c r="IC17" s="28"/>
      <c r="ID17" s="28">
        <v>1</v>
      </c>
      <c r="IE17" s="28">
        <v>1</v>
      </c>
      <c r="IF17" s="28">
        <v>1</v>
      </c>
      <c r="IG17" s="28">
        <v>1</v>
      </c>
      <c r="IH17" s="28">
        <v>0</v>
      </c>
      <c r="II17" s="28">
        <v>1</v>
      </c>
      <c r="IJ17" s="28">
        <v>0</v>
      </c>
      <c r="IK17" s="28"/>
      <c r="IL17" s="28">
        <v>1</v>
      </c>
      <c r="IM17" s="28">
        <v>1</v>
      </c>
      <c r="IN17" s="28">
        <v>1</v>
      </c>
      <c r="IO17" s="28">
        <v>1</v>
      </c>
      <c r="IP17" s="28">
        <v>1</v>
      </c>
      <c r="IQ17" s="28">
        <v>1</v>
      </c>
      <c r="IR17" s="28">
        <v>0</v>
      </c>
      <c r="IS17" s="28"/>
      <c r="IT17" s="28">
        <v>1</v>
      </c>
      <c r="IU17" s="28">
        <v>1</v>
      </c>
      <c r="IV17" s="28">
        <v>0</v>
      </c>
      <c r="IW17" s="28">
        <v>1</v>
      </c>
      <c r="IX17" s="28">
        <v>0</v>
      </c>
      <c r="IY17" s="28"/>
      <c r="IZ17" s="28">
        <v>1</v>
      </c>
      <c r="JA17" s="28">
        <v>1</v>
      </c>
      <c r="JB17" s="28">
        <v>1</v>
      </c>
      <c r="JC17" s="28">
        <v>0</v>
      </c>
      <c r="JD17" s="28">
        <v>1</v>
      </c>
      <c r="JE17" s="28">
        <v>1</v>
      </c>
      <c r="JF17" s="28">
        <v>1</v>
      </c>
      <c r="JG17" s="28">
        <v>1</v>
      </c>
      <c r="JH17" s="28">
        <v>1</v>
      </c>
      <c r="JI17" s="28">
        <v>1</v>
      </c>
      <c r="JJ17" s="28">
        <v>1</v>
      </c>
      <c r="JK17" s="28">
        <v>1</v>
      </c>
      <c r="JL17" s="28">
        <v>0</v>
      </c>
      <c r="JM17" s="28"/>
      <c r="JN17" s="28" t="s">
        <v>724</v>
      </c>
      <c r="JO17" s="28">
        <v>0</v>
      </c>
      <c r="JP17" s="28">
        <v>0</v>
      </c>
      <c r="JQ17" s="28">
        <v>1</v>
      </c>
      <c r="JR17" s="28">
        <v>0</v>
      </c>
      <c r="JS17" s="28">
        <v>0</v>
      </c>
      <c r="JT17" s="28"/>
      <c r="JU17" s="28">
        <v>0</v>
      </c>
      <c r="JV17" s="28">
        <v>1</v>
      </c>
      <c r="JW17" s="28">
        <v>1</v>
      </c>
      <c r="JX17" s="28">
        <v>1</v>
      </c>
      <c r="JY17" s="28">
        <v>1</v>
      </c>
      <c r="JZ17" s="28">
        <v>1</v>
      </c>
      <c r="KA17" s="28">
        <v>1</v>
      </c>
      <c r="KB17" s="28"/>
      <c r="KC17" s="28">
        <v>0</v>
      </c>
      <c r="KD17" s="28">
        <v>1</v>
      </c>
      <c r="KE17" s="28">
        <v>1</v>
      </c>
      <c r="KF17" s="28">
        <v>1</v>
      </c>
      <c r="KG17" s="28">
        <v>1</v>
      </c>
      <c r="KH17" s="28">
        <v>0</v>
      </c>
      <c r="KI17" s="28"/>
      <c r="KJ17" s="28">
        <v>0</v>
      </c>
      <c r="KK17" s="28"/>
      <c r="KL17" s="28" t="s">
        <v>265</v>
      </c>
      <c r="KM17" s="28" t="s">
        <v>282</v>
      </c>
      <c r="KN17" s="28">
        <v>1</v>
      </c>
      <c r="KO17" s="28">
        <v>1</v>
      </c>
      <c r="KP17" s="28">
        <v>1</v>
      </c>
      <c r="KQ17" s="28">
        <v>1</v>
      </c>
      <c r="KR17" s="28">
        <v>1</v>
      </c>
      <c r="KS17" s="28">
        <v>1</v>
      </c>
      <c r="KT17" s="28">
        <v>1</v>
      </c>
      <c r="KU17" s="28">
        <v>1</v>
      </c>
      <c r="KV17" s="28"/>
      <c r="KW17" s="28">
        <v>0</v>
      </c>
      <c r="KX17" s="28" t="s">
        <v>725</v>
      </c>
      <c r="KY17" s="28">
        <v>1</v>
      </c>
      <c r="KZ17" s="28">
        <v>1</v>
      </c>
      <c r="LA17" s="28">
        <v>1</v>
      </c>
      <c r="LB17" s="28">
        <v>1</v>
      </c>
      <c r="LC17" s="28">
        <v>1</v>
      </c>
      <c r="LD17" s="28">
        <v>1</v>
      </c>
      <c r="LE17" s="28"/>
      <c r="LF17" s="28">
        <v>0</v>
      </c>
      <c r="LG17" s="28">
        <v>1</v>
      </c>
      <c r="LH17" s="28">
        <v>1</v>
      </c>
      <c r="LI17" s="28">
        <v>0</v>
      </c>
      <c r="LJ17" s="28">
        <v>0</v>
      </c>
      <c r="LK17" s="28">
        <v>1</v>
      </c>
      <c r="LL17" s="28">
        <v>1</v>
      </c>
      <c r="LM17" s="28">
        <v>0</v>
      </c>
      <c r="LN17" s="28"/>
      <c r="LO17" s="28">
        <v>0</v>
      </c>
      <c r="LP17" s="28" t="s">
        <v>726</v>
      </c>
      <c r="LQ17" s="28" t="s">
        <v>727</v>
      </c>
      <c r="LR17" s="28" t="s">
        <v>265</v>
      </c>
      <c r="LS17" s="28">
        <v>1</v>
      </c>
      <c r="LT17" s="28">
        <v>1</v>
      </c>
      <c r="LU17" s="28">
        <v>1</v>
      </c>
      <c r="LV17" s="28">
        <v>1</v>
      </c>
      <c r="LW17" s="28">
        <v>1</v>
      </c>
      <c r="LX17" s="28">
        <v>1</v>
      </c>
      <c r="LY17" s="28">
        <v>1</v>
      </c>
      <c r="LZ17" s="28">
        <v>1</v>
      </c>
      <c r="MA17" s="28">
        <v>1</v>
      </c>
      <c r="MB17" s="28">
        <v>1</v>
      </c>
      <c r="MC17" s="28">
        <v>1</v>
      </c>
      <c r="MD17" s="28">
        <v>0</v>
      </c>
      <c r="ME17" s="28">
        <v>1</v>
      </c>
      <c r="MF17" s="28">
        <v>1</v>
      </c>
      <c r="MG17" s="28"/>
      <c r="MH17" s="28">
        <v>0</v>
      </c>
      <c r="MI17" s="28">
        <v>1</v>
      </c>
      <c r="MJ17" s="28">
        <v>1</v>
      </c>
      <c r="MK17" s="28">
        <v>0</v>
      </c>
      <c r="ML17" s="28">
        <v>0</v>
      </c>
      <c r="MM17" s="28">
        <v>0</v>
      </c>
      <c r="MN17" s="28">
        <v>0</v>
      </c>
      <c r="MO17" s="28">
        <v>0</v>
      </c>
      <c r="MP17" s="28">
        <v>0</v>
      </c>
      <c r="MQ17" s="28">
        <v>0</v>
      </c>
      <c r="MR17" s="28"/>
      <c r="MS17" s="28">
        <v>0</v>
      </c>
      <c r="MT17" s="28" t="s">
        <v>728</v>
      </c>
      <c r="MU17" s="28">
        <v>1</v>
      </c>
      <c r="MV17" s="28">
        <v>1</v>
      </c>
      <c r="MW17" s="28">
        <v>0</v>
      </c>
      <c r="MX17" s="28">
        <v>1</v>
      </c>
      <c r="MY17" s="28">
        <v>1</v>
      </c>
      <c r="MZ17" s="28">
        <v>0</v>
      </c>
      <c r="NA17" s="28"/>
      <c r="NB17" s="28">
        <v>0</v>
      </c>
      <c r="NC17" s="28" t="s">
        <v>729</v>
      </c>
      <c r="ND17" s="28" t="s">
        <v>265</v>
      </c>
      <c r="NE17" s="28" t="s">
        <v>265</v>
      </c>
      <c r="NF17" s="28"/>
      <c r="NG17" s="28">
        <v>1</v>
      </c>
      <c r="NH17" s="28">
        <v>1</v>
      </c>
      <c r="NI17" s="28">
        <v>1</v>
      </c>
      <c r="NJ17" s="28">
        <v>1</v>
      </c>
      <c r="NK17" s="28">
        <v>0</v>
      </c>
      <c r="NL17" s="28">
        <v>0</v>
      </c>
      <c r="NM17" s="28">
        <v>0</v>
      </c>
      <c r="NN17" s="28"/>
      <c r="NO17" s="28">
        <v>0</v>
      </c>
      <c r="NP17" s="28">
        <v>1</v>
      </c>
      <c r="NQ17" s="28">
        <v>1</v>
      </c>
      <c r="NR17" s="28">
        <v>1</v>
      </c>
      <c r="NS17" s="28">
        <v>1</v>
      </c>
      <c r="NT17" s="28">
        <v>1</v>
      </c>
      <c r="NU17" s="28">
        <v>1</v>
      </c>
      <c r="NV17" s="28">
        <v>1</v>
      </c>
      <c r="NW17" s="28">
        <v>1</v>
      </c>
      <c r="NX17" s="28">
        <v>0</v>
      </c>
      <c r="NY17" s="28">
        <v>1</v>
      </c>
      <c r="NZ17" s="28">
        <v>1</v>
      </c>
      <c r="OA17" s="28">
        <v>1</v>
      </c>
      <c r="OB17" s="28"/>
      <c r="OC17" s="28">
        <v>0</v>
      </c>
      <c r="OD17" s="28" t="s">
        <v>279</v>
      </c>
      <c r="OE17" s="28">
        <v>0</v>
      </c>
      <c r="OF17" s="28">
        <v>0</v>
      </c>
      <c r="OG17" s="28">
        <v>0</v>
      </c>
      <c r="OH17" s="28"/>
      <c r="OI17" s="28">
        <v>1</v>
      </c>
      <c r="OJ17" s="28" t="s">
        <v>265</v>
      </c>
      <c r="OK17" s="28" t="s">
        <v>730</v>
      </c>
      <c r="OL17" s="28"/>
      <c r="OM17" s="28"/>
      <c r="ON17" s="28" t="s">
        <v>330</v>
      </c>
      <c r="OO17" s="28"/>
      <c r="OP17" s="28" t="s">
        <v>731</v>
      </c>
      <c r="OQ17" s="28" t="s">
        <v>732</v>
      </c>
      <c r="OR17" s="28">
        <v>0</v>
      </c>
      <c r="OS17" s="28">
        <v>0</v>
      </c>
      <c r="OT17" s="28">
        <v>0</v>
      </c>
      <c r="OU17" s="28">
        <v>1</v>
      </c>
      <c r="OV17" s="28">
        <v>0</v>
      </c>
      <c r="OW17" s="28" t="s">
        <v>733</v>
      </c>
      <c r="OX17" s="28">
        <v>1</v>
      </c>
      <c r="OY17" s="28">
        <v>0</v>
      </c>
      <c r="OZ17" s="28">
        <v>0</v>
      </c>
      <c r="PA17" s="28">
        <v>0</v>
      </c>
      <c r="PB17" s="28" t="s">
        <v>265</v>
      </c>
      <c r="PC17" s="28"/>
      <c r="PD17" s="28"/>
      <c r="PE17" s="28"/>
      <c r="PF17" s="28">
        <v>1</v>
      </c>
      <c r="PG17" s="28">
        <v>1</v>
      </c>
      <c r="PH17" s="28">
        <v>1</v>
      </c>
      <c r="PI17" s="28">
        <v>0</v>
      </c>
      <c r="PJ17" s="28">
        <v>1</v>
      </c>
      <c r="PK17" s="28">
        <v>1</v>
      </c>
      <c r="PL17" s="28"/>
      <c r="PM17" s="28">
        <v>0</v>
      </c>
      <c r="PN17" s="28"/>
      <c r="PO17" s="28" t="s">
        <v>312</v>
      </c>
      <c r="PP17" s="28"/>
      <c r="PQ17" s="28"/>
      <c r="PR17" s="28" t="s">
        <v>265</v>
      </c>
      <c r="PS17" s="28" t="s">
        <v>734</v>
      </c>
      <c r="PT17" s="28"/>
      <c r="PU17" s="28"/>
      <c r="PV17" s="28"/>
      <c r="PW17" s="28"/>
      <c r="PX17" s="28"/>
      <c r="PY17" s="28">
        <v>210</v>
      </c>
    </row>
    <row r="18" spans="1:441" ht="25.5" customHeight="1" x14ac:dyDescent="0.2">
      <c r="A18" s="13">
        <v>81375</v>
      </c>
      <c r="B18" s="13" t="s">
        <v>735</v>
      </c>
      <c r="C18" s="13" t="s">
        <v>736</v>
      </c>
      <c r="D18" s="13" t="s">
        <v>737</v>
      </c>
      <c r="E18" s="13" t="s">
        <v>738</v>
      </c>
      <c r="F18" s="13" t="s">
        <v>737</v>
      </c>
      <c r="G18" s="13" t="s">
        <v>739</v>
      </c>
      <c r="H18" s="13" t="s">
        <v>255</v>
      </c>
      <c r="I18" s="13" t="s">
        <v>256</v>
      </c>
      <c r="J18" s="27"/>
      <c r="K18" s="13" t="s">
        <v>740</v>
      </c>
      <c r="L18" s="13" t="s">
        <v>741</v>
      </c>
      <c r="M18" s="13" t="s">
        <v>742</v>
      </c>
      <c r="N18" s="13">
        <v>3222776159</v>
      </c>
      <c r="O18" s="13" t="s">
        <v>743</v>
      </c>
      <c r="P18" s="13" t="s">
        <v>744</v>
      </c>
      <c r="Q18" s="13" t="s">
        <v>745</v>
      </c>
      <c r="R18" s="13" t="s">
        <v>746</v>
      </c>
      <c r="S18" s="28" t="s">
        <v>264</v>
      </c>
      <c r="T18" s="28" t="s">
        <v>265</v>
      </c>
      <c r="U18" s="28" t="s">
        <v>265</v>
      </c>
      <c r="V18" s="28" t="s">
        <v>265</v>
      </c>
      <c r="W18" s="28" t="s">
        <v>266</v>
      </c>
      <c r="X18" s="28">
        <v>0</v>
      </c>
      <c r="Y18" s="28">
        <v>0</v>
      </c>
      <c r="Z18" s="28">
        <v>1</v>
      </c>
      <c r="AA18" s="28">
        <v>0</v>
      </c>
      <c r="AB18" s="28"/>
      <c r="AC18" s="28"/>
      <c r="AD18" s="28">
        <v>0</v>
      </c>
      <c r="AE18" s="28">
        <v>1</v>
      </c>
      <c r="AF18" s="28">
        <v>1</v>
      </c>
      <c r="AG18" s="28">
        <v>1</v>
      </c>
      <c r="AH18" s="28">
        <v>1</v>
      </c>
      <c r="AI18" s="28">
        <v>0</v>
      </c>
      <c r="AJ18" s="28">
        <v>0</v>
      </c>
      <c r="AK18" s="28"/>
      <c r="AL18" s="28">
        <v>0</v>
      </c>
      <c r="AM18" s="28">
        <v>0</v>
      </c>
      <c r="AN18" s="28">
        <v>0</v>
      </c>
      <c r="AO18" s="28"/>
      <c r="AP18" s="28">
        <v>0</v>
      </c>
      <c r="AQ18" s="28">
        <v>0</v>
      </c>
      <c r="AR18" s="28">
        <v>0</v>
      </c>
      <c r="AS18" s="28">
        <v>0</v>
      </c>
      <c r="AT18" s="28">
        <v>0</v>
      </c>
      <c r="AU18" s="28">
        <v>0</v>
      </c>
      <c r="AV18" s="28">
        <v>0</v>
      </c>
      <c r="AW18" s="28">
        <v>0</v>
      </c>
      <c r="AX18" s="28">
        <v>0</v>
      </c>
      <c r="AY18" s="28"/>
      <c r="AZ18" s="28"/>
      <c r="BA18" s="28">
        <v>1</v>
      </c>
      <c r="BB18" s="28">
        <v>0</v>
      </c>
      <c r="BC18" s="28">
        <v>0</v>
      </c>
      <c r="BD18" s="28">
        <v>1</v>
      </c>
      <c r="BE18" s="28">
        <v>0</v>
      </c>
      <c r="BF18" s="28"/>
      <c r="BG18" s="28"/>
      <c r="BH18" s="28"/>
      <c r="BI18" s="28"/>
      <c r="BJ18" s="28"/>
      <c r="BK18" s="28"/>
      <c r="BL18" s="28" t="s">
        <v>747</v>
      </c>
      <c r="BM18" s="28">
        <v>1</v>
      </c>
      <c r="BN18" s="28">
        <v>1</v>
      </c>
      <c r="BO18" s="28">
        <v>1</v>
      </c>
      <c r="BP18" s="28">
        <v>0</v>
      </c>
      <c r="BQ18" s="28">
        <v>1</v>
      </c>
      <c r="BR18" s="28">
        <v>1</v>
      </c>
      <c r="BS18" s="28">
        <v>1</v>
      </c>
      <c r="BT18" s="28">
        <v>1</v>
      </c>
      <c r="BU18" s="28">
        <v>0</v>
      </c>
      <c r="BV18" s="28">
        <v>1</v>
      </c>
      <c r="BW18" s="28">
        <v>0</v>
      </c>
      <c r="BX18" s="28">
        <v>0</v>
      </c>
      <c r="BY18" s="28"/>
      <c r="BZ18" s="28" t="s">
        <v>748</v>
      </c>
      <c r="CA18" s="28" t="s">
        <v>379</v>
      </c>
      <c r="CB18" s="28">
        <v>3</v>
      </c>
      <c r="CC18" s="28" t="s">
        <v>749</v>
      </c>
      <c r="CD18" s="28">
        <v>0</v>
      </c>
      <c r="CE18" s="28">
        <v>0</v>
      </c>
      <c r="CF18" s="28">
        <v>0</v>
      </c>
      <c r="CG18" s="28">
        <v>0</v>
      </c>
      <c r="CH18" s="28">
        <v>0</v>
      </c>
      <c r="CI18" s="28">
        <v>1</v>
      </c>
      <c r="CJ18" s="28"/>
      <c r="CK18" s="28"/>
      <c r="CL18" s="28"/>
      <c r="CM18" s="28">
        <v>0</v>
      </c>
      <c r="CN18" s="28">
        <v>0</v>
      </c>
      <c r="CO18" s="28">
        <v>1</v>
      </c>
      <c r="CP18" s="28">
        <v>0</v>
      </c>
      <c r="CQ18" s="28"/>
      <c r="CR18" s="28">
        <v>1</v>
      </c>
      <c r="CS18" s="28">
        <v>1</v>
      </c>
      <c r="CT18" s="28">
        <v>1</v>
      </c>
      <c r="CU18" s="28">
        <v>1</v>
      </c>
      <c r="CV18" s="28"/>
      <c r="CW18" s="28">
        <v>1</v>
      </c>
      <c r="CX18" s="28">
        <v>1</v>
      </c>
      <c r="CY18" s="28">
        <v>1</v>
      </c>
      <c r="CZ18" s="28">
        <v>1</v>
      </c>
      <c r="DA18" s="28"/>
      <c r="DB18" s="28" t="s">
        <v>750</v>
      </c>
      <c r="DC18" s="28" t="s">
        <v>265</v>
      </c>
      <c r="DD18" s="28">
        <v>1</v>
      </c>
      <c r="DE18" s="28">
        <v>0</v>
      </c>
      <c r="DF18" s="28"/>
      <c r="DG18" s="28"/>
      <c r="DH18" s="28" t="s">
        <v>265</v>
      </c>
      <c r="DI18" s="28">
        <v>0</v>
      </c>
      <c r="DJ18" s="28">
        <v>1</v>
      </c>
      <c r="DK18" s="28">
        <v>1</v>
      </c>
      <c r="DL18" s="28">
        <v>1</v>
      </c>
      <c r="DM18" s="28">
        <v>1</v>
      </c>
      <c r="DN18" s="28">
        <v>1</v>
      </c>
      <c r="DO18" s="28">
        <v>0</v>
      </c>
      <c r="DP18" s="28"/>
      <c r="DQ18" s="28" t="s">
        <v>275</v>
      </c>
      <c r="DR18" s="28"/>
      <c r="DS18" s="28">
        <v>1</v>
      </c>
      <c r="DT18" s="28">
        <v>1</v>
      </c>
      <c r="DU18" s="28">
        <v>0</v>
      </c>
      <c r="DV18" s="28">
        <v>1</v>
      </c>
      <c r="DW18" s="28">
        <v>1</v>
      </c>
      <c r="DX18" s="28">
        <v>0</v>
      </c>
      <c r="DY18" s="28">
        <v>0</v>
      </c>
      <c r="DZ18" s="28"/>
      <c r="EA18" s="28">
        <v>1</v>
      </c>
      <c r="EB18" s="28">
        <v>0</v>
      </c>
      <c r="EC18" s="28">
        <v>0</v>
      </c>
      <c r="ED18" s="28">
        <v>0</v>
      </c>
      <c r="EE18" s="28">
        <v>0</v>
      </c>
      <c r="EF18" s="28">
        <v>0</v>
      </c>
      <c r="EG18" s="28"/>
      <c r="EH18" s="28">
        <v>1</v>
      </c>
      <c r="EI18" s="28">
        <v>0</v>
      </c>
      <c r="EJ18" s="28">
        <v>1</v>
      </c>
      <c r="EK18" s="28">
        <v>0</v>
      </c>
      <c r="EL18" s="28">
        <v>0</v>
      </c>
      <c r="EM18" s="28"/>
      <c r="EN18" s="28">
        <v>0</v>
      </c>
      <c r="EO18" s="28">
        <v>1</v>
      </c>
      <c r="EP18" s="28">
        <v>0</v>
      </c>
      <c r="EQ18" s="28">
        <v>0</v>
      </c>
      <c r="ER18" s="28"/>
      <c r="ES18" s="28" t="s">
        <v>751</v>
      </c>
      <c r="ET18" s="28" t="s">
        <v>265</v>
      </c>
      <c r="EU18" s="28" t="s">
        <v>752</v>
      </c>
      <c r="EV18" s="28"/>
      <c r="EW18" s="28"/>
      <c r="EX18" s="28"/>
      <c r="EY18" s="28"/>
      <c r="EZ18" s="28"/>
      <c r="FA18" s="28">
        <v>1</v>
      </c>
      <c r="FB18" s="28">
        <v>0</v>
      </c>
      <c r="FC18" s="28">
        <v>1</v>
      </c>
      <c r="FD18" s="28">
        <v>0</v>
      </c>
      <c r="FE18" s="28">
        <v>0</v>
      </c>
      <c r="FF18" s="28">
        <v>0</v>
      </c>
      <c r="FG18" s="28"/>
      <c r="FH18" s="28">
        <v>0</v>
      </c>
      <c r="FI18" s="28">
        <v>0</v>
      </c>
      <c r="FJ18" s="28">
        <v>1</v>
      </c>
      <c r="FK18" s="28">
        <v>0</v>
      </c>
      <c r="FL18" s="28">
        <v>0</v>
      </c>
      <c r="FM18" s="28"/>
      <c r="FN18" s="28">
        <v>1</v>
      </c>
      <c r="FO18" s="28">
        <v>1</v>
      </c>
      <c r="FP18" s="28">
        <v>1</v>
      </c>
      <c r="FQ18" s="28">
        <v>0</v>
      </c>
      <c r="FR18" s="28">
        <v>0</v>
      </c>
      <c r="FS18" s="28"/>
      <c r="FT18" s="28">
        <v>0</v>
      </c>
      <c r="FU18" s="28"/>
      <c r="FV18" s="28">
        <v>0</v>
      </c>
      <c r="FW18" s="28">
        <v>1</v>
      </c>
      <c r="FX18" s="28">
        <v>1</v>
      </c>
      <c r="FY18" s="28">
        <v>1</v>
      </c>
      <c r="FZ18" s="28">
        <v>0</v>
      </c>
      <c r="GA18" s="28"/>
      <c r="GB18" s="28">
        <v>0</v>
      </c>
      <c r="GC18" s="28" t="s">
        <v>278</v>
      </c>
      <c r="GD18" s="28">
        <v>0</v>
      </c>
      <c r="GE18" s="28">
        <v>0</v>
      </c>
      <c r="GF18" s="28">
        <v>0</v>
      </c>
      <c r="GG18" s="28">
        <v>0</v>
      </c>
      <c r="GH18" s="28">
        <v>0</v>
      </c>
      <c r="GI18" s="28">
        <v>0</v>
      </c>
      <c r="GJ18" s="28">
        <v>0</v>
      </c>
      <c r="GK18" s="28">
        <v>0</v>
      </c>
      <c r="GL18" s="28">
        <v>1</v>
      </c>
      <c r="GM18" s="28">
        <v>0</v>
      </c>
      <c r="GN18" s="28">
        <v>0</v>
      </c>
      <c r="GO18" s="28">
        <v>0</v>
      </c>
      <c r="GP18" s="28">
        <v>0</v>
      </c>
      <c r="GQ18" s="28">
        <v>0</v>
      </c>
      <c r="GR18" s="28">
        <v>1</v>
      </c>
      <c r="GS18" s="28"/>
      <c r="GT18" s="28">
        <v>0</v>
      </c>
      <c r="GU18" s="28"/>
      <c r="GV18" s="28" t="s">
        <v>275</v>
      </c>
      <c r="GW18" s="28">
        <v>0</v>
      </c>
      <c r="GX18" s="28">
        <v>0</v>
      </c>
      <c r="GY18" s="28">
        <v>0</v>
      </c>
      <c r="GZ18" s="28">
        <v>0</v>
      </c>
      <c r="HA18" s="28"/>
      <c r="HB18" s="28">
        <v>0</v>
      </c>
      <c r="HC18" s="28">
        <v>0</v>
      </c>
      <c r="HD18" s="28">
        <v>0</v>
      </c>
      <c r="HE18" s="28">
        <v>0</v>
      </c>
      <c r="HF18" s="28">
        <v>0</v>
      </c>
      <c r="HG18" s="28">
        <v>0</v>
      </c>
      <c r="HH18" s="28">
        <v>0</v>
      </c>
      <c r="HI18" s="28"/>
      <c r="HJ18" s="28">
        <v>0</v>
      </c>
      <c r="HK18" s="28">
        <v>0</v>
      </c>
      <c r="HL18" s="28">
        <v>0</v>
      </c>
      <c r="HM18" s="28">
        <v>0</v>
      </c>
      <c r="HN18" s="28">
        <v>0</v>
      </c>
      <c r="HO18" s="28">
        <v>1</v>
      </c>
      <c r="HP18" s="28">
        <v>1</v>
      </c>
      <c r="HQ18" s="28">
        <v>1</v>
      </c>
      <c r="HR18" s="28">
        <v>1</v>
      </c>
      <c r="HS18" s="28">
        <v>1</v>
      </c>
      <c r="HT18" s="28">
        <v>1</v>
      </c>
      <c r="HU18" s="28">
        <v>1</v>
      </c>
      <c r="HV18" s="28">
        <v>0</v>
      </c>
      <c r="HW18" s="28">
        <v>0</v>
      </c>
      <c r="HX18" s="28"/>
      <c r="HY18" s="28" t="s">
        <v>279</v>
      </c>
      <c r="HZ18" s="28" t="s">
        <v>275</v>
      </c>
      <c r="IA18" s="28"/>
      <c r="IB18" s="28"/>
      <c r="IC18" s="28"/>
      <c r="ID18" s="28">
        <v>1</v>
      </c>
      <c r="IE18" s="28">
        <v>1</v>
      </c>
      <c r="IF18" s="28">
        <v>1</v>
      </c>
      <c r="IG18" s="28">
        <v>1</v>
      </c>
      <c r="IH18" s="28">
        <v>0</v>
      </c>
      <c r="II18" s="28">
        <v>1</v>
      </c>
      <c r="IJ18" s="28">
        <v>0</v>
      </c>
      <c r="IK18" s="28"/>
      <c r="IL18" s="28">
        <v>1</v>
      </c>
      <c r="IM18" s="28">
        <v>1</v>
      </c>
      <c r="IN18" s="28">
        <v>1</v>
      </c>
      <c r="IO18" s="28">
        <v>1</v>
      </c>
      <c r="IP18" s="28">
        <v>1</v>
      </c>
      <c r="IQ18" s="28">
        <v>1</v>
      </c>
      <c r="IR18" s="28">
        <v>0</v>
      </c>
      <c r="IS18" s="28"/>
      <c r="IT18" s="28">
        <v>1</v>
      </c>
      <c r="IU18" s="28">
        <v>0</v>
      </c>
      <c r="IV18" s="28">
        <v>0</v>
      </c>
      <c r="IW18" s="28">
        <v>0</v>
      </c>
      <c r="IX18" s="28">
        <v>0</v>
      </c>
      <c r="IY18" s="28"/>
      <c r="IZ18" s="28">
        <v>0</v>
      </c>
      <c r="JA18" s="28">
        <v>1</v>
      </c>
      <c r="JB18" s="28">
        <v>1</v>
      </c>
      <c r="JC18" s="28">
        <v>0</v>
      </c>
      <c r="JD18" s="28">
        <v>1</v>
      </c>
      <c r="JE18" s="28">
        <v>1</v>
      </c>
      <c r="JF18" s="28">
        <v>0</v>
      </c>
      <c r="JG18" s="28">
        <v>0</v>
      </c>
      <c r="JH18" s="28">
        <v>0</v>
      </c>
      <c r="JI18" s="28">
        <v>0</v>
      </c>
      <c r="JJ18" s="28">
        <v>0</v>
      </c>
      <c r="JK18" s="28">
        <v>0</v>
      </c>
      <c r="JL18" s="28">
        <v>0</v>
      </c>
      <c r="JM18" s="28"/>
      <c r="JN18" s="28"/>
      <c r="JO18" s="28">
        <v>0</v>
      </c>
      <c r="JP18" s="28">
        <v>0</v>
      </c>
      <c r="JQ18" s="28">
        <v>1</v>
      </c>
      <c r="JR18" s="28">
        <v>0</v>
      </c>
      <c r="JS18" s="28">
        <v>0</v>
      </c>
      <c r="JT18" s="28"/>
      <c r="JU18" s="28">
        <v>0</v>
      </c>
      <c r="JV18" s="28">
        <v>0</v>
      </c>
      <c r="JW18" s="28">
        <v>0</v>
      </c>
      <c r="JX18" s="28">
        <v>1</v>
      </c>
      <c r="JY18" s="28">
        <v>1</v>
      </c>
      <c r="JZ18" s="28">
        <v>0</v>
      </c>
      <c r="KA18" s="28">
        <v>0</v>
      </c>
      <c r="KB18" s="28"/>
      <c r="KC18" s="28">
        <v>0</v>
      </c>
      <c r="KD18" s="28">
        <v>1</v>
      </c>
      <c r="KE18" s="28">
        <v>1</v>
      </c>
      <c r="KF18" s="28">
        <v>1</v>
      </c>
      <c r="KG18" s="28">
        <v>1</v>
      </c>
      <c r="KH18" s="28">
        <v>1</v>
      </c>
      <c r="KI18" s="28"/>
      <c r="KJ18" s="28">
        <v>0</v>
      </c>
      <c r="KK18" s="28"/>
      <c r="KL18" s="28" t="s">
        <v>265</v>
      </c>
      <c r="KM18" s="28" t="s">
        <v>282</v>
      </c>
      <c r="KN18" s="28">
        <v>1</v>
      </c>
      <c r="KO18" s="28">
        <v>1</v>
      </c>
      <c r="KP18" s="28">
        <v>1</v>
      </c>
      <c r="KQ18" s="28">
        <v>1</v>
      </c>
      <c r="KR18" s="28">
        <v>1</v>
      </c>
      <c r="KS18" s="28">
        <v>1</v>
      </c>
      <c r="KT18" s="28">
        <v>1</v>
      </c>
      <c r="KU18" s="28">
        <v>0</v>
      </c>
      <c r="KV18" s="28"/>
      <c r="KW18" s="28">
        <v>0</v>
      </c>
      <c r="KX18" s="28" t="s">
        <v>753</v>
      </c>
      <c r="KY18" s="28">
        <v>1</v>
      </c>
      <c r="KZ18" s="28">
        <v>1</v>
      </c>
      <c r="LA18" s="28">
        <v>1</v>
      </c>
      <c r="LB18" s="28">
        <v>1</v>
      </c>
      <c r="LC18" s="28">
        <v>1</v>
      </c>
      <c r="LD18" s="28">
        <v>1</v>
      </c>
      <c r="LE18" s="28"/>
      <c r="LF18" s="28">
        <v>0</v>
      </c>
      <c r="LG18" s="28">
        <v>1</v>
      </c>
      <c r="LH18" s="28">
        <v>0</v>
      </c>
      <c r="LI18" s="28">
        <v>0</v>
      </c>
      <c r="LJ18" s="28">
        <v>1</v>
      </c>
      <c r="LK18" s="28">
        <v>1</v>
      </c>
      <c r="LL18" s="28">
        <v>0</v>
      </c>
      <c r="LM18" s="28">
        <v>0</v>
      </c>
      <c r="LN18" s="28"/>
      <c r="LO18" s="28">
        <v>0</v>
      </c>
      <c r="LP18" s="28" t="s">
        <v>754</v>
      </c>
      <c r="LQ18" s="28"/>
      <c r="LR18" s="28" t="s">
        <v>265</v>
      </c>
      <c r="LS18" s="28">
        <v>1</v>
      </c>
      <c r="LT18" s="28">
        <v>1</v>
      </c>
      <c r="LU18" s="28">
        <v>1</v>
      </c>
      <c r="LV18" s="28">
        <v>1</v>
      </c>
      <c r="LW18" s="28">
        <v>0</v>
      </c>
      <c r="LX18" s="28">
        <v>1</v>
      </c>
      <c r="LY18" s="28">
        <v>1</v>
      </c>
      <c r="LZ18" s="28">
        <v>1</v>
      </c>
      <c r="MA18" s="28">
        <v>1</v>
      </c>
      <c r="MB18" s="28">
        <v>1</v>
      </c>
      <c r="MC18" s="28">
        <v>1</v>
      </c>
      <c r="MD18" s="28">
        <v>0</v>
      </c>
      <c r="ME18" s="28">
        <v>1</v>
      </c>
      <c r="MF18" s="28">
        <v>1</v>
      </c>
      <c r="MG18" s="28"/>
      <c r="MH18" s="28">
        <v>0</v>
      </c>
      <c r="MI18" s="28">
        <v>1</v>
      </c>
      <c r="MJ18" s="28">
        <v>0</v>
      </c>
      <c r="MK18" s="28">
        <v>1</v>
      </c>
      <c r="ML18" s="28">
        <v>0</v>
      </c>
      <c r="MM18" s="28">
        <v>0</v>
      </c>
      <c r="MN18" s="28">
        <v>0</v>
      </c>
      <c r="MO18" s="28">
        <v>0</v>
      </c>
      <c r="MP18" s="28">
        <v>0</v>
      </c>
      <c r="MQ18" s="28">
        <v>0</v>
      </c>
      <c r="MR18" s="28"/>
      <c r="MS18" s="28">
        <v>0</v>
      </c>
      <c r="MT18" s="28" t="s">
        <v>387</v>
      </c>
      <c r="MU18" s="28">
        <v>0</v>
      </c>
      <c r="MV18" s="28">
        <v>0</v>
      </c>
      <c r="MW18" s="28">
        <v>0</v>
      </c>
      <c r="MX18" s="28">
        <v>1</v>
      </c>
      <c r="MY18" s="28">
        <v>1</v>
      </c>
      <c r="MZ18" s="28">
        <v>0</v>
      </c>
      <c r="NA18" s="28" t="s">
        <v>755</v>
      </c>
      <c r="NB18" s="28">
        <v>0</v>
      </c>
      <c r="NC18" s="28" t="s">
        <v>756</v>
      </c>
      <c r="ND18" s="28" t="s">
        <v>659</v>
      </c>
      <c r="NE18" s="28" t="s">
        <v>265</v>
      </c>
      <c r="NF18" s="28"/>
      <c r="NG18" s="28">
        <v>1</v>
      </c>
      <c r="NH18" s="28">
        <v>1</v>
      </c>
      <c r="NI18" s="28">
        <v>1</v>
      </c>
      <c r="NJ18" s="28">
        <v>0</v>
      </c>
      <c r="NK18" s="28">
        <v>0</v>
      </c>
      <c r="NL18" s="28">
        <v>0</v>
      </c>
      <c r="NM18" s="28">
        <v>0</v>
      </c>
      <c r="NN18" s="28"/>
      <c r="NO18" s="28">
        <v>0</v>
      </c>
      <c r="NP18" s="28">
        <v>0</v>
      </c>
      <c r="NQ18" s="28">
        <v>1</v>
      </c>
      <c r="NR18" s="28">
        <v>1</v>
      </c>
      <c r="NS18" s="28">
        <v>1</v>
      </c>
      <c r="NT18" s="28">
        <v>0</v>
      </c>
      <c r="NU18" s="28">
        <v>0</v>
      </c>
      <c r="NV18" s="28">
        <v>0</v>
      </c>
      <c r="NW18" s="28">
        <v>0</v>
      </c>
      <c r="NX18" s="28">
        <v>0</v>
      </c>
      <c r="NY18" s="28">
        <v>1</v>
      </c>
      <c r="NZ18" s="28">
        <v>1</v>
      </c>
      <c r="OA18" s="28">
        <v>0</v>
      </c>
      <c r="OB18" s="28"/>
      <c r="OC18" s="28">
        <v>0</v>
      </c>
      <c r="OD18" s="28" t="s">
        <v>279</v>
      </c>
      <c r="OE18" s="28">
        <v>0</v>
      </c>
      <c r="OF18" s="28">
        <v>0</v>
      </c>
      <c r="OG18" s="28">
        <v>0</v>
      </c>
      <c r="OH18" s="28"/>
      <c r="OI18" s="28">
        <v>1</v>
      </c>
      <c r="OJ18" s="28" t="s">
        <v>275</v>
      </c>
      <c r="OK18" s="28"/>
      <c r="OL18" s="28"/>
      <c r="OM18" s="28"/>
      <c r="ON18" s="28" t="s">
        <v>757</v>
      </c>
      <c r="OO18" s="28" t="s">
        <v>758</v>
      </c>
      <c r="OP18" s="28" t="s">
        <v>358</v>
      </c>
      <c r="OQ18" s="28" t="s">
        <v>759</v>
      </c>
      <c r="OR18" s="28">
        <v>0</v>
      </c>
      <c r="OS18" s="28">
        <v>0</v>
      </c>
      <c r="OT18" s="28">
        <v>0</v>
      </c>
      <c r="OU18" s="28">
        <v>0</v>
      </c>
      <c r="OV18" s="28">
        <v>1</v>
      </c>
      <c r="OW18" s="28" t="s">
        <v>760</v>
      </c>
      <c r="OX18" s="28">
        <v>1</v>
      </c>
      <c r="OY18" s="28">
        <v>0</v>
      </c>
      <c r="OZ18" s="28">
        <v>0</v>
      </c>
      <c r="PA18" s="28">
        <v>0</v>
      </c>
      <c r="PB18" s="28" t="s">
        <v>265</v>
      </c>
      <c r="PC18" s="28" t="s">
        <v>761</v>
      </c>
      <c r="PD18" s="28"/>
      <c r="PE18" s="28"/>
      <c r="PF18" s="28">
        <v>1</v>
      </c>
      <c r="PG18" s="28">
        <v>1</v>
      </c>
      <c r="PH18" s="28">
        <v>0</v>
      </c>
      <c r="PI18" s="28">
        <v>0</v>
      </c>
      <c r="PJ18" s="28">
        <v>0</v>
      </c>
      <c r="PK18" s="28">
        <v>1</v>
      </c>
      <c r="PL18" s="28"/>
      <c r="PM18" s="28">
        <v>0</v>
      </c>
      <c r="PN18" s="28" t="s">
        <v>762</v>
      </c>
      <c r="PO18" s="28" t="s">
        <v>312</v>
      </c>
      <c r="PP18" s="28"/>
      <c r="PQ18" s="28"/>
      <c r="PR18" s="28" t="s">
        <v>275</v>
      </c>
      <c r="PS18" s="28"/>
      <c r="PT18" s="28"/>
      <c r="PU18" s="28"/>
      <c r="PV18" s="28"/>
      <c r="PW18" s="28"/>
      <c r="PX18" s="28"/>
      <c r="PY18" s="28">
        <v>240</v>
      </c>
    </row>
    <row r="19" spans="1:441" ht="25.5" customHeight="1" x14ac:dyDescent="0.2">
      <c r="A19" s="13">
        <v>81406</v>
      </c>
      <c r="B19" s="13" t="s">
        <v>763</v>
      </c>
      <c r="C19" s="13" t="s">
        <v>764</v>
      </c>
      <c r="D19" s="13" t="s">
        <v>765</v>
      </c>
      <c r="E19" s="15">
        <v>3.230555555555556E-2</v>
      </c>
      <c r="F19" s="13" t="s">
        <v>765</v>
      </c>
      <c r="G19" s="13" t="s">
        <v>766</v>
      </c>
      <c r="H19" s="13" t="s">
        <v>255</v>
      </c>
      <c r="I19" s="13" t="s">
        <v>256</v>
      </c>
      <c r="J19" s="27"/>
      <c r="K19" s="13" t="s">
        <v>767</v>
      </c>
      <c r="L19" s="13" t="s">
        <v>258</v>
      </c>
      <c r="M19" s="13">
        <v>2031</v>
      </c>
      <c r="N19" s="13">
        <v>66746658</v>
      </c>
      <c r="O19" s="13" t="s">
        <v>768</v>
      </c>
      <c r="P19" s="13" t="s">
        <v>769</v>
      </c>
      <c r="Q19" s="13" t="s">
        <v>770</v>
      </c>
      <c r="R19" s="13" t="s">
        <v>771</v>
      </c>
      <c r="S19" s="28" t="s">
        <v>264</v>
      </c>
      <c r="T19" s="28" t="s">
        <v>265</v>
      </c>
      <c r="U19" s="28" t="s">
        <v>265</v>
      </c>
      <c r="V19" s="28" t="s">
        <v>265</v>
      </c>
      <c r="W19" s="28" t="s">
        <v>266</v>
      </c>
      <c r="X19" s="28">
        <v>1</v>
      </c>
      <c r="Y19" s="28">
        <v>1</v>
      </c>
      <c r="Z19" s="28">
        <v>0</v>
      </c>
      <c r="AA19" s="28">
        <v>0</v>
      </c>
      <c r="AB19" s="28"/>
      <c r="AC19" s="28" t="s">
        <v>772</v>
      </c>
      <c r="AD19" s="28">
        <v>0</v>
      </c>
      <c r="AE19" s="28">
        <v>0</v>
      </c>
      <c r="AF19" s="28">
        <v>0</v>
      </c>
      <c r="AG19" s="28">
        <v>1</v>
      </c>
      <c r="AH19" s="28">
        <v>0</v>
      </c>
      <c r="AI19" s="28">
        <v>0</v>
      </c>
      <c r="AJ19" s="28">
        <v>0</v>
      </c>
      <c r="AK19" s="28"/>
      <c r="AL19" s="28">
        <v>0</v>
      </c>
      <c r="AM19" s="28">
        <v>0</v>
      </c>
      <c r="AN19" s="28">
        <v>0</v>
      </c>
      <c r="AO19" s="28"/>
      <c r="AP19" s="28">
        <v>0</v>
      </c>
      <c r="AQ19" s="28">
        <v>0</v>
      </c>
      <c r="AR19" s="28">
        <v>0</v>
      </c>
      <c r="AS19" s="28">
        <v>0</v>
      </c>
      <c r="AT19" s="28">
        <v>0</v>
      </c>
      <c r="AU19" s="28">
        <v>0</v>
      </c>
      <c r="AV19" s="28">
        <v>0</v>
      </c>
      <c r="AW19" s="28">
        <v>0</v>
      </c>
      <c r="AX19" s="28">
        <v>0</v>
      </c>
      <c r="AY19" s="28"/>
      <c r="AZ19" s="28"/>
      <c r="BA19" s="28">
        <v>1</v>
      </c>
      <c r="BB19" s="28">
        <v>1</v>
      </c>
      <c r="BC19" s="28">
        <v>0</v>
      </c>
      <c r="BD19" s="28">
        <v>0</v>
      </c>
      <c r="BE19" s="28">
        <v>0</v>
      </c>
      <c r="BF19" s="28"/>
      <c r="BG19" s="28">
        <v>2018</v>
      </c>
      <c r="BH19" s="28">
        <v>2022</v>
      </c>
      <c r="BI19" s="28"/>
      <c r="BJ19" s="28"/>
      <c r="BK19" s="28"/>
      <c r="BL19" s="28" t="s">
        <v>773</v>
      </c>
      <c r="BM19" s="28">
        <v>1</v>
      </c>
      <c r="BN19" s="28">
        <v>1</v>
      </c>
      <c r="BO19" s="28">
        <v>0</v>
      </c>
      <c r="BP19" s="28">
        <v>1</v>
      </c>
      <c r="BQ19" s="28">
        <v>1</v>
      </c>
      <c r="BR19" s="28">
        <v>0</v>
      </c>
      <c r="BS19" s="28">
        <v>0</v>
      </c>
      <c r="BT19" s="28">
        <v>0</v>
      </c>
      <c r="BU19" s="28">
        <v>0</v>
      </c>
      <c r="BV19" s="28">
        <v>0</v>
      </c>
      <c r="BW19" s="28">
        <v>0</v>
      </c>
      <c r="BX19" s="28">
        <v>0</v>
      </c>
      <c r="BY19" s="28"/>
      <c r="BZ19" s="28"/>
      <c r="CA19" s="28"/>
      <c r="CB19" s="28"/>
      <c r="CC19" s="28" t="s">
        <v>774</v>
      </c>
      <c r="CD19" s="28">
        <v>0</v>
      </c>
      <c r="CE19" s="28">
        <v>1</v>
      </c>
      <c r="CF19" s="28">
        <v>0</v>
      </c>
      <c r="CG19" s="28">
        <v>0</v>
      </c>
      <c r="CH19" s="28">
        <v>0</v>
      </c>
      <c r="CI19" s="28">
        <v>0</v>
      </c>
      <c r="CJ19" s="28"/>
      <c r="CK19" s="28" t="s">
        <v>275</v>
      </c>
      <c r="CL19" s="28"/>
      <c r="CM19" s="28">
        <v>0</v>
      </c>
      <c r="CN19" s="28">
        <v>0</v>
      </c>
      <c r="CO19" s="28">
        <v>0</v>
      </c>
      <c r="CP19" s="28">
        <v>0</v>
      </c>
      <c r="CQ19" s="28" t="s">
        <v>775</v>
      </c>
      <c r="CR19" s="28">
        <v>1</v>
      </c>
      <c r="CS19" s="28">
        <v>0</v>
      </c>
      <c r="CT19" s="28">
        <v>0</v>
      </c>
      <c r="CU19" s="28">
        <v>0</v>
      </c>
      <c r="CV19" s="28"/>
      <c r="CW19" s="28">
        <v>1</v>
      </c>
      <c r="CX19" s="28">
        <v>0</v>
      </c>
      <c r="CY19" s="28">
        <v>0</v>
      </c>
      <c r="CZ19" s="28">
        <v>0</v>
      </c>
      <c r="DA19" s="28"/>
      <c r="DB19" s="28" t="s">
        <v>776</v>
      </c>
      <c r="DC19" s="28" t="s">
        <v>265</v>
      </c>
      <c r="DD19" s="28">
        <v>0</v>
      </c>
      <c r="DE19" s="28">
        <v>1</v>
      </c>
      <c r="DF19" s="28"/>
      <c r="DG19" s="28"/>
      <c r="DH19" s="28" t="s">
        <v>275</v>
      </c>
      <c r="DI19" s="28">
        <v>0</v>
      </c>
      <c r="DJ19" s="28">
        <v>0</v>
      </c>
      <c r="DK19" s="28">
        <v>0</v>
      </c>
      <c r="DL19" s="28">
        <v>0</v>
      </c>
      <c r="DM19" s="28">
        <v>0</v>
      </c>
      <c r="DN19" s="28">
        <v>0</v>
      </c>
      <c r="DO19" s="28">
        <v>0</v>
      </c>
      <c r="DP19" s="28"/>
      <c r="DQ19" s="28" t="s">
        <v>275</v>
      </c>
      <c r="DR19" s="28"/>
      <c r="DS19" s="28">
        <v>0</v>
      </c>
      <c r="DT19" s="28">
        <v>1</v>
      </c>
      <c r="DU19" s="28">
        <v>0</v>
      </c>
      <c r="DV19" s="28">
        <v>1</v>
      </c>
      <c r="DW19" s="28">
        <v>0</v>
      </c>
      <c r="DX19" s="28">
        <v>0</v>
      </c>
      <c r="DY19" s="28">
        <v>0</v>
      </c>
      <c r="DZ19" s="28"/>
      <c r="EA19" s="28">
        <v>1</v>
      </c>
      <c r="EB19" s="28">
        <v>1</v>
      </c>
      <c r="EC19" s="28">
        <v>1</v>
      </c>
      <c r="ED19" s="28">
        <v>1</v>
      </c>
      <c r="EE19" s="28">
        <v>1</v>
      </c>
      <c r="EF19" s="28">
        <v>0</v>
      </c>
      <c r="EG19" s="28"/>
      <c r="EH19" s="28">
        <v>1</v>
      </c>
      <c r="EI19" s="28">
        <v>1</v>
      </c>
      <c r="EJ19" s="28">
        <v>0</v>
      </c>
      <c r="EK19" s="28">
        <v>0</v>
      </c>
      <c r="EL19" s="28">
        <v>0</v>
      </c>
      <c r="EM19" s="28"/>
      <c r="EN19" s="28">
        <v>0</v>
      </c>
      <c r="EO19" s="28">
        <v>0</v>
      </c>
      <c r="EP19" s="28">
        <v>0</v>
      </c>
      <c r="EQ19" s="28">
        <v>1</v>
      </c>
      <c r="ER19" s="28"/>
      <c r="ES19" s="28" t="s">
        <v>777</v>
      </c>
      <c r="ET19" s="28" t="s">
        <v>275</v>
      </c>
      <c r="EU19" s="28"/>
      <c r="EV19" s="28" t="s">
        <v>778</v>
      </c>
      <c r="EW19" s="28" t="s">
        <v>275</v>
      </c>
      <c r="EX19" s="28"/>
      <c r="EY19" s="28" t="s">
        <v>778</v>
      </c>
      <c r="EZ19" s="28" t="s">
        <v>779</v>
      </c>
      <c r="FA19" s="28">
        <v>1</v>
      </c>
      <c r="FB19" s="28">
        <v>1</v>
      </c>
      <c r="FC19" s="28">
        <v>1</v>
      </c>
      <c r="FD19" s="28">
        <v>0</v>
      </c>
      <c r="FE19" s="28">
        <v>1</v>
      </c>
      <c r="FF19" s="28">
        <v>0</v>
      </c>
      <c r="FG19" s="28"/>
      <c r="FH19" s="28">
        <v>0</v>
      </c>
      <c r="FI19" s="28">
        <v>1</v>
      </c>
      <c r="FJ19" s="28">
        <v>1</v>
      </c>
      <c r="FK19" s="28">
        <v>1</v>
      </c>
      <c r="FL19" s="28">
        <v>0</v>
      </c>
      <c r="FM19" s="28"/>
      <c r="FN19" s="28">
        <v>0</v>
      </c>
      <c r="FO19" s="28">
        <v>0</v>
      </c>
      <c r="FP19" s="28">
        <v>0</v>
      </c>
      <c r="FQ19" s="28">
        <v>0</v>
      </c>
      <c r="FR19" s="28">
        <v>1</v>
      </c>
      <c r="FS19" s="28"/>
      <c r="FT19" s="28">
        <v>0</v>
      </c>
      <c r="FU19" s="28"/>
      <c r="FV19" s="28">
        <v>0</v>
      </c>
      <c r="FW19" s="28">
        <v>0</v>
      </c>
      <c r="FX19" s="28">
        <v>0</v>
      </c>
      <c r="FY19" s="28">
        <v>0</v>
      </c>
      <c r="FZ19" s="28">
        <v>0</v>
      </c>
      <c r="GA19" s="28"/>
      <c r="GB19" s="28">
        <v>0</v>
      </c>
      <c r="GC19" s="28"/>
      <c r="GD19" s="28">
        <v>0</v>
      </c>
      <c r="GE19" s="28">
        <v>0</v>
      </c>
      <c r="GF19" s="28">
        <v>1</v>
      </c>
      <c r="GG19" s="28">
        <v>1</v>
      </c>
      <c r="GH19" s="28">
        <v>1</v>
      </c>
      <c r="GI19" s="28">
        <v>0</v>
      </c>
      <c r="GJ19" s="28">
        <v>1</v>
      </c>
      <c r="GK19" s="28">
        <v>0</v>
      </c>
      <c r="GL19" s="28">
        <v>0</v>
      </c>
      <c r="GM19" s="28">
        <v>0</v>
      </c>
      <c r="GN19" s="28">
        <v>0</v>
      </c>
      <c r="GO19" s="28">
        <v>1</v>
      </c>
      <c r="GP19" s="28">
        <v>0</v>
      </c>
      <c r="GQ19" s="28">
        <v>1</v>
      </c>
      <c r="GR19" s="28">
        <v>0</v>
      </c>
      <c r="GS19" s="28"/>
      <c r="GT19" s="28">
        <v>0</v>
      </c>
      <c r="GU19" s="28" t="s">
        <v>780</v>
      </c>
      <c r="GV19" s="28" t="s">
        <v>275</v>
      </c>
      <c r="GW19" s="28">
        <v>0</v>
      </c>
      <c r="GX19" s="28">
        <v>0</v>
      </c>
      <c r="GY19" s="28">
        <v>0</v>
      </c>
      <c r="GZ19" s="28">
        <v>0</v>
      </c>
      <c r="HA19" s="28"/>
      <c r="HB19" s="28">
        <v>0</v>
      </c>
      <c r="HC19" s="28">
        <v>0</v>
      </c>
      <c r="HD19" s="28">
        <v>0</v>
      </c>
      <c r="HE19" s="28">
        <v>0</v>
      </c>
      <c r="HF19" s="28">
        <v>0</v>
      </c>
      <c r="HG19" s="28">
        <v>0</v>
      </c>
      <c r="HH19" s="28">
        <v>0</v>
      </c>
      <c r="HI19" s="28"/>
      <c r="HJ19" s="28">
        <v>0</v>
      </c>
      <c r="HK19" s="28">
        <v>0</v>
      </c>
      <c r="HL19" s="28">
        <v>0</v>
      </c>
      <c r="HM19" s="28">
        <v>0</v>
      </c>
      <c r="HN19" s="28">
        <v>0</v>
      </c>
      <c r="HO19" s="28">
        <v>0</v>
      </c>
      <c r="HP19" s="28">
        <v>1</v>
      </c>
      <c r="HQ19" s="28">
        <v>0</v>
      </c>
      <c r="HR19" s="28">
        <v>1</v>
      </c>
      <c r="HS19" s="28">
        <v>1</v>
      </c>
      <c r="HT19" s="28">
        <v>1</v>
      </c>
      <c r="HU19" s="28">
        <v>1</v>
      </c>
      <c r="HV19" s="28">
        <v>1</v>
      </c>
      <c r="HW19" s="28">
        <v>0</v>
      </c>
      <c r="HX19" s="28"/>
      <c r="HY19" s="28" t="s">
        <v>279</v>
      </c>
      <c r="HZ19" s="28" t="s">
        <v>265</v>
      </c>
      <c r="IA19" s="28" t="s">
        <v>781</v>
      </c>
      <c r="IB19" s="28"/>
      <c r="IC19" s="28" t="s">
        <v>782</v>
      </c>
      <c r="ID19" s="28">
        <v>1</v>
      </c>
      <c r="IE19" s="28">
        <v>1</v>
      </c>
      <c r="IF19" s="28">
        <v>1</v>
      </c>
      <c r="IG19" s="28">
        <v>0</v>
      </c>
      <c r="IH19" s="28">
        <v>0</v>
      </c>
      <c r="II19" s="28">
        <v>1</v>
      </c>
      <c r="IJ19" s="28">
        <v>1</v>
      </c>
      <c r="IK19" s="28"/>
      <c r="IL19" s="28">
        <v>0</v>
      </c>
      <c r="IM19" s="28">
        <v>1</v>
      </c>
      <c r="IN19" s="28">
        <v>0</v>
      </c>
      <c r="IO19" s="28">
        <v>0</v>
      </c>
      <c r="IP19" s="28">
        <v>0</v>
      </c>
      <c r="IQ19" s="28">
        <v>1</v>
      </c>
      <c r="IR19" s="28">
        <v>0</v>
      </c>
      <c r="IS19" s="28"/>
      <c r="IT19" s="28">
        <v>1</v>
      </c>
      <c r="IU19" s="28">
        <v>1</v>
      </c>
      <c r="IV19" s="28">
        <v>1</v>
      </c>
      <c r="IW19" s="28">
        <v>1</v>
      </c>
      <c r="IX19" s="28">
        <v>0</v>
      </c>
      <c r="IY19" s="28"/>
      <c r="IZ19" s="28">
        <v>0</v>
      </c>
      <c r="JA19" s="28">
        <v>1</v>
      </c>
      <c r="JB19" s="28">
        <v>0</v>
      </c>
      <c r="JC19" s="28">
        <v>1</v>
      </c>
      <c r="JD19" s="28">
        <v>1</v>
      </c>
      <c r="JE19" s="28">
        <v>0</v>
      </c>
      <c r="JF19" s="28">
        <v>1</v>
      </c>
      <c r="JG19" s="28">
        <v>1</v>
      </c>
      <c r="JH19" s="28">
        <v>0</v>
      </c>
      <c r="JI19" s="28">
        <v>1</v>
      </c>
      <c r="JJ19" s="28">
        <v>0</v>
      </c>
      <c r="JK19" s="28">
        <v>1</v>
      </c>
      <c r="JL19" s="28">
        <v>0</v>
      </c>
      <c r="JM19" s="28"/>
      <c r="JN19" s="28" t="s">
        <v>783</v>
      </c>
      <c r="JO19" s="28">
        <v>0</v>
      </c>
      <c r="JP19" s="28">
        <v>1</v>
      </c>
      <c r="JQ19" s="28">
        <v>0</v>
      </c>
      <c r="JR19" s="28">
        <v>0</v>
      </c>
      <c r="JS19" s="28">
        <v>0</v>
      </c>
      <c r="JT19" s="28"/>
      <c r="JU19" s="28">
        <v>0</v>
      </c>
      <c r="JV19" s="28">
        <v>1</v>
      </c>
      <c r="JW19" s="28">
        <v>1</v>
      </c>
      <c r="JX19" s="28">
        <v>1</v>
      </c>
      <c r="JY19" s="28">
        <v>1</v>
      </c>
      <c r="JZ19" s="28">
        <v>1</v>
      </c>
      <c r="KA19" s="28">
        <v>1</v>
      </c>
      <c r="KB19" s="28"/>
      <c r="KC19" s="28">
        <v>0</v>
      </c>
      <c r="KD19" s="28">
        <v>0</v>
      </c>
      <c r="KE19" s="28">
        <v>0</v>
      </c>
      <c r="KF19" s="28">
        <v>1</v>
      </c>
      <c r="KG19" s="28">
        <v>1</v>
      </c>
      <c r="KH19" s="28">
        <v>1</v>
      </c>
      <c r="KI19" s="28"/>
      <c r="KJ19" s="28">
        <v>0</v>
      </c>
      <c r="KK19" s="28" t="s">
        <v>784</v>
      </c>
      <c r="KL19" s="28" t="s">
        <v>265</v>
      </c>
      <c r="KM19" s="28" t="s">
        <v>282</v>
      </c>
      <c r="KN19" s="28">
        <v>1</v>
      </c>
      <c r="KO19" s="28">
        <v>0</v>
      </c>
      <c r="KP19" s="28">
        <v>1</v>
      </c>
      <c r="KQ19" s="28">
        <v>1</v>
      </c>
      <c r="KR19" s="28">
        <v>0</v>
      </c>
      <c r="KS19" s="28">
        <v>1</v>
      </c>
      <c r="KT19" s="28">
        <v>0</v>
      </c>
      <c r="KU19" s="28">
        <v>0</v>
      </c>
      <c r="KV19" s="28"/>
      <c r="KW19" s="28">
        <v>0</v>
      </c>
      <c r="KX19" s="28" t="s">
        <v>785</v>
      </c>
      <c r="KY19" s="28">
        <v>1</v>
      </c>
      <c r="KZ19" s="28">
        <v>1</v>
      </c>
      <c r="LA19" s="28">
        <v>0</v>
      </c>
      <c r="LB19" s="28">
        <v>0</v>
      </c>
      <c r="LC19" s="28">
        <v>0</v>
      </c>
      <c r="LD19" s="28">
        <v>0</v>
      </c>
      <c r="LE19" s="28"/>
      <c r="LF19" s="28">
        <v>0</v>
      </c>
      <c r="LG19" s="28">
        <v>1</v>
      </c>
      <c r="LH19" s="28">
        <v>0</v>
      </c>
      <c r="LI19" s="28">
        <v>0</v>
      </c>
      <c r="LJ19" s="28">
        <v>1</v>
      </c>
      <c r="LK19" s="28">
        <v>1</v>
      </c>
      <c r="LL19" s="28">
        <v>1</v>
      </c>
      <c r="LM19" s="28">
        <v>1</v>
      </c>
      <c r="LN19" s="28"/>
      <c r="LO19" s="28">
        <v>0</v>
      </c>
      <c r="LP19" s="28" t="s">
        <v>786</v>
      </c>
      <c r="LQ19" s="28" t="s">
        <v>787</v>
      </c>
      <c r="LR19" s="28" t="s">
        <v>265</v>
      </c>
      <c r="LS19" s="28">
        <v>1</v>
      </c>
      <c r="LT19" s="28">
        <v>1</v>
      </c>
      <c r="LU19" s="28">
        <v>1</v>
      </c>
      <c r="LV19" s="28">
        <v>1</v>
      </c>
      <c r="LW19" s="28">
        <v>1</v>
      </c>
      <c r="LX19" s="28">
        <v>1</v>
      </c>
      <c r="LY19" s="28">
        <v>1</v>
      </c>
      <c r="LZ19" s="28">
        <v>1</v>
      </c>
      <c r="MA19" s="28">
        <v>1</v>
      </c>
      <c r="MB19" s="28">
        <v>1</v>
      </c>
      <c r="MC19" s="28">
        <v>1</v>
      </c>
      <c r="MD19" s="28">
        <v>1</v>
      </c>
      <c r="ME19" s="28">
        <v>1</v>
      </c>
      <c r="MF19" s="28">
        <v>1</v>
      </c>
      <c r="MG19" s="28"/>
      <c r="MH19" s="28">
        <v>0</v>
      </c>
      <c r="MI19" s="28">
        <v>1</v>
      </c>
      <c r="MJ19" s="28">
        <v>1</v>
      </c>
      <c r="MK19" s="28">
        <v>1</v>
      </c>
      <c r="ML19" s="28">
        <v>0</v>
      </c>
      <c r="MM19" s="28">
        <v>0</v>
      </c>
      <c r="MN19" s="28">
        <v>1</v>
      </c>
      <c r="MO19" s="28">
        <v>0</v>
      </c>
      <c r="MP19" s="28">
        <v>0</v>
      </c>
      <c r="MQ19" s="28">
        <v>0</v>
      </c>
      <c r="MR19" s="28"/>
      <c r="MS19" s="28">
        <v>0</v>
      </c>
      <c r="MT19" s="28" t="s">
        <v>327</v>
      </c>
      <c r="MU19" s="28">
        <v>1</v>
      </c>
      <c r="MV19" s="28">
        <v>1</v>
      </c>
      <c r="MW19" s="28">
        <v>1</v>
      </c>
      <c r="MX19" s="28">
        <v>0</v>
      </c>
      <c r="MY19" s="28">
        <v>0</v>
      </c>
      <c r="MZ19" s="28">
        <v>0</v>
      </c>
      <c r="NA19" s="28"/>
      <c r="NB19" s="28">
        <v>0</v>
      </c>
      <c r="NC19" s="28" t="s">
        <v>328</v>
      </c>
      <c r="ND19" s="28" t="s">
        <v>265</v>
      </c>
      <c r="NE19" s="28" t="s">
        <v>275</v>
      </c>
      <c r="NF19" s="28" t="s">
        <v>788</v>
      </c>
      <c r="NG19" s="28">
        <v>1</v>
      </c>
      <c r="NH19" s="28">
        <v>1</v>
      </c>
      <c r="NI19" s="28">
        <v>1</v>
      </c>
      <c r="NJ19" s="28">
        <v>1</v>
      </c>
      <c r="NK19" s="28">
        <v>1</v>
      </c>
      <c r="NL19" s="28">
        <v>1</v>
      </c>
      <c r="NM19" s="28">
        <v>1</v>
      </c>
      <c r="NN19" s="28"/>
      <c r="NO19" s="28">
        <v>0</v>
      </c>
      <c r="NP19" s="28">
        <v>0</v>
      </c>
      <c r="NQ19" s="28">
        <v>1</v>
      </c>
      <c r="NR19" s="28">
        <v>0</v>
      </c>
      <c r="NS19" s="28">
        <v>0</v>
      </c>
      <c r="NT19" s="28">
        <v>0</v>
      </c>
      <c r="NU19" s="28">
        <v>1</v>
      </c>
      <c r="NV19" s="28">
        <v>0</v>
      </c>
      <c r="NW19" s="28">
        <v>0</v>
      </c>
      <c r="NX19" s="28">
        <v>0</v>
      </c>
      <c r="NY19" s="28">
        <v>1</v>
      </c>
      <c r="NZ19" s="28">
        <v>1</v>
      </c>
      <c r="OA19" s="28">
        <v>0</v>
      </c>
      <c r="OB19" s="28"/>
      <c r="OC19" s="28">
        <v>0</v>
      </c>
      <c r="OD19" s="28" t="s">
        <v>279</v>
      </c>
      <c r="OE19" s="28">
        <v>0</v>
      </c>
      <c r="OF19" s="28">
        <v>0</v>
      </c>
      <c r="OG19" s="28">
        <v>0</v>
      </c>
      <c r="OH19" s="28"/>
      <c r="OI19" s="28">
        <v>1</v>
      </c>
      <c r="OJ19" s="28" t="s">
        <v>275</v>
      </c>
      <c r="OK19" s="28"/>
      <c r="OL19" s="28" t="s">
        <v>789</v>
      </c>
      <c r="OM19" s="28" t="s">
        <v>790</v>
      </c>
      <c r="ON19" s="28" t="s">
        <v>287</v>
      </c>
      <c r="OO19" s="28"/>
      <c r="OP19" s="28" t="s">
        <v>289</v>
      </c>
      <c r="OQ19" s="28"/>
      <c r="OR19" s="28">
        <v>1</v>
      </c>
      <c r="OS19" s="28">
        <v>1</v>
      </c>
      <c r="OT19" s="28">
        <v>1</v>
      </c>
      <c r="OU19" s="28">
        <v>0</v>
      </c>
      <c r="OV19" s="28">
        <v>0</v>
      </c>
      <c r="OW19" s="28"/>
      <c r="OX19" s="28">
        <v>0</v>
      </c>
      <c r="OY19" s="28">
        <v>0</v>
      </c>
      <c r="OZ19" s="28">
        <v>0</v>
      </c>
      <c r="PA19" s="28">
        <v>1</v>
      </c>
      <c r="PB19" s="28" t="s">
        <v>275</v>
      </c>
      <c r="PC19" s="28"/>
      <c r="PD19" s="28"/>
      <c r="PE19" s="28" t="s">
        <v>791</v>
      </c>
      <c r="PF19" s="28">
        <v>1</v>
      </c>
      <c r="PG19" s="28">
        <v>1</v>
      </c>
      <c r="PH19" s="28">
        <v>1</v>
      </c>
      <c r="PI19" s="28">
        <v>1</v>
      </c>
      <c r="PJ19" s="28">
        <v>1</v>
      </c>
      <c r="PK19" s="28">
        <v>0</v>
      </c>
      <c r="PL19" s="28"/>
      <c r="PM19" s="28">
        <v>0</v>
      </c>
      <c r="PN19" s="28"/>
      <c r="PO19" s="28" t="s">
        <v>265</v>
      </c>
      <c r="PP19" s="28" t="s">
        <v>792</v>
      </c>
      <c r="PQ19" s="28"/>
      <c r="PR19" s="28" t="s">
        <v>275</v>
      </c>
      <c r="PS19" s="28"/>
      <c r="PT19" s="28" t="s">
        <v>793</v>
      </c>
      <c r="PU19" s="28"/>
      <c r="PV19" s="28"/>
      <c r="PW19" s="28"/>
      <c r="PX19" s="28"/>
      <c r="PY19" s="28"/>
    </row>
    <row r="20" spans="1:441" ht="25.5" customHeight="1" x14ac:dyDescent="0.2">
      <c r="A20" s="13">
        <v>81475</v>
      </c>
      <c r="B20" s="13" t="s">
        <v>794</v>
      </c>
      <c r="C20" s="13" t="s">
        <v>795</v>
      </c>
      <c r="D20" s="13" t="s">
        <v>796</v>
      </c>
      <c r="E20" s="13" t="s">
        <v>797</v>
      </c>
      <c r="F20" s="13" t="s">
        <v>796</v>
      </c>
      <c r="G20" s="13" t="s">
        <v>798</v>
      </c>
      <c r="H20" s="13" t="s">
        <v>255</v>
      </c>
      <c r="I20" s="13" t="s">
        <v>256</v>
      </c>
      <c r="J20" s="27"/>
      <c r="K20" s="13" t="s">
        <v>799</v>
      </c>
      <c r="L20" s="13" t="s">
        <v>800</v>
      </c>
      <c r="M20" s="13"/>
      <c r="N20" s="13"/>
      <c r="O20" s="13" t="s">
        <v>801</v>
      </c>
      <c r="P20" s="13" t="s">
        <v>802</v>
      </c>
      <c r="Q20" s="13" t="s">
        <v>803</v>
      </c>
      <c r="R20" s="13" t="s">
        <v>804</v>
      </c>
      <c r="S20" s="28" t="s">
        <v>264</v>
      </c>
      <c r="T20" s="28" t="s">
        <v>265</v>
      </c>
      <c r="U20" s="28" t="s">
        <v>312</v>
      </c>
      <c r="V20" s="28" t="s">
        <v>312</v>
      </c>
      <c r="W20" s="28" t="s">
        <v>266</v>
      </c>
      <c r="X20" s="28">
        <v>1</v>
      </c>
      <c r="Y20" s="28">
        <v>1</v>
      </c>
      <c r="Z20" s="28">
        <v>0</v>
      </c>
      <c r="AA20" s="28">
        <v>0</v>
      </c>
      <c r="AB20" s="28"/>
      <c r="AC20" s="28"/>
      <c r="AD20" s="28">
        <v>0</v>
      </c>
      <c r="AE20" s="28">
        <v>0</v>
      </c>
      <c r="AF20" s="28">
        <v>0</v>
      </c>
      <c r="AG20" s="28">
        <v>0</v>
      </c>
      <c r="AH20" s="28">
        <v>0</v>
      </c>
      <c r="AI20" s="28">
        <v>0</v>
      </c>
      <c r="AJ20" s="28">
        <v>0</v>
      </c>
      <c r="AK20" s="28" t="s">
        <v>805</v>
      </c>
      <c r="AL20" s="28">
        <v>0</v>
      </c>
      <c r="AM20" s="28">
        <v>0</v>
      </c>
      <c r="AN20" s="28">
        <v>0</v>
      </c>
      <c r="AO20" s="28"/>
      <c r="AP20" s="28">
        <v>0</v>
      </c>
      <c r="AQ20" s="28">
        <v>0</v>
      </c>
      <c r="AR20" s="28">
        <v>0</v>
      </c>
      <c r="AS20" s="28">
        <v>0</v>
      </c>
      <c r="AT20" s="28">
        <v>0</v>
      </c>
      <c r="AU20" s="28">
        <v>0</v>
      </c>
      <c r="AV20" s="28">
        <v>0</v>
      </c>
      <c r="AW20" s="28">
        <v>0</v>
      </c>
      <c r="AX20" s="28">
        <v>0</v>
      </c>
      <c r="AY20" s="28"/>
      <c r="AZ20" s="28"/>
      <c r="BA20" s="28">
        <v>1</v>
      </c>
      <c r="BB20" s="28">
        <v>1</v>
      </c>
      <c r="BC20" s="28">
        <v>0</v>
      </c>
      <c r="BD20" s="28">
        <v>0</v>
      </c>
      <c r="BE20" s="28">
        <v>0</v>
      </c>
      <c r="BF20" s="28"/>
      <c r="BG20" s="28">
        <v>2016</v>
      </c>
      <c r="BH20" s="28">
        <v>2020</v>
      </c>
      <c r="BI20" s="28"/>
      <c r="BJ20" s="28"/>
      <c r="BK20" s="28"/>
      <c r="BL20" s="28" t="s">
        <v>806</v>
      </c>
      <c r="BM20" s="28">
        <v>1</v>
      </c>
      <c r="BN20" s="28">
        <v>1</v>
      </c>
      <c r="BO20" s="28">
        <v>0</v>
      </c>
      <c r="BP20" s="28">
        <v>0</v>
      </c>
      <c r="BQ20" s="28">
        <v>1</v>
      </c>
      <c r="BR20" s="28">
        <v>0</v>
      </c>
      <c r="BS20" s="28">
        <v>0</v>
      </c>
      <c r="BT20" s="28">
        <v>0</v>
      </c>
      <c r="BU20" s="28">
        <v>0</v>
      </c>
      <c r="BV20" s="28">
        <v>1</v>
      </c>
      <c r="BW20" s="28">
        <v>0</v>
      </c>
      <c r="BX20" s="28">
        <v>0</v>
      </c>
      <c r="BY20" s="28"/>
      <c r="BZ20" s="28"/>
      <c r="CA20" s="28"/>
      <c r="CB20" s="28"/>
      <c r="CC20" s="28" t="s">
        <v>807</v>
      </c>
      <c r="CD20" s="28">
        <v>0</v>
      </c>
      <c r="CE20" s="28">
        <v>1</v>
      </c>
      <c r="CF20" s="28">
        <v>0</v>
      </c>
      <c r="CG20" s="28">
        <v>0</v>
      </c>
      <c r="CH20" s="28">
        <v>0</v>
      </c>
      <c r="CI20" s="28">
        <v>0</v>
      </c>
      <c r="CJ20" s="28"/>
      <c r="CK20" s="28" t="s">
        <v>275</v>
      </c>
      <c r="CL20" s="28"/>
      <c r="CM20" s="28">
        <v>1</v>
      </c>
      <c r="CN20" s="28">
        <v>0</v>
      </c>
      <c r="CO20" s="28">
        <v>0</v>
      </c>
      <c r="CP20" s="28">
        <v>0</v>
      </c>
      <c r="CQ20" s="28"/>
      <c r="CR20" s="28">
        <v>0</v>
      </c>
      <c r="CS20" s="28">
        <v>0</v>
      </c>
      <c r="CT20" s="28">
        <v>1</v>
      </c>
      <c r="CU20" s="28">
        <v>0</v>
      </c>
      <c r="CV20" s="28"/>
      <c r="CW20" s="28">
        <v>0</v>
      </c>
      <c r="CX20" s="28">
        <v>0</v>
      </c>
      <c r="CY20" s="28">
        <v>1</v>
      </c>
      <c r="CZ20" s="28">
        <v>0</v>
      </c>
      <c r="DA20" s="28"/>
      <c r="DB20" s="28" t="s">
        <v>808</v>
      </c>
      <c r="DC20" s="28" t="s">
        <v>265</v>
      </c>
      <c r="DD20" s="28">
        <v>1</v>
      </c>
      <c r="DE20" s="28">
        <v>0</v>
      </c>
      <c r="DF20" s="28"/>
      <c r="DG20" s="28"/>
      <c r="DH20" s="28" t="s">
        <v>265</v>
      </c>
      <c r="DI20" s="28">
        <v>0</v>
      </c>
      <c r="DJ20" s="28">
        <v>0</v>
      </c>
      <c r="DK20" s="28">
        <v>0</v>
      </c>
      <c r="DL20" s="28">
        <v>0</v>
      </c>
      <c r="DM20" s="28">
        <v>0</v>
      </c>
      <c r="DN20" s="28">
        <v>0</v>
      </c>
      <c r="DO20" s="28">
        <v>1</v>
      </c>
      <c r="DP20" s="28"/>
      <c r="DQ20" s="28" t="s">
        <v>275</v>
      </c>
      <c r="DR20" s="28"/>
      <c r="DS20" s="28">
        <v>0</v>
      </c>
      <c r="DT20" s="28">
        <v>1</v>
      </c>
      <c r="DU20" s="28">
        <v>0</v>
      </c>
      <c r="DV20" s="28">
        <v>0</v>
      </c>
      <c r="DW20" s="28">
        <v>1</v>
      </c>
      <c r="DX20" s="28">
        <v>0</v>
      </c>
      <c r="DY20" s="28">
        <v>0</v>
      </c>
      <c r="DZ20" s="28"/>
      <c r="EA20" s="28">
        <v>1</v>
      </c>
      <c r="EB20" s="28">
        <v>1</v>
      </c>
      <c r="EC20" s="28">
        <v>0</v>
      </c>
      <c r="ED20" s="28">
        <v>1</v>
      </c>
      <c r="EE20" s="28">
        <v>0</v>
      </c>
      <c r="EF20" s="28">
        <v>0</v>
      </c>
      <c r="EG20" s="28"/>
      <c r="EH20" s="28">
        <v>1</v>
      </c>
      <c r="EI20" s="28">
        <v>1</v>
      </c>
      <c r="EJ20" s="28">
        <v>1</v>
      </c>
      <c r="EK20" s="28">
        <v>0</v>
      </c>
      <c r="EL20" s="28">
        <v>0</v>
      </c>
      <c r="EM20" s="28"/>
      <c r="EN20" s="28">
        <v>1</v>
      </c>
      <c r="EO20" s="28">
        <v>0</v>
      </c>
      <c r="EP20" s="28">
        <v>0</v>
      </c>
      <c r="EQ20" s="28">
        <v>0</v>
      </c>
      <c r="ER20" s="28" t="s">
        <v>809</v>
      </c>
      <c r="ES20" s="28" t="s">
        <v>810</v>
      </c>
      <c r="ET20" s="28" t="s">
        <v>265</v>
      </c>
      <c r="EU20" s="28" t="s">
        <v>811</v>
      </c>
      <c r="EV20" s="28"/>
      <c r="EW20" s="28" t="s">
        <v>275</v>
      </c>
      <c r="EX20" s="28"/>
      <c r="EY20" s="28" t="s">
        <v>812</v>
      </c>
      <c r="EZ20" s="28"/>
      <c r="FA20" s="28">
        <v>1</v>
      </c>
      <c r="FB20" s="28">
        <v>0</v>
      </c>
      <c r="FC20" s="28">
        <v>0</v>
      </c>
      <c r="FD20" s="28">
        <v>0</v>
      </c>
      <c r="FE20" s="28">
        <v>1</v>
      </c>
      <c r="FF20" s="28">
        <v>0</v>
      </c>
      <c r="FG20" s="28"/>
      <c r="FH20" s="28">
        <v>0</v>
      </c>
      <c r="FI20" s="28">
        <v>1</v>
      </c>
      <c r="FJ20" s="28">
        <v>0</v>
      </c>
      <c r="FK20" s="28">
        <v>1</v>
      </c>
      <c r="FL20" s="28">
        <v>0</v>
      </c>
      <c r="FM20" s="28"/>
      <c r="FN20" s="28">
        <v>0</v>
      </c>
      <c r="FO20" s="28">
        <v>1</v>
      </c>
      <c r="FP20" s="28">
        <v>0</v>
      </c>
      <c r="FQ20" s="28">
        <v>0</v>
      </c>
      <c r="FR20" s="28">
        <v>0</v>
      </c>
      <c r="FS20" s="28"/>
      <c r="FT20" s="28">
        <v>0</v>
      </c>
      <c r="FU20" s="28"/>
      <c r="FV20" s="28">
        <v>0</v>
      </c>
      <c r="FW20" s="28">
        <v>0</v>
      </c>
      <c r="FX20" s="28">
        <v>0</v>
      </c>
      <c r="FY20" s="28">
        <v>0</v>
      </c>
      <c r="FZ20" s="28">
        <v>0</v>
      </c>
      <c r="GA20" s="28"/>
      <c r="GB20" s="28">
        <v>0</v>
      </c>
      <c r="GC20" s="28"/>
      <c r="GD20" s="28">
        <v>0</v>
      </c>
      <c r="GE20" s="28">
        <v>0</v>
      </c>
      <c r="GF20" s="28">
        <v>0</v>
      </c>
      <c r="GG20" s="28">
        <v>0</v>
      </c>
      <c r="GH20" s="28">
        <v>1</v>
      </c>
      <c r="GI20" s="28">
        <v>0</v>
      </c>
      <c r="GJ20" s="28">
        <v>0</v>
      </c>
      <c r="GK20" s="28">
        <v>0</v>
      </c>
      <c r="GL20" s="28">
        <v>0</v>
      </c>
      <c r="GM20" s="28">
        <v>0</v>
      </c>
      <c r="GN20" s="28">
        <v>0</v>
      </c>
      <c r="GO20" s="28">
        <v>0</v>
      </c>
      <c r="GP20" s="28">
        <v>0</v>
      </c>
      <c r="GQ20" s="28">
        <v>0</v>
      </c>
      <c r="GR20" s="28">
        <v>1</v>
      </c>
      <c r="GS20" s="28"/>
      <c r="GT20" s="28">
        <v>0</v>
      </c>
      <c r="GU20" s="28" t="s">
        <v>813</v>
      </c>
      <c r="GV20" s="28" t="s">
        <v>265</v>
      </c>
      <c r="GW20" s="28">
        <v>1</v>
      </c>
      <c r="GX20" s="28">
        <v>1</v>
      </c>
      <c r="GY20" s="28">
        <v>1</v>
      </c>
      <c r="GZ20" s="28">
        <v>0</v>
      </c>
      <c r="HA20" s="28"/>
      <c r="HB20" s="28">
        <v>1</v>
      </c>
      <c r="HC20" s="28">
        <v>1</v>
      </c>
      <c r="HD20" s="28">
        <v>0</v>
      </c>
      <c r="HE20" s="28">
        <v>0</v>
      </c>
      <c r="HF20" s="28">
        <v>0</v>
      </c>
      <c r="HG20" s="28">
        <v>0</v>
      </c>
      <c r="HH20" s="28">
        <v>0</v>
      </c>
      <c r="HI20" s="28"/>
      <c r="HJ20" s="28">
        <v>0</v>
      </c>
      <c r="HK20" s="28">
        <v>0</v>
      </c>
      <c r="HL20" s="28">
        <v>0</v>
      </c>
      <c r="HM20" s="28">
        <v>1</v>
      </c>
      <c r="HN20" s="28">
        <v>0</v>
      </c>
      <c r="HO20" s="28">
        <v>0</v>
      </c>
      <c r="HP20" s="28">
        <v>0</v>
      </c>
      <c r="HQ20" s="28">
        <v>1</v>
      </c>
      <c r="HR20" s="28">
        <v>1</v>
      </c>
      <c r="HS20" s="28">
        <v>1</v>
      </c>
      <c r="HT20" s="28">
        <v>1</v>
      </c>
      <c r="HU20" s="28">
        <v>1</v>
      </c>
      <c r="HV20" s="28">
        <v>0</v>
      </c>
      <c r="HW20" s="28">
        <v>0</v>
      </c>
      <c r="HX20" s="28"/>
      <c r="HY20" s="28" t="s">
        <v>279</v>
      </c>
      <c r="HZ20" s="28" t="s">
        <v>275</v>
      </c>
      <c r="IA20" s="28"/>
      <c r="IB20" s="28" t="s">
        <v>814</v>
      </c>
      <c r="IC20" s="28"/>
      <c r="ID20" s="28">
        <v>1</v>
      </c>
      <c r="IE20" s="28">
        <v>1</v>
      </c>
      <c r="IF20" s="28">
        <v>1</v>
      </c>
      <c r="IG20" s="28">
        <v>0</v>
      </c>
      <c r="IH20" s="28">
        <v>0</v>
      </c>
      <c r="II20" s="28">
        <v>0</v>
      </c>
      <c r="IJ20" s="28">
        <v>0</v>
      </c>
      <c r="IK20" s="28"/>
      <c r="IL20" s="28">
        <v>1</v>
      </c>
      <c r="IM20" s="28">
        <v>0</v>
      </c>
      <c r="IN20" s="28">
        <v>0</v>
      </c>
      <c r="IO20" s="28">
        <v>0</v>
      </c>
      <c r="IP20" s="28">
        <v>1</v>
      </c>
      <c r="IQ20" s="28">
        <v>0</v>
      </c>
      <c r="IR20" s="28">
        <v>0</v>
      </c>
      <c r="IS20" s="28"/>
      <c r="IT20" s="28">
        <v>0</v>
      </c>
      <c r="IU20" s="28">
        <v>1</v>
      </c>
      <c r="IV20" s="28">
        <v>0</v>
      </c>
      <c r="IW20" s="28">
        <v>1</v>
      </c>
      <c r="IX20" s="28">
        <v>0</v>
      </c>
      <c r="IY20" s="28"/>
      <c r="IZ20" s="28">
        <v>0</v>
      </c>
      <c r="JA20" s="28">
        <v>0</v>
      </c>
      <c r="JB20" s="28">
        <v>0</v>
      </c>
      <c r="JC20" s="28">
        <v>0</v>
      </c>
      <c r="JD20" s="28">
        <v>0</v>
      </c>
      <c r="JE20" s="28">
        <v>0</v>
      </c>
      <c r="JF20" s="28">
        <v>0</v>
      </c>
      <c r="JG20" s="28">
        <v>0</v>
      </c>
      <c r="JH20" s="28">
        <v>0</v>
      </c>
      <c r="JI20" s="28">
        <v>0</v>
      </c>
      <c r="JJ20" s="28">
        <v>0</v>
      </c>
      <c r="JK20" s="28">
        <v>1</v>
      </c>
      <c r="JL20" s="28">
        <v>0</v>
      </c>
      <c r="JM20" s="28"/>
      <c r="JN20" s="28"/>
      <c r="JO20" s="28">
        <v>0</v>
      </c>
      <c r="JP20" s="28">
        <v>0</v>
      </c>
      <c r="JQ20" s="28">
        <v>0</v>
      </c>
      <c r="JR20" s="28">
        <v>0</v>
      </c>
      <c r="JS20" s="28">
        <v>0</v>
      </c>
      <c r="JT20" s="28"/>
      <c r="JU20" s="28">
        <v>1</v>
      </c>
      <c r="JV20" s="28">
        <v>0</v>
      </c>
      <c r="JW20" s="28">
        <v>0</v>
      </c>
      <c r="JX20" s="28">
        <v>0</v>
      </c>
      <c r="JY20" s="28">
        <v>0</v>
      </c>
      <c r="JZ20" s="28">
        <v>0</v>
      </c>
      <c r="KA20" s="28">
        <v>0</v>
      </c>
      <c r="KB20" s="28"/>
      <c r="KC20" s="28">
        <v>0</v>
      </c>
      <c r="KD20" s="28">
        <v>0</v>
      </c>
      <c r="KE20" s="28">
        <v>0</v>
      </c>
      <c r="KF20" s="28">
        <v>1</v>
      </c>
      <c r="KG20" s="28">
        <v>1</v>
      </c>
      <c r="KH20" s="28">
        <v>0</v>
      </c>
      <c r="KI20" s="28"/>
      <c r="KJ20" s="28">
        <v>0</v>
      </c>
      <c r="KK20" s="28"/>
      <c r="KL20" s="28" t="s">
        <v>265</v>
      </c>
      <c r="KM20" s="28" t="s">
        <v>282</v>
      </c>
      <c r="KN20" s="28">
        <v>1</v>
      </c>
      <c r="KO20" s="28">
        <v>0</v>
      </c>
      <c r="KP20" s="28">
        <v>0</v>
      </c>
      <c r="KQ20" s="28">
        <v>0</v>
      </c>
      <c r="KR20" s="28">
        <v>0</v>
      </c>
      <c r="KS20" s="28">
        <v>1</v>
      </c>
      <c r="KT20" s="28">
        <v>0</v>
      </c>
      <c r="KU20" s="28">
        <v>0</v>
      </c>
      <c r="KV20" s="28"/>
      <c r="KW20" s="28">
        <v>0</v>
      </c>
      <c r="KX20" s="28" t="s">
        <v>815</v>
      </c>
      <c r="KY20" s="28">
        <v>1</v>
      </c>
      <c r="KZ20" s="28">
        <v>1</v>
      </c>
      <c r="LA20" s="28">
        <v>0</v>
      </c>
      <c r="LB20" s="28">
        <v>1</v>
      </c>
      <c r="LC20" s="28">
        <v>0</v>
      </c>
      <c r="LD20" s="28">
        <v>0</v>
      </c>
      <c r="LE20" s="28"/>
      <c r="LF20" s="28">
        <v>0</v>
      </c>
      <c r="LG20" s="28">
        <v>1</v>
      </c>
      <c r="LH20" s="28">
        <v>0</v>
      </c>
      <c r="LI20" s="28">
        <v>0</v>
      </c>
      <c r="LJ20" s="28">
        <v>0</v>
      </c>
      <c r="LK20" s="28">
        <v>0</v>
      </c>
      <c r="LL20" s="28">
        <v>0</v>
      </c>
      <c r="LM20" s="28">
        <v>0</v>
      </c>
      <c r="LN20" s="28"/>
      <c r="LO20" s="28">
        <v>0</v>
      </c>
      <c r="LP20" s="28" t="s">
        <v>816</v>
      </c>
      <c r="LQ20" s="28"/>
      <c r="LR20" s="28" t="s">
        <v>265</v>
      </c>
      <c r="LS20" s="28">
        <v>1</v>
      </c>
      <c r="LT20" s="28">
        <v>1</v>
      </c>
      <c r="LU20" s="28">
        <v>1</v>
      </c>
      <c r="LV20" s="28">
        <v>1</v>
      </c>
      <c r="LW20" s="28">
        <v>0</v>
      </c>
      <c r="LX20" s="28">
        <v>1</v>
      </c>
      <c r="LY20" s="28">
        <v>1</v>
      </c>
      <c r="LZ20" s="28">
        <v>1</v>
      </c>
      <c r="MA20" s="28">
        <v>0</v>
      </c>
      <c r="MB20" s="28">
        <v>1</v>
      </c>
      <c r="MC20" s="28">
        <v>1</v>
      </c>
      <c r="MD20" s="28">
        <v>0</v>
      </c>
      <c r="ME20" s="28">
        <v>1</v>
      </c>
      <c r="MF20" s="28">
        <v>1</v>
      </c>
      <c r="MG20" s="28"/>
      <c r="MH20" s="28">
        <v>0</v>
      </c>
      <c r="MI20" s="28">
        <v>0</v>
      </c>
      <c r="MJ20" s="28">
        <v>1</v>
      </c>
      <c r="MK20" s="28">
        <v>1</v>
      </c>
      <c r="ML20" s="28">
        <v>1</v>
      </c>
      <c r="MM20" s="28">
        <v>0</v>
      </c>
      <c r="MN20" s="28">
        <v>0</v>
      </c>
      <c r="MO20" s="28">
        <v>1</v>
      </c>
      <c r="MP20" s="28">
        <v>1</v>
      </c>
      <c r="MQ20" s="28">
        <v>0</v>
      </c>
      <c r="MR20" s="28"/>
      <c r="MS20" s="28">
        <v>0</v>
      </c>
      <c r="MT20" s="28" t="s">
        <v>327</v>
      </c>
      <c r="MU20" s="28">
        <v>1</v>
      </c>
      <c r="MV20" s="28">
        <v>0</v>
      </c>
      <c r="MW20" s="28">
        <v>0</v>
      </c>
      <c r="MX20" s="28">
        <v>1</v>
      </c>
      <c r="MY20" s="28">
        <v>0</v>
      </c>
      <c r="MZ20" s="28">
        <v>0</v>
      </c>
      <c r="NA20" s="28"/>
      <c r="NB20" s="28">
        <v>0</v>
      </c>
      <c r="NC20" s="28" t="s">
        <v>328</v>
      </c>
      <c r="ND20" s="28" t="s">
        <v>265</v>
      </c>
      <c r="NE20" s="28" t="s">
        <v>265</v>
      </c>
      <c r="NF20" s="28" t="s">
        <v>817</v>
      </c>
      <c r="NG20" s="28">
        <v>0</v>
      </c>
      <c r="NH20" s="28">
        <v>1</v>
      </c>
      <c r="NI20" s="28">
        <v>1</v>
      </c>
      <c r="NJ20" s="28">
        <v>0</v>
      </c>
      <c r="NK20" s="28">
        <v>0</v>
      </c>
      <c r="NL20" s="28">
        <v>0</v>
      </c>
      <c r="NM20" s="28">
        <v>0</v>
      </c>
      <c r="NN20" s="28"/>
      <c r="NO20" s="28">
        <v>0</v>
      </c>
      <c r="NP20" s="28">
        <v>0</v>
      </c>
      <c r="NQ20" s="28">
        <v>0</v>
      </c>
      <c r="NR20" s="28">
        <v>1</v>
      </c>
      <c r="NS20" s="28">
        <v>1</v>
      </c>
      <c r="NT20" s="28">
        <v>0</v>
      </c>
      <c r="NU20" s="28">
        <v>0</v>
      </c>
      <c r="NV20" s="28">
        <v>0</v>
      </c>
      <c r="NW20" s="28">
        <v>0</v>
      </c>
      <c r="NX20" s="28">
        <v>0</v>
      </c>
      <c r="NY20" s="28">
        <v>0</v>
      </c>
      <c r="NZ20" s="28">
        <v>0</v>
      </c>
      <c r="OA20" s="28">
        <v>1</v>
      </c>
      <c r="OB20" s="28" t="s">
        <v>818</v>
      </c>
      <c r="OC20" s="28">
        <v>0</v>
      </c>
      <c r="OD20" s="28" t="s">
        <v>321</v>
      </c>
      <c r="OE20" s="28">
        <v>0</v>
      </c>
      <c r="OF20" s="28">
        <v>0</v>
      </c>
      <c r="OG20" s="28">
        <v>0</v>
      </c>
      <c r="OH20" s="28"/>
      <c r="OI20" s="28">
        <v>1</v>
      </c>
      <c r="OJ20" s="28" t="s">
        <v>275</v>
      </c>
      <c r="OK20" s="28"/>
      <c r="OL20" s="28" t="s">
        <v>819</v>
      </c>
      <c r="OM20" s="28"/>
      <c r="ON20" s="28" t="s">
        <v>287</v>
      </c>
      <c r="OO20" s="28" t="s">
        <v>820</v>
      </c>
      <c r="OP20" s="28" t="s">
        <v>358</v>
      </c>
      <c r="OQ20" s="28"/>
      <c r="OR20" s="28">
        <v>0</v>
      </c>
      <c r="OS20" s="28">
        <v>0</v>
      </c>
      <c r="OT20" s="28">
        <v>0</v>
      </c>
      <c r="OU20" s="28">
        <v>0</v>
      </c>
      <c r="OV20" s="28">
        <v>1</v>
      </c>
      <c r="OW20" s="28"/>
      <c r="OX20" s="28">
        <v>0</v>
      </c>
      <c r="OY20" s="28">
        <v>0</v>
      </c>
      <c r="OZ20" s="28">
        <v>0</v>
      </c>
      <c r="PA20" s="28">
        <v>1</v>
      </c>
      <c r="PB20" s="28" t="s">
        <v>275</v>
      </c>
      <c r="PC20" s="28"/>
      <c r="PD20" s="28" t="s">
        <v>821</v>
      </c>
      <c r="PE20" s="28"/>
      <c r="PF20" s="28">
        <v>1</v>
      </c>
      <c r="PG20" s="28">
        <v>1</v>
      </c>
      <c r="PH20" s="28">
        <v>1</v>
      </c>
      <c r="PI20" s="28">
        <v>0</v>
      </c>
      <c r="PJ20" s="28">
        <v>1</v>
      </c>
      <c r="PK20" s="28">
        <v>1</v>
      </c>
      <c r="PL20" s="28"/>
      <c r="PM20" s="28">
        <v>0</v>
      </c>
      <c r="PN20" s="28" t="s">
        <v>822</v>
      </c>
      <c r="PO20" s="28" t="s">
        <v>265</v>
      </c>
      <c r="PP20" s="28" t="s">
        <v>823</v>
      </c>
      <c r="PQ20" s="28"/>
      <c r="PR20" s="28" t="s">
        <v>265</v>
      </c>
      <c r="PS20" s="28" t="s">
        <v>824</v>
      </c>
      <c r="PT20" s="28"/>
      <c r="PU20" s="28" t="s">
        <v>825</v>
      </c>
      <c r="PV20" s="28" t="s">
        <v>826</v>
      </c>
      <c r="PW20" s="28" t="s">
        <v>827</v>
      </c>
      <c r="PX20" s="28" t="s">
        <v>828</v>
      </c>
      <c r="PY20" s="28">
        <v>90</v>
      </c>
    </row>
    <row r="21" spans="1:441" ht="25.5" customHeight="1" x14ac:dyDescent="0.2">
      <c r="A21" s="13">
        <v>81626</v>
      </c>
      <c r="B21" s="13" t="s">
        <v>829</v>
      </c>
      <c r="C21" s="13" t="s">
        <v>830</v>
      </c>
      <c r="D21" s="13" t="s">
        <v>831</v>
      </c>
      <c r="E21" s="15">
        <v>1.9178240740740742E-3</v>
      </c>
      <c r="F21" s="13" t="s">
        <v>831</v>
      </c>
      <c r="G21" s="13" t="s">
        <v>832</v>
      </c>
      <c r="H21" s="13" t="s">
        <v>255</v>
      </c>
      <c r="I21" s="13" t="s">
        <v>256</v>
      </c>
      <c r="J21" s="27"/>
      <c r="K21" s="13" t="s">
        <v>833</v>
      </c>
      <c r="L21" s="13" t="s">
        <v>834</v>
      </c>
      <c r="M21" s="13" t="s">
        <v>835</v>
      </c>
      <c r="N21" s="13">
        <v>8766301600</v>
      </c>
      <c r="O21" s="13" t="s">
        <v>836</v>
      </c>
      <c r="P21" s="13" t="s">
        <v>837</v>
      </c>
      <c r="Q21" s="13" t="s">
        <v>838</v>
      </c>
      <c r="R21" s="13" t="s">
        <v>377</v>
      </c>
      <c r="S21" s="28" t="s">
        <v>264</v>
      </c>
      <c r="T21" s="28" t="s">
        <v>265</v>
      </c>
      <c r="U21" s="28" t="s">
        <v>265</v>
      </c>
      <c r="V21" s="28" t="s">
        <v>275</v>
      </c>
      <c r="W21" s="28" t="s">
        <v>544</v>
      </c>
      <c r="X21" s="28">
        <v>1</v>
      </c>
      <c r="Y21" s="28">
        <v>1</v>
      </c>
      <c r="Z21" s="28">
        <v>0</v>
      </c>
      <c r="AA21" s="28">
        <v>0</v>
      </c>
      <c r="AB21" s="28"/>
      <c r="AC21" s="28" t="s">
        <v>839</v>
      </c>
      <c r="AD21" s="28">
        <v>0</v>
      </c>
      <c r="AE21" s="28">
        <v>1</v>
      </c>
      <c r="AF21" s="28">
        <v>0</v>
      </c>
      <c r="AG21" s="28">
        <v>1</v>
      </c>
      <c r="AH21" s="28">
        <v>0</v>
      </c>
      <c r="AI21" s="28">
        <v>0</v>
      </c>
      <c r="AJ21" s="28">
        <v>0</v>
      </c>
      <c r="AK21" s="28"/>
      <c r="AL21" s="28">
        <v>0</v>
      </c>
      <c r="AM21" s="28">
        <v>0</v>
      </c>
      <c r="AN21" s="28">
        <v>0</v>
      </c>
      <c r="AO21" s="28"/>
      <c r="AP21" s="28">
        <v>0</v>
      </c>
      <c r="AQ21" s="28">
        <v>0</v>
      </c>
      <c r="AR21" s="28">
        <v>0</v>
      </c>
      <c r="AS21" s="28">
        <v>0</v>
      </c>
      <c r="AT21" s="28">
        <v>0</v>
      </c>
      <c r="AU21" s="28">
        <v>0</v>
      </c>
      <c r="AV21" s="28">
        <v>0</v>
      </c>
      <c r="AW21" s="28">
        <v>0</v>
      </c>
      <c r="AX21" s="28">
        <v>0</v>
      </c>
      <c r="AY21" s="28"/>
      <c r="AZ21" s="28"/>
      <c r="BA21" s="28">
        <v>1</v>
      </c>
      <c r="BB21" s="28">
        <v>0</v>
      </c>
      <c r="BC21" s="28">
        <v>0</v>
      </c>
      <c r="BD21" s="28">
        <v>0</v>
      </c>
      <c r="BE21" s="28">
        <v>0</v>
      </c>
      <c r="BF21" s="28"/>
      <c r="BG21" s="28"/>
      <c r="BH21" s="28"/>
      <c r="BI21" s="28"/>
      <c r="BJ21" s="28"/>
      <c r="BK21" s="28"/>
      <c r="BL21" s="28" t="s">
        <v>840</v>
      </c>
      <c r="BM21" s="28">
        <v>1</v>
      </c>
      <c r="BN21" s="28">
        <v>0</v>
      </c>
      <c r="BO21" s="28">
        <v>1</v>
      </c>
      <c r="BP21" s="28">
        <v>0</v>
      </c>
      <c r="BQ21" s="28">
        <v>1</v>
      </c>
      <c r="BR21" s="28">
        <v>0</v>
      </c>
      <c r="BS21" s="28">
        <v>0</v>
      </c>
      <c r="BT21" s="28">
        <v>1</v>
      </c>
      <c r="BU21" s="28">
        <v>0</v>
      </c>
      <c r="BV21" s="28">
        <v>0</v>
      </c>
      <c r="BW21" s="28">
        <v>0</v>
      </c>
      <c r="BX21" s="28">
        <v>0</v>
      </c>
      <c r="BY21" s="28"/>
      <c r="BZ21" s="28" t="s">
        <v>841</v>
      </c>
      <c r="CA21" s="28" t="s">
        <v>379</v>
      </c>
      <c r="CB21" s="28">
        <v>2</v>
      </c>
      <c r="CC21" s="28" t="s">
        <v>842</v>
      </c>
      <c r="CD21" s="28">
        <v>0</v>
      </c>
      <c r="CE21" s="28">
        <v>1</v>
      </c>
      <c r="CF21" s="28">
        <v>0</v>
      </c>
      <c r="CG21" s="28">
        <v>0</v>
      </c>
      <c r="CH21" s="28">
        <v>0</v>
      </c>
      <c r="CI21" s="28">
        <v>0</v>
      </c>
      <c r="CJ21" s="28"/>
      <c r="CK21" s="28" t="s">
        <v>510</v>
      </c>
      <c r="CL21" s="28" t="s">
        <v>843</v>
      </c>
      <c r="CM21" s="28">
        <v>0</v>
      </c>
      <c r="CN21" s="28">
        <v>0</v>
      </c>
      <c r="CO21" s="28">
        <v>1</v>
      </c>
      <c r="CP21" s="28">
        <v>0</v>
      </c>
      <c r="CQ21" s="28"/>
      <c r="CR21" s="28">
        <v>0</v>
      </c>
      <c r="CS21" s="28">
        <v>0</v>
      </c>
      <c r="CT21" s="28">
        <v>0</v>
      </c>
      <c r="CU21" s="28">
        <v>1</v>
      </c>
      <c r="CV21" s="28"/>
      <c r="CW21" s="28">
        <v>0</v>
      </c>
      <c r="CX21" s="28">
        <v>0</v>
      </c>
      <c r="CY21" s="28">
        <v>0</v>
      </c>
      <c r="CZ21" s="28">
        <v>1</v>
      </c>
      <c r="DA21" s="28"/>
      <c r="DB21" s="28"/>
      <c r="DC21" s="28" t="s">
        <v>265</v>
      </c>
      <c r="DD21" s="28">
        <v>1</v>
      </c>
      <c r="DE21" s="28">
        <v>0</v>
      </c>
      <c r="DF21" s="28"/>
      <c r="DG21" s="28"/>
      <c r="DH21" s="28" t="s">
        <v>265</v>
      </c>
      <c r="DI21" s="28">
        <v>0</v>
      </c>
      <c r="DJ21" s="28">
        <v>1</v>
      </c>
      <c r="DK21" s="28">
        <v>0</v>
      </c>
      <c r="DL21" s="28">
        <v>0</v>
      </c>
      <c r="DM21" s="28">
        <v>0</v>
      </c>
      <c r="DN21" s="28">
        <v>0</v>
      </c>
      <c r="DO21" s="28">
        <v>0</v>
      </c>
      <c r="DP21" s="28"/>
      <c r="DQ21" s="28" t="s">
        <v>275</v>
      </c>
      <c r="DR21" s="28"/>
      <c r="DS21" s="28">
        <v>0</v>
      </c>
      <c r="DT21" s="28">
        <v>1</v>
      </c>
      <c r="DU21" s="28">
        <v>1</v>
      </c>
      <c r="DV21" s="28">
        <v>1</v>
      </c>
      <c r="DW21" s="28">
        <v>0</v>
      </c>
      <c r="DX21" s="28">
        <v>0</v>
      </c>
      <c r="DY21" s="28">
        <v>0</v>
      </c>
      <c r="DZ21" s="28"/>
      <c r="EA21" s="28">
        <v>1</v>
      </c>
      <c r="EB21" s="28">
        <v>0</v>
      </c>
      <c r="EC21" s="28">
        <v>0</v>
      </c>
      <c r="ED21" s="28">
        <v>0</v>
      </c>
      <c r="EE21" s="28">
        <v>0</v>
      </c>
      <c r="EF21" s="28">
        <v>0</v>
      </c>
      <c r="EG21" s="28"/>
      <c r="EH21" s="28">
        <v>1</v>
      </c>
      <c r="EI21" s="28">
        <v>1</v>
      </c>
      <c r="EJ21" s="28">
        <v>0</v>
      </c>
      <c r="EK21" s="28">
        <v>0</v>
      </c>
      <c r="EL21" s="28">
        <v>0</v>
      </c>
      <c r="EM21" s="28"/>
      <c r="EN21" s="28">
        <v>1</v>
      </c>
      <c r="EO21" s="28">
        <v>0</v>
      </c>
      <c r="EP21" s="28">
        <v>0</v>
      </c>
      <c r="EQ21" s="28">
        <v>0</v>
      </c>
      <c r="ER21" s="28"/>
      <c r="ES21" s="28" t="s">
        <v>844</v>
      </c>
      <c r="ET21" s="28" t="s">
        <v>265</v>
      </c>
      <c r="EU21" s="28" t="s">
        <v>845</v>
      </c>
      <c r="EV21" s="28"/>
      <c r="EW21" s="28" t="s">
        <v>265</v>
      </c>
      <c r="EX21" s="28" t="s">
        <v>846</v>
      </c>
      <c r="EY21" s="28"/>
      <c r="EZ21" s="28"/>
      <c r="FA21" s="28">
        <v>1</v>
      </c>
      <c r="FB21" s="28">
        <v>1</v>
      </c>
      <c r="FC21" s="28">
        <v>0</v>
      </c>
      <c r="FD21" s="28">
        <v>1</v>
      </c>
      <c r="FE21" s="28">
        <v>1</v>
      </c>
      <c r="FF21" s="28">
        <v>0</v>
      </c>
      <c r="FG21" s="28"/>
      <c r="FH21" s="28">
        <v>1</v>
      </c>
      <c r="FI21" s="28">
        <v>1</v>
      </c>
      <c r="FJ21" s="28">
        <v>0</v>
      </c>
      <c r="FK21" s="28">
        <v>0</v>
      </c>
      <c r="FL21" s="28">
        <v>0</v>
      </c>
      <c r="FM21" s="28"/>
      <c r="FN21" s="28">
        <v>1</v>
      </c>
      <c r="FO21" s="28">
        <v>1</v>
      </c>
      <c r="FP21" s="28">
        <v>1</v>
      </c>
      <c r="FQ21" s="28">
        <v>0</v>
      </c>
      <c r="FR21" s="28">
        <v>0</v>
      </c>
      <c r="FS21" s="28"/>
      <c r="FT21" s="28">
        <v>0</v>
      </c>
      <c r="FU21" s="28"/>
      <c r="FV21" s="28">
        <v>1</v>
      </c>
      <c r="FW21" s="28">
        <v>1</v>
      </c>
      <c r="FX21" s="28">
        <v>1</v>
      </c>
      <c r="FY21" s="28">
        <v>1</v>
      </c>
      <c r="FZ21" s="28">
        <v>1</v>
      </c>
      <c r="GA21" s="28"/>
      <c r="GB21" s="28">
        <v>0</v>
      </c>
      <c r="GC21" s="28" t="s">
        <v>278</v>
      </c>
      <c r="GD21" s="28">
        <v>0</v>
      </c>
      <c r="GE21" s="28">
        <v>0</v>
      </c>
      <c r="GF21" s="28">
        <v>0</v>
      </c>
      <c r="GG21" s="28">
        <v>0</v>
      </c>
      <c r="GH21" s="28">
        <v>0</v>
      </c>
      <c r="GI21" s="28">
        <v>0</v>
      </c>
      <c r="GJ21" s="28">
        <v>0</v>
      </c>
      <c r="GK21" s="28">
        <v>0</v>
      </c>
      <c r="GL21" s="28">
        <v>0</v>
      </c>
      <c r="GM21" s="28">
        <v>0</v>
      </c>
      <c r="GN21" s="28">
        <v>0</v>
      </c>
      <c r="GO21" s="28">
        <v>0</v>
      </c>
      <c r="GP21" s="28">
        <v>0</v>
      </c>
      <c r="GQ21" s="28">
        <v>0</v>
      </c>
      <c r="GR21" s="28">
        <v>1</v>
      </c>
      <c r="GS21" s="28"/>
      <c r="GT21" s="28">
        <v>0</v>
      </c>
      <c r="GU21" s="28"/>
      <c r="GV21" s="28" t="s">
        <v>265</v>
      </c>
      <c r="GW21" s="28">
        <v>1</v>
      </c>
      <c r="GX21" s="28">
        <v>0</v>
      </c>
      <c r="GY21" s="28">
        <v>0</v>
      </c>
      <c r="GZ21" s="28">
        <v>0</v>
      </c>
      <c r="HA21" s="28"/>
      <c r="HB21" s="28">
        <v>0</v>
      </c>
      <c r="HC21" s="28">
        <v>0</v>
      </c>
      <c r="HD21" s="28">
        <v>1</v>
      </c>
      <c r="HE21" s="28">
        <v>0</v>
      </c>
      <c r="HF21" s="28">
        <v>0</v>
      </c>
      <c r="HG21" s="28">
        <v>0</v>
      </c>
      <c r="HH21" s="28">
        <v>0</v>
      </c>
      <c r="HI21" s="28"/>
      <c r="HJ21" s="28">
        <v>0</v>
      </c>
      <c r="HK21" s="28">
        <v>1</v>
      </c>
      <c r="HL21" s="28">
        <v>0</v>
      </c>
      <c r="HM21" s="28">
        <v>0</v>
      </c>
      <c r="HN21" s="28">
        <v>0</v>
      </c>
      <c r="HO21" s="28">
        <v>0</v>
      </c>
      <c r="HP21" s="28">
        <v>0</v>
      </c>
      <c r="HQ21" s="28">
        <v>1</v>
      </c>
      <c r="HR21" s="28">
        <v>1</v>
      </c>
      <c r="HS21" s="28">
        <v>1</v>
      </c>
      <c r="HT21" s="28">
        <v>0</v>
      </c>
      <c r="HU21" s="28">
        <v>1</v>
      </c>
      <c r="HV21" s="28">
        <v>1</v>
      </c>
      <c r="HW21" s="28">
        <v>0</v>
      </c>
      <c r="HX21" s="28"/>
      <c r="HY21" s="28" t="s">
        <v>279</v>
      </c>
      <c r="HZ21" s="28" t="s">
        <v>265</v>
      </c>
      <c r="IA21" s="28" t="s">
        <v>847</v>
      </c>
      <c r="IB21" s="28"/>
      <c r="IC21" s="28"/>
      <c r="ID21" s="28">
        <v>1</v>
      </c>
      <c r="IE21" s="28">
        <v>1</v>
      </c>
      <c r="IF21" s="28">
        <v>1</v>
      </c>
      <c r="IG21" s="28">
        <v>0</v>
      </c>
      <c r="IH21" s="28">
        <v>0</v>
      </c>
      <c r="II21" s="28">
        <v>0</v>
      </c>
      <c r="IJ21" s="28">
        <v>0</v>
      </c>
      <c r="IK21" s="28"/>
      <c r="IL21" s="28">
        <v>0</v>
      </c>
      <c r="IM21" s="28">
        <v>1</v>
      </c>
      <c r="IN21" s="28">
        <v>0</v>
      </c>
      <c r="IO21" s="28">
        <v>1</v>
      </c>
      <c r="IP21" s="28">
        <v>1</v>
      </c>
      <c r="IQ21" s="28">
        <v>0</v>
      </c>
      <c r="IR21" s="28">
        <v>0</v>
      </c>
      <c r="IS21" s="28"/>
      <c r="IT21" s="28">
        <v>1</v>
      </c>
      <c r="IU21" s="28">
        <v>1</v>
      </c>
      <c r="IV21" s="28">
        <v>0</v>
      </c>
      <c r="IW21" s="28">
        <v>1</v>
      </c>
      <c r="IX21" s="28">
        <v>0</v>
      </c>
      <c r="IY21" s="28"/>
      <c r="IZ21" s="28">
        <v>0</v>
      </c>
      <c r="JA21" s="28">
        <v>0</v>
      </c>
      <c r="JB21" s="28">
        <v>0</v>
      </c>
      <c r="JC21" s="28">
        <v>0</v>
      </c>
      <c r="JD21" s="28">
        <v>0</v>
      </c>
      <c r="JE21" s="28">
        <v>1</v>
      </c>
      <c r="JF21" s="28">
        <v>1</v>
      </c>
      <c r="JG21" s="28">
        <v>0</v>
      </c>
      <c r="JH21" s="28">
        <v>0</v>
      </c>
      <c r="JI21" s="28">
        <v>0</v>
      </c>
      <c r="JJ21" s="28">
        <v>1</v>
      </c>
      <c r="JK21" s="28">
        <v>1</v>
      </c>
      <c r="JL21" s="28">
        <v>0</v>
      </c>
      <c r="JM21" s="28"/>
      <c r="JN21" s="28" t="s">
        <v>848</v>
      </c>
      <c r="JO21" s="28">
        <v>1</v>
      </c>
      <c r="JP21" s="28">
        <v>1</v>
      </c>
      <c r="JQ21" s="28">
        <v>0</v>
      </c>
      <c r="JR21" s="28">
        <v>0</v>
      </c>
      <c r="JS21" s="28">
        <v>0</v>
      </c>
      <c r="JT21" s="28" t="s">
        <v>849</v>
      </c>
      <c r="JU21" s="28">
        <v>0</v>
      </c>
      <c r="JV21" s="28">
        <v>1</v>
      </c>
      <c r="JW21" s="28">
        <v>1</v>
      </c>
      <c r="JX21" s="28">
        <v>0</v>
      </c>
      <c r="JY21" s="28">
        <v>1</v>
      </c>
      <c r="JZ21" s="28">
        <v>1</v>
      </c>
      <c r="KA21" s="28">
        <v>0</v>
      </c>
      <c r="KB21" s="28"/>
      <c r="KC21" s="28">
        <v>0</v>
      </c>
      <c r="KD21" s="28">
        <v>1</v>
      </c>
      <c r="KE21" s="28">
        <v>0</v>
      </c>
      <c r="KF21" s="28">
        <v>0</v>
      </c>
      <c r="KG21" s="28">
        <v>1</v>
      </c>
      <c r="KH21" s="28">
        <v>0</v>
      </c>
      <c r="KI21" s="28"/>
      <c r="KJ21" s="28">
        <v>0</v>
      </c>
      <c r="KK21" s="28" t="s">
        <v>850</v>
      </c>
      <c r="KL21" s="28" t="s">
        <v>265</v>
      </c>
      <c r="KM21" s="28" t="s">
        <v>385</v>
      </c>
      <c r="KN21" s="28">
        <v>1</v>
      </c>
      <c r="KO21" s="28">
        <v>1</v>
      </c>
      <c r="KP21" s="28">
        <v>0</v>
      </c>
      <c r="KQ21" s="28">
        <v>1</v>
      </c>
      <c r="KR21" s="28">
        <v>0</v>
      </c>
      <c r="KS21" s="28">
        <v>1</v>
      </c>
      <c r="KT21" s="28">
        <v>0</v>
      </c>
      <c r="KU21" s="28">
        <v>0</v>
      </c>
      <c r="KV21" s="28"/>
      <c r="KW21" s="28">
        <v>0</v>
      </c>
      <c r="KX21" s="28" t="s">
        <v>851</v>
      </c>
      <c r="KY21" s="28">
        <v>1</v>
      </c>
      <c r="KZ21" s="28">
        <v>0</v>
      </c>
      <c r="LA21" s="28">
        <v>0</v>
      </c>
      <c r="LB21" s="28">
        <v>0</v>
      </c>
      <c r="LC21" s="28">
        <v>0</v>
      </c>
      <c r="LD21" s="28">
        <v>1</v>
      </c>
      <c r="LE21" s="28"/>
      <c r="LF21" s="28">
        <v>0</v>
      </c>
      <c r="LG21" s="28">
        <v>1</v>
      </c>
      <c r="LH21" s="28">
        <v>0</v>
      </c>
      <c r="LI21" s="28">
        <v>0</v>
      </c>
      <c r="LJ21" s="28">
        <v>0</v>
      </c>
      <c r="LK21" s="28">
        <v>0</v>
      </c>
      <c r="LL21" s="28">
        <v>0</v>
      </c>
      <c r="LM21" s="28">
        <v>0</v>
      </c>
      <c r="LN21" s="28"/>
      <c r="LO21" s="28">
        <v>0</v>
      </c>
      <c r="LP21" s="28" t="s">
        <v>852</v>
      </c>
      <c r="LQ21" s="28"/>
      <c r="LR21" s="28" t="s">
        <v>275</v>
      </c>
      <c r="LS21" s="28">
        <v>0</v>
      </c>
      <c r="LT21" s="28">
        <v>0</v>
      </c>
      <c r="LU21" s="28">
        <v>1</v>
      </c>
      <c r="LV21" s="28">
        <v>0</v>
      </c>
      <c r="LW21" s="28">
        <v>0</v>
      </c>
      <c r="LX21" s="28">
        <v>0</v>
      </c>
      <c r="LY21" s="28">
        <v>0</v>
      </c>
      <c r="LZ21" s="28">
        <v>0</v>
      </c>
      <c r="MA21" s="28">
        <v>0</v>
      </c>
      <c r="MB21" s="28">
        <v>1</v>
      </c>
      <c r="MC21" s="28">
        <v>0</v>
      </c>
      <c r="MD21" s="28">
        <v>0</v>
      </c>
      <c r="ME21" s="28">
        <v>1</v>
      </c>
      <c r="MF21" s="28">
        <v>0</v>
      </c>
      <c r="MG21" s="28"/>
      <c r="MH21" s="28">
        <v>0</v>
      </c>
      <c r="MI21" s="28">
        <v>0</v>
      </c>
      <c r="MJ21" s="28">
        <v>0</v>
      </c>
      <c r="MK21" s="28">
        <v>0</v>
      </c>
      <c r="ML21" s="28">
        <v>0</v>
      </c>
      <c r="MM21" s="28">
        <v>0</v>
      </c>
      <c r="MN21" s="28">
        <v>0</v>
      </c>
      <c r="MO21" s="28">
        <v>0</v>
      </c>
      <c r="MP21" s="28">
        <v>0</v>
      </c>
      <c r="MQ21" s="28">
        <v>0</v>
      </c>
      <c r="MR21" s="28"/>
      <c r="MS21" s="28">
        <v>0</v>
      </c>
      <c r="MT21" s="28" t="s">
        <v>327</v>
      </c>
      <c r="MU21" s="28">
        <v>1</v>
      </c>
      <c r="MV21" s="28">
        <v>1</v>
      </c>
      <c r="MW21" s="28">
        <v>0</v>
      </c>
      <c r="MX21" s="28">
        <v>1</v>
      </c>
      <c r="MY21" s="28">
        <v>0</v>
      </c>
      <c r="MZ21" s="28">
        <v>0</v>
      </c>
      <c r="NA21" s="28"/>
      <c r="NB21" s="28">
        <v>0</v>
      </c>
      <c r="NC21" s="28" t="s">
        <v>328</v>
      </c>
      <c r="ND21" s="28" t="s">
        <v>265</v>
      </c>
      <c r="NE21" s="28" t="s">
        <v>265</v>
      </c>
      <c r="NF21" s="28"/>
      <c r="NG21" s="28">
        <v>0</v>
      </c>
      <c r="NH21" s="28">
        <v>1</v>
      </c>
      <c r="NI21" s="28">
        <v>1</v>
      </c>
      <c r="NJ21" s="28">
        <v>0</v>
      </c>
      <c r="NK21" s="28">
        <v>0</v>
      </c>
      <c r="NL21" s="28">
        <v>0</v>
      </c>
      <c r="NM21" s="28">
        <v>0</v>
      </c>
      <c r="NN21" s="28"/>
      <c r="NO21" s="28">
        <v>0</v>
      </c>
      <c r="NP21" s="28">
        <v>1</v>
      </c>
      <c r="NQ21" s="28">
        <v>1</v>
      </c>
      <c r="NR21" s="28">
        <v>1</v>
      </c>
      <c r="NS21" s="28">
        <v>0</v>
      </c>
      <c r="NT21" s="28">
        <v>0</v>
      </c>
      <c r="NU21" s="28">
        <v>0</v>
      </c>
      <c r="NV21" s="28">
        <v>0</v>
      </c>
      <c r="NW21" s="28">
        <v>0</v>
      </c>
      <c r="NX21" s="28">
        <v>0</v>
      </c>
      <c r="NY21" s="28">
        <v>0</v>
      </c>
      <c r="NZ21" s="28">
        <v>0</v>
      </c>
      <c r="OA21" s="28">
        <v>0</v>
      </c>
      <c r="OB21" s="28"/>
      <c r="OC21" s="28">
        <v>0</v>
      </c>
      <c r="OD21" s="28" t="s">
        <v>279</v>
      </c>
      <c r="OE21" s="28">
        <v>0</v>
      </c>
      <c r="OF21" s="28">
        <v>0</v>
      </c>
      <c r="OG21" s="28">
        <v>0</v>
      </c>
      <c r="OH21" s="28"/>
      <c r="OI21" s="28">
        <v>1</v>
      </c>
      <c r="OJ21" s="28" t="s">
        <v>275</v>
      </c>
      <c r="OK21" s="28"/>
      <c r="OL21" s="28" t="s">
        <v>853</v>
      </c>
      <c r="OM21" s="28"/>
      <c r="ON21" s="28" t="s">
        <v>287</v>
      </c>
      <c r="OO21" s="28" t="s">
        <v>854</v>
      </c>
      <c r="OP21" s="28" t="s">
        <v>289</v>
      </c>
      <c r="OQ21" s="28"/>
      <c r="OR21" s="28">
        <v>0</v>
      </c>
      <c r="OS21" s="28">
        <v>1</v>
      </c>
      <c r="OT21" s="28">
        <v>0</v>
      </c>
      <c r="OU21" s="28">
        <v>0</v>
      </c>
      <c r="OV21" s="28">
        <v>0</v>
      </c>
      <c r="OW21" s="28" t="s">
        <v>855</v>
      </c>
      <c r="OX21" s="28">
        <v>0</v>
      </c>
      <c r="OY21" s="28">
        <v>0</v>
      </c>
      <c r="OZ21" s="28">
        <v>0</v>
      </c>
      <c r="PA21" s="28">
        <v>1</v>
      </c>
      <c r="PB21" s="28" t="s">
        <v>360</v>
      </c>
      <c r="PC21" s="28"/>
      <c r="PD21" s="28"/>
      <c r="PE21" s="28" t="s">
        <v>856</v>
      </c>
      <c r="PF21" s="28">
        <v>1</v>
      </c>
      <c r="PG21" s="28">
        <v>1</v>
      </c>
      <c r="PH21" s="28">
        <v>1</v>
      </c>
      <c r="PI21" s="28">
        <v>0</v>
      </c>
      <c r="PJ21" s="28">
        <v>1</v>
      </c>
      <c r="PK21" s="28">
        <v>1</v>
      </c>
      <c r="PL21" s="28"/>
      <c r="PM21" s="28">
        <v>0</v>
      </c>
      <c r="PN21" s="28" t="s">
        <v>857</v>
      </c>
      <c r="PO21" s="28" t="s">
        <v>275</v>
      </c>
      <c r="PP21" s="28"/>
      <c r="PQ21" s="28" t="s">
        <v>858</v>
      </c>
      <c r="PR21" s="28" t="s">
        <v>265</v>
      </c>
      <c r="PS21" s="28" t="s">
        <v>846</v>
      </c>
      <c r="PT21" s="28"/>
      <c r="PU21" s="28" t="s">
        <v>859</v>
      </c>
      <c r="PV21" s="28" t="s">
        <v>860</v>
      </c>
      <c r="PW21" s="28" t="s">
        <v>861</v>
      </c>
      <c r="PX21" s="28" t="s">
        <v>862</v>
      </c>
      <c r="PY21" s="28">
        <v>20</v>
      </c>
    </row>
    <row r="22" spans="1:441" ht="25.5" customHeight="1" x14ac:dyDescent="0.2">
      <c r="A22" s="13">
        <v>82070</v>
      </c>
      <c r="B22" s="13" t="s">
        <v>863</v>
      </c>
      <c r="C22" s="13" t="s">
        <v>864</v>
      </c>
      <c r="D22" s="16">
        <v>43293.27847222222</v>
      </c>
      <c r="E22" s="13" t="s">
        <v>865</v>
      </c>
      <c r="F22" s="16">
        <v>43293.27847222222</v>
      </c>
      <c r="G22" s="13" t="s">
        <v>866</v>
      </c>
      <c r="H22" s="13" t="s">
        <v>255</v>
      </c>
      <c r="I22" s="13" t="s">
        <v>256</v>
      </c>
      <c r="J22" s="27"/>
      <c r="K22" s="13" t="s">
        <v>867</v>
      </c>
      <c r="L22" s="13" t="s">
        <v>868</v>
      </c>
      <c r="M22" s="13" t="s">
        <v>869</v>
      </c>
      <c r="N22" s="14">
        <v>610293000000</v>
      </c>
      <c r="O22" s="13" t="s">
        <v>870</v>
      </c>
      <c r="P22" s="13" t="s">
        <v>871</v>
      </c>
      <c r="Q22" s="13" t="s">
        <v>872</v>
      </c>
      <c r="R22" s="13" t="s">
        <v>873</v>
      </c>
      <c r="S22" s="28" t="s">
        <v>264</v>
      </c>
      <c r="T22" s="28" t="s">
        <v>265</v>
      </c>
      <c r="U22" s="28" t="s">
        <v>265</v>
      </c>
      <c r="V22" s="28" t="s">
        <v>265</v>
      </c>
      <c r="W22" s="28" t="s">
        <v>266</v>
      </c>
      <c r="X22" s="28">
        <v>1</v>
      </c>
      <c r="Y22" s="28">
        <v>1</v>
      </c>
      <c r="Z22" s="28">
        <v>0</v>
      </c>
      <c r="AA22" s="28">
        <v>0</v>
      </c>
      <c r="AB22" s="28"/>
      <c r="AC22" s="28"/>
      <c r="AD22" s="28">
        <v>1</v>
      </c>
      <c r="AE22" s="28">
        <v>1</v>
      </c>
      <c r="AF22" s="28">
        <v>1</v>
      </c>
      <c r="AG22" s="28">
        <v>1</v>
      </c>
      <c r="AH22" s="28">
        <v>1</v>
      </c>
      <c r="AI22" s="28">
        <v>0</v>
      </c>
      <c r="AJ22" s="28">
        <v>0</v>
      </c>
      <c r="AK22" s="28"/>
      <c r="AL22" s="28">
        <v>1</v>
      </c>
      <c r="AM22" s="28">
        <v>1</v>
      </c>
      <c r="AN22" s="28">
        <v>1</v>
      </c>
      <c r="AO22" s="28"/>
      <c r="AP22" s="28">
        <v>1</v>
      </c>
      <c r="AQ22" s="28">
        <v>1</v>
      </c>
      <c r="AR22" s="28">
        <v>0</v>
      </c>
      <c r="AS22" s="28">
        <v>1</v>
      </c>
      <c r="AT22" s="28">
        <v>1</v>
      </c>
      <c r="AU22" s="28">
        <v>1</v>
      </c>
      <c r="AV22" s="28">
        <v>0</v>
      </c>
      <c r="AW22" s="28">
        <v>1</v>
      </c>
      <c r="AX22" s="28">
        <v>1</v>
      </c>
      <c r="AY22" s="28"/>
      <c r="AZ22" s="28" t="s">
        <v>378</v>
      </c>
      <c r="BA22" s="28">
        <v>1</v>
      </c>
      <c r="BB22" s="28">
        <v>0</v>
      </c>
      <c r="BC22" s="28">
        <v>0</v>
      </c>
      <c r="BD22" s="28">
        <v>0</v>
      </c>
      <c r="BE22" s="28">
        <v>0</v>
      </c>
      <c r="BF22" s="28" t="s">
        <v>874</v>
      </c>
      <c r="BG22" s="28"/>
      <c r="BH22" s="28"/>
      <c r="BI22" s="28"/>
      <c r="BJ22" s="28"/>
      <c r="BK22" s="28"/>
      <c r="BL22" s="28" t="s">
        <v>875</v>
      </c>
      <c r="BM22" s="28">
        <v>1</v>
      </c>
      <c r="BN22" s="28">
        <v>1</v>
      </c>
      <c r="BO22" s="28">
        <v>1</v>
      </c>
      <c r="BP22" s="28">
        <v>1</v>
      </c>
      <c r="BQ22" s="28">
        <v>1</v>
      </c>
      <c r="BR22" s="28">
        <v>1</v>
      </c>
      <c r="BS22" s="28">
        <v>1</v>
      </c>
      <c r="BT22" s="28">
        <v>1</v>
      </c>
      <c r="BU22" s="28">
        <v>1</v>
      </c>
      <c r="BV22" s="28">
        <v>1</v>
      </c>
      <c r="BW22" s="28">
        <v>0</v>
      </c>
      <c r="BX22" s="28">
        <v>0</v>
      </c>
      <c r="BY22" s="28"/>
      <c r="BZ22" s="28" t="s">
        <v>876</v>
      </c>
      <c r="CA22" s="28" t="s">
        <v>379</v>
      </c>
      <c r="CB22" s="28">
        <v>3</v>
      </c>
      <c r="CC22" s="28" t="s">
        <v>877</v>
      </c>
      <c r="CD22" s="28">
        <v>0</v>
      </c>
      <c r="CE22" s="28">
        <v>1</v>
      </c>
      <c r="CF22" s="28">
        <v>0</v>
      </c>
      <c r="CG22" s="28">
        <v>0</v>
      </c>
      <c r="CH22" s="28">
        <v>0</v>
      </c>
      <c r="CI22" s="28">
        <v>0</v>
      </c>
      <c r="CJ22" s="28"/>
      <c r="CK22" s="28" t="s">
        <v>510</v>
      </c>
      <c r="CL22" s="28" t="s">
        <v>878</v>
      </c>
      <c r="CM22" s="28">
        <v>1</v>
      </c>
      <c r="CN22" s="28">
        <v>1</v>
      </c>
      <c r="CO22" s="28">
        <v>1</v>
      </c>
      <c r="CP22" s="28">
        <v>1</v>
      </c>
      <c r="CQ22" s="28"/>
      <c r="CR22" s="28">
        <v>0</v>
      </c>
      <c r="CS22" s="28">
        <v>0</v>
      </c>
      <c r="CT22" s="28">
        <v>0</v>
      </c>
      <c r="CU22" s="28">
        <v>1</v>
      </c>
      <c r="CV22" s="28"/>
      <c r="CW22" s="28">
        <v>0</v>
      </c>
      <c r="CX22" s="28">
        <v>0</v>
      </c>
      <c r="CY22" s="28">
        <v>0</v>
      </c>
      <c r="CZ22" s="28">
        <v>1</v>
      </c>
      <c r="DA22" s="28"/>
      <c r="DB22" s="28"/>
      <c r="DC22" s="28" t="s">
        <v>265</v>
      </c>
      <c r="DD22" s="28">
        <v>1</v>
      </c>
      <c r="DE22" s="28">
        <v>1</v>
      </c>
      <c r="DF22" s="28" t="s">
        <v>879</v>
      </c>
      <c r="DG22" s="28"/>
      <c r="DH22" s="28" t="s">
        <v>265</v>
      </c>
      <c r="DI22" s="28">
        <v>0</v>
      </c>
      <c r="DJ22" s="28">
        <v>0</v>
      </c>
      <c r="DK22" s="28">
        <v>1</v>
      </c>
      <c r="DL22" s="28">
        <v>0</v>
      </c>
      <c r="DM22" s="28">
        <v>1</v>
      </c>
      <c r="DN22" s="28">
        <v>1</v>
      </c>
      <c r="DO22" s="28">
        <v>0</v>
      </c>
      <c r="DP22" s="28"/>
      <c r="DQ22" s="28" t="s">
        <v>275</v>
      </c>
      <c r="DR22" s="28"/>
      <c r="DS22" s="28">
        <v>1</v>
      </c>
      <c r="DT22" s="28">
        <v>1</v>
      </c>
      <c r="DU22" s="28">
        <v>1</v>
      </c>
      <c r="DV22" s="28">
        <v>1</v>
      </c>
      <c r="DW22" s="28">
        <v>1</v>
      </c>
      <c r="DX22" s="28">
        <v>1</v>
      </c>
      <c r="DY22" s="28">
        <v>0</v>
      </c>
      <c r="DZ22" s="28"/>
      <c r="EA22" s="28">
        <v>1</v>
      </c>
      <c r="EB22" s="28">
        <v>1</v>
      </c>
      <c r="EC22" s="28">
        <v>1</v>
      </c>
      <c r="ED22" s="28">
        <v>1</v>
      </c>
      <c r="EE22" s="28">
        <v>1</v>
      </c>
      <c r="EF22" s="28">
        <v>0</v>
      </c>
      <c r="EG22" s="28"/>
      <c r="EH22" s="28">
        <v>1</v>
      </c>
      <c r="EI22" s="28">
        <v>1</v>
      </c>
      <c r="EJ22" s="28">
        <v>1</v>
      </c>
      <c r="EK22" s="28">
        <v>1</v>
      </c>
      <c r="EL22" s="28">
        <v>0</v>
      </c>
      <c r="EM22" s="28"/>
      <c r="EN22" s="28">
        <v>1</v>
      </c>
      <c r="EO22" s="28">
        <v>1</v>
      </c>
      <c r="EP22" s="28">
        <v>1</v>
      </c>
      <c r="EQ22" s="28">
        <v>0</v>
      </c>
      <c r="ER22" s="28"/>
      <c r="ES22" s="28" t="s">
        <v>880</v>
      </c>
      <c r="ET22" s="28" t="s">
        <v>265</v>
      </c>
      <c r="EU22" s="28" t="s">
        <v>881</v>
      </c>
      <c r="EV22" s="28"/>
      <c r="EW22" s="28" t="s">
        <v>265</v>
      </c>
      <c r="EX22" s="28" t="s">
        <v>882</v>
      </c>
      <c r="EY22" s="28"/>
      <c r="EZ22" s="28"/>
      <c r="FA22" s="28">
        <v>1</v>
      </c>
      <c r="FB22" s="28">
        <v>0</v>
      </c>
      <c r="FC22" s="28">
        <v>1</v>
      </c>
      <c r="FD22" s="28">
        <v>1</v>
      </c>
      <c r="FE22" s="28">
        <v>1</v>
      </c>
      <c r="FF22" s="28">
        <v>0</v>
      </c>
      <c r="FG22" s="28"/>
      <c r="FH22" s="28">
        <v>1</v>
      </c>
      <c r="FI22" s="28">
        <v>1</v>
      </c>
      <c r="FJ22" s="28">
        <v>1</v>
      </c>
      <c r="FK22" s="28">
        <v>1</v>
      </c>
      <c r="FL22" s="28">
        <v>0</v>
      </c>
      <c r="FM22" s="28" t="s">
        <v>883</v>
      </c>
      <c r="FN22" s="28">
        <v>1</v>
      </c>
      <c r="FO22" s="28">
        <v>1</v>
      </c>
      <c r="FP22" s="28">
        <v>1</v>
      </c>
      <c r="FQ22" s="28">
        <v>1</v>
      </c>
      <c r="FR22" s="28">
        <v>1</v>
      </c>
      <c r="FS22" s="28"/>
      <c r="FT22" s="28">
        <v>0</v>
      </c>
      <c r="FU22" s="28"/>
      <c r="FV22" s="28">
        <v>1</v>
      </c>
      <c r="FW22" s="28">
        <v>1</v>
      </c>
      <c r="FX22" s="28">
        <v>1</v>
      </c>
      <c r="FY22" s="28">
        <v>1</v>
      </c>
      <c r="FZ22" s="28">
        <v>1</v>
      </c>
      <c r="GA22" s="28"/>
      <c r="GB22" s="28">
        <v>0</v>
      </c>
      <c r="GC22" s="28" t="s">
        <v>278</v>
      </c>
      <c r="GD22" s="28">
        <v>1</v>
      </c>
      <c r="GE22" s="28">
        <v>1</v>
      </c>
      <c r="GF22" s="28">
        <v>1</v>
      </c>
      <c r="GG22" s="28">
        <v>1</v>
      </c>
      <c r="GH22" s="28">
        <v>0</v>
      </c>
      <c r="GI22" s="28">
        <v>0</v>
      </c>
      <c r="GJ22" s="28">
        <v>0</v>
      </c>
      <c r="GK22" s="28">
        <v>0</v>
      </c>
      <c r="GL22" s="28">
        <v>0</v>
      </c>
      <c r="GM22" s="28">
        <v>0</v>
      </c>
      <c r="GN22" s="28">
        <v>0</v>
      </c>
      <c r="GO22" s="28">
        <v>1</v>
      </c>
      <c r="GP22" s="28">
        <v>0</v>
      </c>
      <c r="GQ22" s="28">
        <v>0</v>
      </c>
      <c r="GR22" s="28">
        <v>1</v>
      </c>
      <c r="GS22" s="28"/>
      <c r="GT22" s="28">
        <v>0</v>
      </c>
      <c r="GU22" s="28"/>
      <c r="GV22" s="28" t="s">
        <v>265</v>
      </c>
      <c r="GW22" s="28">
        <v>1</v>
      </c>
      <c r="GX22" s="28">
        <v>1</v>
      </c>
      <c r="GY22" s="28">
        <v>1</v>
      </c>
      <c r="GZ22" s="28">
        <v>0</v>
      </c>
      <c r="HA22" s="28"/>
      <c r="HB22" s="28">
        <v>0</v>
      </c>
      <c r="HC22" s="28">
        <v>0</v>
      </c>
      <c r="HD22" s="28">
        <v>1</v>
      </c>
      <c r="HE22" s="28">
        <v>0</v>
      </c>
      <c r="HF22" s="28">
        <v>0</v>
      </c>
      <c r="HG22" s="28">
        <v>0</v>
      </c>
      <c r="HH22" s="28">
        <v>0</v>
      </c>
      <c r="HI22" s="28"/>
      <c r="HJ22" s="28">
        <v>0</v>
      </c>
      <c r="HK22" s="28">
        <v>0</v>
      </c>
      <c r="HL22" s="28">
        <v>0</v>
      </c>
      <c r="HM22" s="28">
        <v>1</v>
      </c>
      <c r="HN22" s="28">
        <v>0</v>
      </c>
      <c r="HO22" s="28">
        <v>1</v>
      </c>
      <c r="HP22" s="28">
        <v>1</v>
      </c>
      <c r="HQ22" s="28">
        <v>1</v>
      </c>
      <c r="HR22" s="28">
        <v>1</v>
      </c>
      <c r="HS22" s="28">
        <v>1</v>
      </c>
      <c r="HT22" s="28">
        <v>1</v>
      </c>
      <c r="HU22" s="28">
        <v>1</v>
      </c>
      <c r="HV22" s="28">
        <v>1</v>
      </c>
      <c r="HW22" s="28">
        <v>0</v>
      </c>
      <c r="HX22" s="28"/>
      <c r="HY22" s="28" t="s">
        <v>279</v>
      </c>
      <c r="HZ22" s="28" t="s">
        <v>265</v>
      </c>
      <c r="IA22" s="28" t="s">
        <v>884</v>
      </c>
      <c r="IB22" s="28"/>
      <c r="IC22" s="28" t="s">
        <v>885</v>
      </c>
      <c r="ID22" s="28">
        <v>1</v>
      </c>
      <c r="IE22" s="28">
        <v>1</v>
      </c>
      <c r="IF22" s="28">
        <v>1</v>
      </c>
      <c r="IG22" s="28">
        <v>1</v>
      </c>
      <c r="IH22" s="28">
        <v>0</v>
      </c>
      <c r="II22" s="28">
        <v>1</v>
      </c>
      <c r="IJ22" s="28">
        <v>1</v>
      </c>
      <c r="IK22" s="28"/>
      <c r="IL22" s="28">
        <v>1</v>
      </c>
      <c r="IM22" s="28">
        <v>1</v>
      </c>
      <c r="IN22" s="28">
        <v>1</v>
      </c>
      <c r="IO22" s="28">
        <v>1</v>
      </c>
      <c r="IP22" s="28">
        <v>1</v>
      </c>
      <c r="IQ22" s="28">
        <v>1</v>
      </c>
      <c r="IR22" s="28">
        <v>0</v>
      </c>
      <c r="IS22" s="28" t="s">
        <v>886</v>
      </c>
      <c r="IT22" s="28">
        <v>1</v>
      </c>
      <c r="IU22" s="28">
        <v>0</v>
      </c>
      <c r="IV22" s="28">
        <v>1</v>
      </c>
      <c r="IW22" s="28">
        <v>1</v>
      </c>
      <c r="IX22" s="28">
        <v>0</v>
      </c>
      <c r="IY22" s="28"/>
      <c r="IZ22" s="28">
        <v>1</v>
      </c>
      <c r="JA22" s="28">
        <v>1</v>
      </c>
      <c r="JB22" s="28">
        <v>1</v>
      </c>
      <c r="JC22" s="28">
        <v>1</v>
      </c>
      <c r="JD22" s="28">
        <v>1</v>
      </c>
      <c r="JE22" s="28">
        <v>1</v>
      </c>
      <c r="JF22" s="28">
        <v>1</v>
      </c>
      <c r="JG22" s="28">
        <v>1</v>
      </c>
      <c r="JH22" s="28">
        <v>1</v>
      </c>
      <c r="JI22" s="28">
        <v>1</v>
      </c>
      <c r="JJ22" s="28">
        <v>1</v>
      </c>
      <c r="JK22" s="28">
        <v>1</v>
      </c>
      <c r="JL22" s="28">
        <v>0</v>
      </c>
      <c r="JM22" s="28"/>
      <c r="JN22" s="28" t="s">
        <v>887</v>
      </c>
      <c r="JO22" s="28">
        <v>0</v>
      </c>
      <c r="JP22" s="28">
        <v>1</v>
      </c>
      <c r="JQ22" s="28">
        <v>0</v>
      </c>
      <c r="JR22" s="28">
        <v>0</v>
      </c>
      <c r="JS22" s="28">
        <v>0</v>
      </c>
      <c r="JT22" s="28" t="s">
        <v>888</v>
      </c>
      <c r="JU22" s="28">
        <v>0</v>
      </c>
      <c r="JV22" s="28">
        <v>1</v>
      </c>
      <c r="JW22" s="28">
        <v>1</v>
      </c>
      <c r="JX22" s="28">
        <v>1</v>
      </c>
      <c r="JY22" s="28">
        <v>1</v>
      </c>
      <c r="JZ22" s="28">
        <v>1</v>
      </c>
      <c r="KA22" s="28">
        <v>1</v>
      </c>
      <c r="KB22" s="28" t="s">
        <v>889</v>
      </c>
      <c r="KC22" s="28">
        <v>0</v>
      </c>
      <c r="KD22" s="28">
        <v>1</v>
      </c>
      <c r="KE22" s="28">
        <v>1</v>
      </c>
      <c r="KF22" s="28">
        <v>1</v>
      </c>
      <c r="KG22" s="28">
        <v>1</v>
      </c>
      <c r="KH22" s="28">
        <v>1</v>
      </c>
      <c r="KI22" s="28"/>
      <c r="KJ22" s="28">
        <v>0</v>
      </c>
      <c r="KK22" s="28" t="s">
        <v>890</v>
      </c>
      <c r="KL22" s="28" t="s">
        <v>265</v>
      </c>
      <c r="KM22" s="28" t="s">
        <v>385</v>
      </c>
      <c r="KN22" s="28">
        <v>1</v>
      </c>
      <c r="KO22" s="28">
        <v>1</v>
      </c>
      <c r="KP22" s="28">
        <v>1</v>
      </c>
      <c r="KQ22" s="28">
        <v>1</v>
      </c>
      <c r="KR22" s="28">
        <v>1</v>
      </c>
      <c r="KS22" s="28">
        <v>1</v>
      </c>
      <c r="KT22" s="28">
        <v>1</v>
      </c>
      <c r="KU22" s="28">
        <v>1</v>
      </c>
      <c r="KV22" s="28"/>
      <c r="KW22" s="28">
        <v>0</v>
      </c>
      <c r="KX22" s="28"/>
      <c r="KY22" s="28">
        <v>1</v>
      </c>
      <c r="KZ22" s="28">
        <v>1</v>
      </c>
      <c r="LA22" s="28">
        <v>1</v>
      </c>
      <c r="LB22" s="28">
        <v>1</v>
      </c>
      <c r="LC22" s="28">
        <v>0</v>
      </c>
      <c r="LD22" s="28">
        <v>1</v>
      </c>
      <c r="LE22" s="28"/>
      <c r="LF22" s="28">
        <v>0</v>
      </c>
      <c r="LG22" s="28">
        <v>1</v>
      </c>
      <c r="LH22" s="28">
        <v>1</v>
      </c>
      <c r="LI22" s="28">
        <v>0</v>
      </c>
      <c r="LJ22" s="28">
        <v>0</v>
      </c>
      <c r="LK22" s="28">
        <v>0</v>
      </c>
      <c r="LL22" s="28">
        <v>0</v>
      </c>
      <c r="LM22" s="28">
        <v>0</v>
      </c>
      <c r="LN22" s="28"/>
      <c r="LO22" s="28">
        <v>0</v>
      </c>
      <c r="LP22" s="28" t="s">
        <v>891</v>
      </c>
      <c r="LQ22" s="28" t="s">
        <v>892</v>
      </c>
      <c r="LR22" s="28" t="s">
        <v>265</v>
      </c>
      <c r="LS22" s="28">
        <v>0</v>
      </c>
      <c r="LT22" s="28">
        <v>1</v>
      </c>
      <c r="LU22" s="28">
        <v>1</v>
      </c>
      <c r="LV22" s="28">
        <v>1</v>
      </c>
      <c r="LW22" s="28">
        <v>0</v>
      </c>
      <c r="LX22" s="28">
        <v>1</v>
      </c>
      <c r="LY22" s="28">
        <v>1</v>
      </c>
      <c r="LZ22" s="28">
        <v>1</v>
      </c>
      <c r="MA22" s="28">
        <v>1</v>
      </c>
      <c r="MB22" s="28">
        <v>0</v>
      </c>
      <c r="MC22" s="28">
        <v>0</v>
      </c>
      <c r="MD22" s="28">
        <v>1</v>
      </c>
      <c r="ME22" s="28">
        <v>1</v>
      </c>
      <c r="MF22" s="28">
        <v>1</v>
      </c>
      <c r="MG22" s="28"/>
      <c r="MH22" s="28">
        <v>0</v>
      </c>
      <c r="MI22" s="28">
        <v>0</v>
      </c>
      <c r="MJ22" s="28">
        <v>0</v>
      </c>
      <c r="MK22" s="28">
        <v>0</v>
      </c>
      <c r="ML22" s="28">
        <v>0</v>
      </c>
      <c r="MM22" s="28">
        <v>0</v>
      </c>
      <c r="MN22" s="28">
        <v>0</v>
      </c>
      <c r="MO22" s="28">
        <v>0</v>
      </c>
      <c r="MP22" s="28">
        <v>0</v>
      </c>
      <c r="MQ22" s="28">
        <v>0</v>
      </c>
      <c r="MR22" s="28" t="s">
        <v>893</v>
      </c>
      <c r="MS22" s="28">
        <v>0</v>
      </c>
      <c r="MT22" s="28"/>
      <c r="MU22" s="28">
        <v>1</v>
      </c>
      <c r="MV22" s="28">
        <v>1</v>
      </c>
      <c r="MW22" s="28">
        <v>0</v>
      </c>
      <c r="MX22" s="28">
        <v>1</v>
      </c>
      <c r="MY22" s="28">
        <v>1</v>
      </c>
      <c r="MZ22" s="28">
        <v>0</v>
      </c>
      <c r="NA22" s="28"/>
      <c r="NB22" s="28">
        <v>0</v>
      </c>
      <c r="NC22" s="28" t="s">
        <v>894</v>
      </c>
      <c r="ND22" s="28" t="s">
        <v>265</v>
      </c>
      <c r="NE22" s="28" t="s">
        <v>265</v>
      </c>
      <c r="NF22" s="28"/>
      <c r="NG22" s="28">
        <v>1</v>
      </c>
      <c r="NH22" s="28">
        <v>1</v>
      </c>
      <c r="NI22" s="28">
        <v>1</v>
      </c>
      <c r="NJ22" s="28">
        <v>0</v>
      </c>
      <c r="NK22" s="28">
        <v>0</v>
      </c>
      <c r="NL22" s="28">
        <v>1</v>
      </c>
      <c r="NM22" s="28">
        <v>0</v>
      </c>
      <c r="NN22" s="28"/>
      <c r="NO22" s="28">
        <v>0</v>
      </c>
      <c r="NP22" s="28">
        <v>1</v>
      </c>
      <c r="NQ22" s="28">
        <v>1</v>
      </c>
      <c r="NR22" s="28">
        <v>1</v>
      </c>
      <c r="NS22" s="28">
        <v>1</v>
      </c>
      <c r="NT22" s="28">
        <v>1</v>
      </c>
      <c r="NU22" s="28">
        <v>1</v>
      </c>
      <c r="NV22" s="28">
        <v>0</v>
      </c>
      <c r="NW22" s="28">
        <v>0</v>
      </c>
      <c r="NX22" s="28">
        <v>1</v>
      </c>
      <c r="NY22" s="28">
        <v>1</v>
      </c>
      <c r="NZ22" s="28">
        <v>0</v>
      </c>
      <c r="OA22" s="28">
        <v>1</v>
      </c>
      <c r="OB22" s="28"/>
      <c r="OC22" s="28">
        <v>0</v>
      </c>
      <c r="OD22" s="28" t="s">
        <v>279</v>
      </c>
      <c r="OE22" s="28">
        <v>0</v>
      </c>
      <c r="OF22" s="28">
        <v>0</v>
      </c>
      <c r="OG22" s="28">
        <v>0</v>
      </c>
      <c r="OH22" s="28"/>
      <c r="OI22" s="28">
        <v>1</v>
      </c>
      <c r="OJ22" s="28" t="s">
        <v>265</v>
      </c>
      <c r="OK22" s="28" t="s">
        <v>895</v>
      </c>
      <c r="OL22" s="28"/>
      <c r="OM22" s="28" t="s">
        <v>896</v>
      </c>
      <c r="ON22" s="28" t="s">
        <v>330</v>
      </c>
      <c r="OO22" s="28" t="s">
        <v>897</v>
      </c>
      <c r="OP22" s="28" t="s">
        <v>289</v>
      </c>
      <c r="OQ22" s="28"/>
      <c r="OR22" s="28">
        <v>0</v>
      </c>
      <c r="OS22" s="28">
        <v>0</v>
      </c>
      <c r="OT22" s="28">
        <v>0</v>
      </c>
      <c r="OU22" s="28">
        <v>0</v>
      </c>
      <c r="OV22" s="28">
        <v>1</v>
      </c>
      <c r="OW22" s="28" t="s">
        <v>898</v>
      </c>
      <c r="OX22" s="28">
        <v>1</v>
      </c>
      <c r="OY22" s="28">
        <v>0</v>
      </c>
      <c r="OZ22" s="28">
        <v>0</v>
      </c>
      <c r="PA22" s="28">
        <v>0</v>
      </c>
      <c r="PB22" s="28" t="s">
        <v>265</v>
      </c>
      <c r="PC22" s="28" t="s">
        <v>899</v>
      </c>
      <c r="PD22" s="28"/>
      <c r="PE22" s="28"/>
      <c r="PF22" s="28">
        <v>1</v>
      </c>
      <c r="PG22" s="28">
        <v>1</v>
      </c>
      <c r="PH22" s="28">
        <v>1</v>
      </c>
      <c r="PI22" s="28">
        <v>1</v>
      </c>
      <c r="PJ22" s="28">
        <v>1</v>
      </c>
      <c r="PK22" s="28">
        <v>1</v>
      </c>
      <c r="PL22" s="28"/>
      <c r="PM22" s="28">
        <v>0</v>
      </c>
      <c r="PN22" s="28" t="s">
        <v>900</v>
      </c>
      <c r="PO22" s="28" t="s">
        <v>312</v>
      </c>
      <c r="PP22" s="28"/>
      <c r="PQ22" s="28"/>
      <c r="PR22" s="28" t="s">
        <v>265</v>
      </c>
      <c r="PS22" s="28" t="s">
        <v>901</v>
      </c>
      <c r="PT22" s="28"/>
      <c r="PU22" s="28" t="s">
        <v>902</v>
      </c>
      <c r="PV22" s="28" t="s">
        <v>903</v>
      </c>
      <c r="PW22" s="28" t="s">
        <v>904</v>
      </c>
      <c r="PX22" s="28" t="s">
        <v>905</v>
      </c>
      <c r="PY22" s="28">
        <v>300</v>
      </c>
    </row>
    <row r="23" spans="1:441" ht="25.5" customHeight="1" x14ac:dyDescent="0.2">
      <c r="A23" s="13">
        <v>82203</v>
      </c>
      <c r="B23" s="13" t="s">
        <v>906</v>
      </c>
      <c r="C23" s="13" t="s">
        <v>907</v>
      </c>
      <c r="D23" s="13" t="s">
        <v>908</v>
      </c>
      <c r="E23" s="15">
        <v>3.8843750000000003E-2</v>
      </c>
      <c r="F23" s="13" t="s">
        <v>908</v>
      </c>
      <c r="G23" s="13" t="s">
        <v>909</v>
      </c>
      <c r="H23" s="13" t="s">
        <v>255</v>
      </c>
      <c r="I23" s="13" t="s">
        <v>256</v>
      </c>
      <c r="J23" s="27"/>
      <c r="K23" s="13" t="s">
        <v>910</v>
      </c>
      <c r="L23" s="13" t="s">
        <v>911</v>
      </c>
      <c r="M23" s="13" t="s">
        <v>912</v>
      </c>
      <c r="N23" s="14">
        <v>375174000000</v>
      </c>
      <c r="O23" s="13" t="s">
        <v>913</v>
      </c>
      <c r="P23" s="13" t="s">
        <v>914</v>
      </c>
      <c r="Q23" s="13" t="s">
        <v>915</v>
      </c>
      <c r="R23" s="13" t="s">
        <v>916</v>
      </c>
      <c r="S23" s="28" t="s">
        <v>349</v>
      </c>
      <c r="T23" s="28" t="s">
        <v>265</v>
      </c>
      <c r="U23" s="28" t="s">
        <v>265</v>
      </c>
      <c r="V23" s="28" t="s">
        <v>312</v>
      </c>
      <c r="W23" s="28" t="s">
        <v>266</v>
      </c>
      <c r="X23" s="28">
        <v>1</v>
      </c>
      <c r="Y23" s="28">
        <v>1</v>
      </c>
      <c r="Z23" s="28">
        <v>0</v>
      </c>
      <c r="AA23" s="28">
        <v>0</v>
      </c>
      <c r="AB23" s="28" t="s">
        <v>917</v>
      </c>
      <c r="AC23" s="28" t="s">
        <v>1573</v>
      </c>
      <c r="AD23" s="28">
        <v>1</v>
      </c>
      <c r="AE23" s="28">
        <v>1</v>
      </c>
      <c r="AF23" s="28">
        <v>1</v>
      </c>
      <c r="AG23" s="28">
        <v>1</v>
      </c>
      <c r="AH23" s="28">
        <v>1</v>
      </c>
      <c r="AI23" s="28">
        <v>0</v>
      </c>
      <c r="AJ23" s="28">
        <v>0</v>
      </c>
      <c r="AK23" s="28"/>
      <c r="AL23" s="28">
        <v>1</v>
      </c>
      <c r="AM23" s="28">
        <v>1</v>
      </c>
      <c r="AN23" s="28">
        <v>1</v>
      </c>
      <c r="AO23" s="28"/>
      <c r="AP23" s="28">
        <v>1</v>
      </c>
      <c r="AQ23" s="28">
        <v>1</v>
      </c>
      <c r="AR23" s="28">
        <v>0</v>
      </c>
      <c r="AS23" s="28">
        <v>1</v>
      </c>
      <c r="AT23" s="28">
        <v>1</v>
      </c>
      <c r="AU23" s="28">
        <v>1</v>
      </c>
      <c r="AV23" s="28">
        <v>1</v>
      </c>
      <c r="AW23" s="28">
        <v>0</v>
      </c>
      <c r="AX23" s="28">
        <v>0</v>
      </c>
      <c r="AY23" s="28"/>
      <c r="AZ23" s="28" t="s">
        <v>378</v>
      </c>
      <c r="BA23" s="28">
        <v>1</v>
      </c>
      <c r="BB23" s="28">
        <v>1</v>
      </c>
      <c r="BC23" s="28">
        <v>1</v>
      </c>
      <c r="BD23" s="28">
        <v>1</v>
      </c>
      <c r="BE23" s="28">
        <v>0</v>
      </c>
      <c r="BF23" s="28"/>
      <c r="BG23" s="28">
        <v>2018</v>
      </c>
      <c r="BH23" s="28">
        <v>2022</v>
      </c>
      <c r="BI23" s="28"/>
      <c r="BJ23" s="28"/>
      <c r="BK23" s="28"/>
      <c r="BL23" s="28" t="s">
        <v>918</v>
      </c>
      <c r="BM23" s="28">
        <v>1</v>
      </c>
      <c r="BN23" s="28">
        <v>0</v>
      </c>
      <c r="BO23" s="28">
        <v>1</v>
      </c>
      <c r="BP23" s="28">
        <v>1</v>
      </c>
      <c r="BQ23" s="28">
        <v>1</v>
      </c>
      <c r="BR23" s="28">
        <v>1</v>
      </c>
      <c r="BS23" s="28">
        <v>1</v>
      </c>
      <c r="BT23" s="28">
        <v>1</v>
      </c>
      <c r="BU23" s="28">
        <v>0</v>
      </c>
      <c r="BV23" s="28">
        <v>1</v>
      </c>
      <c r="BW23" s="28">
        <v>0</v>
      </c>
      <c r="BX23" s="28">
        <v>0</v>
      </c>
      <c r="BY23" s="28"/>
      <c r="BZ23" s="28" t="s">
        <v>919</v>
      </c>
      <c r="CA23" s="28" t="s">
        <v>379</v>
      </c>
      <c r="CB23" s="28">
        <v>1</v>
      </c>
      <c r="CC23" s="28" t="s">
        <v>920</v>
      </c>
      <c r="CD23" s="28">
        <v>0</v>
      </c>
      <c r="CE23" s="28">
        <v>0</v>
      </c>
      <c r="CF23" s="28">
        <v>0</v>
      </c>
      <c r="CG23" s="28">
        <v>0</v>
      </c>
      <c r="CH23" s="28">
        <v>0</v>
      </c>
      <c r="CI23" s="28">
        <v>1</v>
      </c>
      <c r="CJ23" s="28"/>
      <c r="CK23" s="28"/>
      <c r="CL23" s="28"/>
      <c r="CM23" s="28">
        <v>0</v>
      </c>
      <c r="CN23" s="28">
        <v>0</v>
      </c>
      <c r="CO23" s="28">
        <v>1</v>
      </c>
      <c r="CP23" s="28">
        <v>0</v>
      </c>
      <c r="CQ23" s="28"/>
      <c r="CR23" s="28">
        <v>0</v>
      </c>
      <c r="CS23" s="28">
        <v>0</v>
      </c>
      <c r="CT23" s="28">
        <v>0</v>
      </c>
      <c r="CU23" s="28">
        <v>1</v>
      </c>
      <c r="CV23" s="28"/>
      <c r="CW23" s="28">
        <v>0</v>
      </c>
      <c r="CX23" s="28">
        <v>0</v>
      </c>
      <c r="CY23" s="28">
        <v>0</v>
      </c>
      <c r="CZ23" s="28">
        <v>1</v>
      </c>
      <c r="DA23" s="28"/>
      <c r="DB23" s="28" t="s">
        <v>921</v>
      </c>
      <c r="DC23" s="28" t="s">
        <v>265</v>
      </c>
      <c r="DD23" s="28">
        <v>1</v>
      </c>
      <c r="DE23" s="28">
        <v>0</v>
      </c>
      <c r="DF23" s="28"/>
      <c r="DG23" s="28"/>
      <c r="DH23" s="28" t="s">
        <v>265</v>
      </c>
      <c r="DI23" s="28">
        <v>1</v>
      </c>
      <c r="DJ23" s="28">
        <v>1</v>
      </c>
      <c r="DK23" s="28">
        <v>0</v>
      </c>
      <c r="DL23" s="28">
        <v>1</v>
      </c>
      <c r="DM23" s="28">
        <v>0</v>
      </c>
      <c r="DN23" s="28">
        <v>1</v>
      </c>
      <c r="DO23" s="28">
        <v>0</v>
      </c>
      <c r="DP23" s="28" t="s">
        <v>922</v>
      </c>
      <c r="DQ23" s="28" t="s">
        <v>275</v>
      </c>
      <c r="DR23" s="28"/>
      <c r="DS23" s="28">
        <v>1</v>
      </c>
      <c r="DT23" s="28">
        <v>1</v>
      </c>
      <c r="DU23" s="28">
        <v>1</v>
      </c>
      <c r="DV23" s="28">
        <v>1</v>
      </c>
      <c r="DW23" s="28">
        <v>1</v>
      </c>
      <c r="DX23" s="28">
        <v>0</v>
      </c>
      <c r="DY23" s="28">
        <v>0</v>
      </c>
      <c r="DZ23" s="28"/>
      <c r="EA23" s="28">
        <v>1</v>
      </c>
      <c r="EB23" s="28">
        <v>1</v>
      </c>
      <c r="EC23" s="28">
        <v>1</v>
      </c>
      <c r="ED23" s="28">
        <v>1</v>
      </c>
      <c r="EE23" s="28">
        <v>1</v>
      </c>
      <c r="EF23" s="28">
        <v>0</v>
      </c>
      <c r="EG23" s="28" t="s">
        <v>923</v>
      </c>
      <c r="EH23" s="28">
        <v>1</v>
      </c>
      <c r="EI23" s="28">
        <v>1</v>
      </c>
      <c r="EJ23" s="28">
        <v>0</v>
      </c>
      <c r="EK23" s="28">
        <v>0</v>
      </c>
      <c r="EL23" s="28">
        <v>0</v>
      </c>
      <c r="EM23" s="28" t="s">
        <v>924</v>
      </c>
      <c r="EN23" s="28">
        <v>1</v>
      </c>
      <c r="EO23" s="28">
        <v>0</v>
      </c>
      <c r="EP23" s="28">
        <v>0</v>
      </c>
      <c r="EQ23" s="28">
        <v>0</v>
      </c>
      <c r="ER23" s="28" t="s">
        <v>925</v>
      </c>
      <c r="ES23" s="28" t="s">
        <v>926</v>
      </c>
      <c r="ET23" s="28" t="s">
        <v>265</v>
      </c>
      <c r="EU23" s="28" t="s">
        <v>927</v>
      </c>
      <c r="EV23" s="28"/>
      <c r="EW23" s="28" t="s">
        <v>265</v>
      </c>
      <c r="EX23" s="28" t="s">
        <v>928</v>
      </c>
      <c r="EY23" s="28"/>
      <c r="EZ23" s="28" t="s">
        <v>929</v>
      </c>
      <c r="FA23" s="28">
        <v>1</v>
      </c>
      <c r="FB23" s="28">
        <v>1</v>
      </c>
      <c r="FC23" s="28">
        <v>1</v>
      </c>
      <c r="FD23" s="28">
        <v>0</v>
      </c>
      <c r="FE23" s="28">
        <v>1</v>
      </c>
      <c r="FF23" s="28">
        <v>0</v>
      </c>
      <c r="FG23" s="28"/>
      <c r="FH23" s="28">
        <v>1</v>
      </c>
      <c r="FI23" s="28">
        <v>1</v>
      </c>
      <c r="FJ23" s="28">
        <v>0</v>
      </c>
      <c r="FK23" s="28">
        <v>0</v>
      </c>
      <c r="FL23" s="28">
        <v>0</v>
      </c>
      <c r="FM23" s="28"/>
      <c r="FN23" s="28">
        <v>0</v>
      </c>
      <c r="FO23" s="28">
        <v>1</v>
      </c>
      <c r="FP23" s="28">
        <v>1</v>
      </c>
      <c r="FQ23" s="28">
        <v>1</v>
      </c>
      <c r="FR23" s="28">
        <v>1</v>
      </c>
      <c r="FS23" s="28"/>
      <c r="FT23" s="28">
        <v>0</v>
      </c>
      <c r="FU23" s="28"/>
      <c r="FV23" s="28">
        <v>1</v>
      </c>
      <c r="FW23" s="28">
        <v>1</v>
      </c>
      <c r="FX23" s="28">
        <v>1</v>
      </c>
      <c r="FY23" s="28">
        <v>1</v>
      </c>
      <c r="FZ23" s="28">
        <v>0</v>
      </c>
      <c r="GA23" s="28"/>
      <c r="GB23" s="28">
        <v>0</v>
      </c>
      <c r="GC23" s="28" t="s">
        <v>278</v>
      </c>
      <c r="GD23" s="28">
        <v>1</v>
      </c>
      <c r="GE23" s="28">
        <v>1</v>
      </c>
      <c r="GF23" s="28">
        <v>1</v>
      </c>
      <c r="GG23" s="28">
        <v>1</v>
      </c>
      <c r="GH23" s="28">
        <v>0</v>
      </c>
      <c r="GI23" s="28">
        <v>0</v>
      </c>
      <c r="GJ23" s="28">
        <v>0</v>
      </c>
      <c r="GK23" s="28">
        <v>1</v>
      </c>
      <c r="GL23" s="28">
        <v>0</v>
      </c>
      <c r="GM23" s="28">
        <v>0</v>
      </c>
      <c r="GN23" s="28">
        <v>0</v>
      </c>
      <c r="GO23" s="28">
        <v>0</v>
      </c>
      <c r="GP23" s="28">
        <v>0</v>
      </c>
      <c r="GQ23" s="28">
        <v>0</v>
      </c>
      <c r="GR23" s="28">
        <v>1</v>
      </c>
      <c r="GS23" s="28"/>
      <c r="GT23" s="28">
        <v>0</v>
      </c>
      <c r="GU23" s="28" t="s">
        <v>930</v>
      </c>
      <c r="GV23" s="28" t="s">
        <v>265</v>
      </c>
      <c r="GW23" s="28">
        <v>1</v>
      </c>
      <c r="GX23" s="28">
        <v>1</v>
      </c>
      <c r="GY23" s="28">
        <v>1</v>
      </c>
      <c r="GZ23" s="28">
        <v>0</v>
      </c>
      <c r="HA23" s="28" t="s">
        <v>931</v>
      </c>
      <c r="HB23" s="28">
        <v>1</v>
      </c>
      <c r="HC23" s="28">
        <v>1</v>
      </c>
      <c r="HD23" s="28">
        <v>1</v>
      </c>
      <c r="HE23" s="28">
        <v>1</v>
      </c>
      <c r="HF23" s="28">
        <v>1</v>
      </c>
      <c r="HG23" s="28">
        <v>1</v>
      </c>
      <c r="HH23" s="28">
        <v>0</v>
      </c>
      <c r="HI23" s="28"/>
      <c r="HJ23" s="28">
        <v>0</v>
      </c>
      <c r="HK23" s="28">
        <v>0</v>
      </c>
      <c r="HL23" s="28">
        <v>0</v>
      </c>
      <c r="HM23" s="28">
        <v>1</v>
      </c>
      <c r="HN23" s="28">
        <v>0</v>
      </c>
      <c r="HO23" s="28">
        <v>1</v>
      </c>
      <c r="HP23" s="28">
        <v>0</v>
      </c>
      <c r="HQ23" s="28">
        <v>1</v>
      </c>
      <c r="HR23" s="28">
        <v>1</v>
      </c>
      <c r="HS23" s="28">
        <v>1</v>
      </c>
      <c r="HT23" s="28">
        <v>1</v>
      </c>
      <c r="HU23" s="28">
        <v>1</v>
      </c>
      <c r="HV23" s="28">
        <v>1</v>
      </c>
      <c r="HW23" s="28">
        <v>0</v>
      </c>
      <c r="HX23" s="28"/>
      <c r="HY23" s="28" t="s">
        <v>279</v>
      </c>
      <c r="HZ23" s="28" t="s">
        <v>265</v>
      </c>
      <c r="IA23" s="28" t="s">
        <v>932</v>
      </c>
      <c r="IB23" s="28"/>
      <c r="IC23" s="28" t="s">
        <v>933</v>
      </c>
      <c r="ID23" s="28">
        <v>1</v>
      </c>
      <c r="IE23" s="28">
        <v>1</v>
      </c>
      <c r="IF23" s="28">
        <v>1</v>
      </c>
      <c r="IG23" s="28">
        <v>0</v>
      </c>
      <c r="IH23" s="28">
        <v>0</v>
      </c>
      <c r="II23" s="28">
        <v>0</v>
      </c>
      <c r="IJ23" s="28">
        <v>0</v>
      </c>
      <c r="IK23" s="28" t="s">
        <v>934</v>
      </c>
      <c r="IL23" s="28">
        <v>1</v>
      </c>
      <c r="IM23" s="28">
        <v>1</v>
      </c>
      <c r="IN23" s="28">
        <v>1</v>
      </c>
      <c r="IO23" s="28">
        <v>1</v>
      </c>
      <c r="IP23" s="28">
        <v>1</v>
      </c>
      <c r="IQ23" s="28">
        <v>0</v>
      </c>
      <c r="IR23" s="28">
        <v>0</v>
      </c>
      <c r="IS23" s="28"/>
      <c r="IT23" s="28">
        <v>0</v>
      </c>
      <c r="IU23" s="28">
        <v>1</v>
      </c>
      <c r="IV23" s="28">
        <v>0</v>
      </c>
      <c r="IW23" s="28">
        <v>1</v>
      </c>
      <c r="IX23" s="28">
        <v>0</v>
      </c>
      <c r="IY23" s="28"/>
      <c r="IZ23" s="28">
        <v>0</v>
      </c>
      <c r="JA23" s="28">
        <v>0</v>
      </c>
      <c r="JB23" s="28">
        <v>0</v>
      </c>
      <c r="JC23" s="28">
        <v>0</v>
      </c>
      <c r="JD23" s="28">
        <v>0</v>
      </c>
      <c r="JE23" s="28">
        <v>1</v>
      </c>
      <c r="JF23" s="28">
        <v>1</v>
      </c>
      <c r="JG23" s="28">
        <v>0</v>
      </c>
      <c r="JH23" s="28">
        <v>1</v>
      </c>
      <c r="JI23" s="28">
        <v>0</v>
      </c>
      <c r="JJ23" s="28">
        <v>1</v>
      </c>
      <c r="JK23" s="28">
        <v>0</v>
      </c>
      <c r="JL23" s="28">
        <v>0</v>
      </c>
      <c r="JM23" s="28"/>
      <c r="JN23" s="28" t="s">
        <v>935</v>
      </c>
      <c r="JO23" s="28">
        <v>0</v>
      </c>
      <c r="JP23" s="28">
        <v>0</v>
      </c>
      <c r="JQ23" s="28">
        <v>0</v>
      </c>
      <c r="JR23" s="28">
        <v>0</v>
      </c>
      <c r="JS23" s="28">
        <v>1</v>
      </c>
      <c r="JT23" s="28"/>
      <c r="JU23" s="28">
        <v>0</v>
      </c>
      <c r="JV23" s="28">
        <v>1</v>
      </c>
      <c r="JW23" s="28">
        <v>1</v>
      </c>
      <c r="JX23" s="28">
        <v>1</v>
      </c>
      <c r="JY23" s="28">
        <v>1</v>
      </c>
      <c r="JZ23" s="28">
        <v>1</v>
      </c>
      <c r="KA23" s="28">
        <v>1</v>
      </c>
      <c r="KB23" s="28" t="s">
        <v>936</v>
      </c>
      <c r="KC23" s="28">
        <v>0</v>
      </c>
      <c r="KD23" s="28">
        <v>1</v>
      </c>
      <c r="KE23" s="28">
        <v>1</v>
      </c>
      <c r="KF23" s="28">
        <v>1</v>
      </c>
      <c r="KG23" s="28">
        <v>1</v>
      </c>
      <c r="KH23" s="28">
        <v>0</v>
      </c>
      <c r="KI23" s="28" t="s">
        <v>937</v>
      </c>
      <c r="KJ23" s="28">
        <v>0</v>
      </c>
      <c r="KK23" s="28" t="s">
        <v>938</v>
      </c>
      <c r="KL23" s="28" t="s">
        <v>265</v>
      </c>
      <c r="KM23" s="28" t="s">
        <v>282</v>
      </c>
      <c r="KN23" s="28">
        <v>1</v>
      </c>
      <c r="KO23" s="28">
        <v>1</v>
      </c>
      <c r="KP23" s="28">
        <v>1</v>
      </c>
      <c r="KQ23" s="28">
        <v>1</v>
      </c>
      <c r="KR23" s="28">
        <v>1</v>
      </c>
      <c r="KS23" s="28">
        <v>1</v>
      </c>
      <c r="KT23" s="28">
        <v>1</v>
      </c>
      <c r="KU23" s="28">
        <v>1</v>
      </c>
      <c r="KV23" s="28"/>
      <c r="KW23" s="28">
        <v>0</v>
      </c>
      <c r="KX23" s="28" t="s">
        <v>275</v>
      </c>
      <c r="KY23" s="28">
        <v>0</v>
      </c>
      <c r="KZ23" s="28">
        <v>0</v>
      </c>
      <c r="LA23" s="28">
        <v>0</v>
      </c>
      <c r="LB23" s="28">
        <v>1</v>
      </c>
      <c r="LC23" s="28">
        <v>0</v>
      </c>
      <c r="LD23" s="28">
        <v>1</v>
      </c>
      <c r="LE23" s="28"/>
      <c r="LF23" s="28">
        <v>0</v>
      </c>
      <c r="LG23" s="28">
        <v>1</v>
      </c>
      <c r="LH23" s="28">
        <v>1</v>
      </c>
      <c r="LI23" s="28">
        <v>0</v>
      </c>
      <c r="LJ23" s="28">
        <v>0</v>
      </c>
      <c r="LK23" s="28">
        <v>0</v>
      </c>
      <c r="LL23" s="28">
        <v>0</v>
      </c>
      <c r="LM23" s="28">
        <v>0</v>
      </c>
      <c r="LN23" s="28" t="s">
        <v>939</v>
      </c>
      <c r="LO23" s="28">
        <v>0</v>
      </c>
      <c r="LP23" s="28" t="s">
        <v>940</v>
      </c>
      <c r="LQ23" s="28" t="s">
        <v>941</v>
      </c>
      <c r="LR23" s="28" t="s">
        <v>265</v>
      </c>
      <c r="LS23" s="28">
        <v>1</v>
      </c>
      <c r="LT23" s="28">
        <v>1</v>
      </c>
      <c r="LU23" s="28">
        <v>1</v>
      </c>
      <c r="LV23" s="28">
        <v>1</v>
      </c>
      <c r="LW23" s="28">
        <v>1</v>
      </c>
      <c r="LX23" s="28">
        <v>1</v>
      </c>
      <c r="LY23" s="28">
        <v>1</v>
      </c>
      <c r="LZ23" s="28">
        <v>1</v>
      </c>
      <c r="MA23" s="28">
        <v>1</v>
      </c>
      <c r="MB23" s="28">
        <v>1</v>
      </c>
      <c r="MC23" s="28">
        <v>1</v>
      </c>
      <c r="MD23" s="28">
        <v>1</v>
      </c>
      <c r="ME23" s="28">
        <v>1</v>
      </c>
      <c r="MF23" s="28">
        <v>1</v>
      </c>
      <c r="MG23" s="28"/>
      <c r="MH23" s="28">
        <v>0</v>
      </c>
      <c r="MI23" s="28">
        <v>1</v>
      </c>
      <c r="MJ23" s="28">
        <v>1</v>
      </c>
      <c r="MK23" s="28">
        <v>1</v>
      </c>
      <c r="ML23" s="28">
        <v>1</v>
      </c>
      <c r="MM23" s="28">
        <v>0</v>
      </c>
      <c r="MN23" s="28">
        <v>0</v>
      </c>
      <c r="MO23" s="28">
        <v>0</v>
      </c>
      <c r="MP23" s="28">
        <v>0</v>
      </c>
      <c r="MQ23" s="28">
        <v>0</v>
      </c>
      <c r="MR23" s="28"/>
      <c r="MS23" s="28">
        <v>0</v>
      </c>
      <c r="MT23" s="28" t="s">
        <v>456</v>
      </c>
      <c r="MU23" s="28">
        <v>1</v>
      </c>
      <c r="MV23" s="28">
        <v>1</v>
      </c>
      <c r="MW23" s="28">
        <v>0</v>
      </c>
      <c r="MX23" s="28">
        <v>1</v>
      </c>
      <c r="MY23" s="28">
        <v>1</v>
      </c>
      <c r="MZ23" s="28">
        <v>0</v>
      </c>
      <c r="NA23" s="28" t="s">
        <v>942</v>
      </c>
      <c r="NB23" s="28">
        <v>0</v>
      </c>
      <c r="NC23" s="28" t="s">
        <v>457</v>
      </c>
      <c r="ND23" s="28" t="s">
        <v>265</v>
      </c>
      <c r="NE23" s="28" t="s">
        <v>265</v>
      </c>
      <c r="NF23" s="28" t="s">
        <v>943</v>
      </c>
      <c r="NG23" s="28">
        <v>1</v>
      </c>
      <c r="NH23" s="28">
        <v>1</v>
      </c>
      <c r="NI23" s="28">
        <v>1</v>
      </c>
      <c r="NJ23" s="28">
        <v>0</v>
      </c>
      <c r="NK23" s="28">
        <v>0</v>
      </c>
      <c r="NL23" s="28">
        <v>0</v>
      </c>
      <c r="NM23" s="28">
        <v>0</v>
      </c>
      <c r="NN23" s="28"/>
      <c r="NO23" s="28">
        <v>0</v>
      </c>
      <c r="NP23" s="28">
        <v>1</v>
      </c>
      <c r="NQ23" s="28">
        <v>1</v>
      </c>
      <c r="NR23" s="28">
        <v>1</v>
      </c>
      <c r="NS23" s="28">
        <v>1</v>
      </c>
      <c r="NT23" s="28">
        <v>0</v>
      </c>
      <c r="NU23" s="28">
        <v>0</v>
      </c>
      <c r="NV23" s="28">
        <v>0</v>
      </c>
      <c r="NW23" s="28">
        <v>1</v>
      </c>
      <c r="NX23" s="28">
        <v>0</v>
      </c>
      <c r="NY23" s="28">
        <v>0</v>
      </c>
      <c r="NZ23" s="28">
        <v>1</v>
      </c>
      <c r="OA23" s="28">
        <v>1</v>
      </c>
      <c r="OB23" s="28"/>
      <c r="OC23" s="28">
        <v>0</v>
      </c>
      <c r="OD23" s="28" t="s">
        <v>279</v>
      </c>
      <c r="OE23" s="28">
        <v>1</v>
      </c>
      <c r="OF23" s="28">
        <v>0</v>
      </c>
      <c r="OG23" s="28">
        <v>1</v>
      </c>
      <c r="OH23" s="28"/>
      <c r="OI23" s="28">
        <v>0</v>
      </c>
      <c r="OJ23" s="28" t="s">
        <v>275</v>
      </c>
      <c r="OK23" s="28"/>
      <c r="OL23" s="28" t="s">
        <v>944</v>
      </c>
      <c r="OM23" s="28" t="s">
        <v>945</v>
      </c>
      <c r="ON23" s="28" t="s">
        <v>330</v>
      </c>
      <c r="OO23" s="28" t="s">
        <v>946</v>
      </c>
      <c r="OP23" s="28" t="s">
        <v>289</v>
      </c>
      <c r="OQ23" s="28"/>
      <c r="OR23" s="28">
        <v>0</v>
      </c>
      <c r="OS23" s="28">
        <v>0</v>
      </c>
      <c r="OT23" s="28">
        <v>1</v>
      </c>
      <c r="OU23" s="28">
        <v>0</v>
      </c>
      <c r="OV23" s="28">
        <v>0</v>
      </c>
      <c r="OW23" s="28" t="s">
        <v>947</v>
      </c>
      <c r="OX23" s="28">
        <v>0</v>
      </c>
      <c r="OY23" s="28">
        <v>1</v>
      </c>
      <c r="OZ23" s="28">
        <v>0</v>
      </c>
      <c r="PA23" s="28">
        <v>0</v>
      </c>
      <c r="PB23" s="28" t="s">
        <v>275</v>
      </c>
      <c r="PC23" s="28"/>
      <c r="PD23" s="28" t="s">
        <v>948</v>
      </c>
      <c r="PE23" s="28" t="s">
        <v>949</v>
      </c>
      <c r="PF23" s="28">
        <v>1</v>
      </c>
      <c r="PG23" s="28">
        <v>1</v>
      </c>
      <c r="PH23" s="28">
        <v>1</v>
      </c>
      <c r="PI23" s="28">
        <v>0</v>
      </c>
      <c r="PJ23" s="28">
        <v>1</v>
      </c>
      <c r="PK23" s="28">
        <v>1</v>
      </c>
      <c r="PL23" s="28"/>
      <c r="PM23" s="28">
        <v>0</v>
      </c>
      <c r="PN23" s="28" t="s">
        <v>950</v>
      </c>
      <c r="PO23" s="28" t="s">
        <v>265</v>
      </c>
      <c r="PP23" s="28" t="s">
        <v>951</v>
      </c>
      <c r="PQ23" s="28"/>
      <c r="PR23" s="28" t="s">
        <v>265</v>
      </c>
      <c r="PS23" s="28" t="s">
        <v>952</v>
      </c>
      <c r="PT23" s="28" t="s">
        <v>953</v>
      </c>
      <c r="PU23" s="28" t="s">
        <v>954</v>
      </c>
      <c r="PV23" s="28" t="s">
        <v>955</v>
      </c>
      <c r="PW23" s="28" t="s">
        <v>956</v>
      </c>
      <c r="PX23" s="28" t="s">
        <v>957</v>
      </c>
      <c r="PY23" s="28">
        <v>240</v>
      </c>
    </row>
    <row r="24" spans="1:441" ht="25.5" customHeight="1" x14ac:dyDescent="0.2">
      <c r="A24" s="13">
        <v>82266</v>
      </c>
      <c r="B24" s="13" t="s">
        <v>958</v>
      </c>
      <c r="C24" s="13" t="s">
        <v>959</v>
      </c>
      <c r="D24" s="13" t="s">
        <v>960</v>
      </c>
      <c r="E24" s="15">
        <v>1.7508101851851851E-2</v>
      </c>
      <c r="F24" s="13" t="s">
        <v>960</v>
      </c>
      <c r="G24" s="13" t="s">
        <v>961</v>
      </c>
      <c r="H24" s="13" t="s">
        <v>255</v>
      </c>
      <c r="I24" s="13" t="s">
        <v>256</v>
      </c>
      <c r="J24" s="27"/>
      <c r="K24" s="13" t="s">
        <v>962</v>
      </c>
      <c r="L24" s="13" t="s">
        <v>963</v>
      </c>
      <c r="M24" s="13" t="s">
        <v>964</v>
      </c>
      <c r="N24" s="13">
        <v>38612416404</v>
      </c>
      <c r="O24" s="13" t="s">
        <v>965</v>
      </c>
      <c r="P24" s="13" t="s">
        <v>966</v>
      </c>
      <c r="Q24" s="13" t="s">
        <v>967</v>
      </c>
      <c r="R24" s="13" t="s">
        <v>968</v>
      </c>
      <c r="S24" s="28" t="s">
        <v>349</v>
      </c>
      <c r="T24" s="28" t="s">
        <v>265</v>
      </c>
      <c r="U24" s="28" t="s">
        <v>265</v>
      </c>
      <c r="V24" s="28" t="s">
        <v>275</v>
      </c>
      <c r="W24" s="28" t="s">
        <v>313</v>
      </c>
      <c r="X24" s="28">
        <v>1</v>
      </c>
      <c r="Y24" s="28">
        <v>0</v>
      </c>
      <c r="Z24" s="28">
        <v>0</v>
      </c>
      <c r="AA24" s="28">
        <v>0</v>
      </c>
      <c r="AB24" s="28"/>
      <c r="AC24" s="28"/>
      <c r="AD24" s="28">
        <v>1</v>
      </c>
      <c r="AE24" s="28">
        <v>1</v>
      </c>
      <c r="AF24" s="28">
        <v>0</v>
      </c>
      <c r="AG24" s="28">
        <v>1</v>
      </c>
      <c r="AH24" s="28">
        <v>1</v>
      </c>
      <c r="AI24" s="28">
        <v>0</v>
      </c>
      <c r="AJ24" s="28">
        <v>0</v>
      </c>
      <c r="AK24" s="28"/>
      <c r="AL24" s="28">
        <v>0</v>
      </c>
      <c r="AM24" s="28">
        <v>0</v>
      </c>
      <c r="AN24" s="28">
        <v>0</v>
      </c>
      <c r="AO24" s="28" t="s">
        <v>969</v>
      </c>
      <c r="AP24" s="28">
        <v>1</v>
      </c>
      <c r="AQ24" s="28">
        <v>1</v>
      </c>
      <c r="AR24" s="28">
        <v>1</v>
      </c>
      <c r="AS24" s="28">
        <v>1</v>
      </c>
      <c r="AT24" s="28">
        <v>1</v>
      </c>
      <c r="AU24" s="28">
        <v>1</v>
      </c>
      <c r="AV24" s="28">
        <v>0</v>
      </c>
      <c r="AW24" s="28">
        <v>0</v>
      </c>
      <c r="AX24" s="28">
        <v>0</v>
      </c>
      <c r="AY24" s="28"/>
      <c r="AZ24" s="28" t="s">
        <v>378</v>
      </c>
      <c r="BA24" s="28">
        <v>1</v>
      </c>
      <c r="BB24" s="28">
        <v>0</v>
      </c>
      <c r="BC24" s="28">
        <v>0</v>
      </c>
      <c r="BD24" s="28">
        <v>0</v>
      </c>
      <c r="BE24" s="28">
        <v>0</v>
      </c>
      <c r="BF24" s="28"/>
      <c r="BG24" s="28"/>
      <c r="BH24" s="28"/>
      <c r="BI24" s="28"/>
      <c r="BJ24" s="28"/>
      <c r="BK24" s="28"/>
      <c r="BL24" s="28" t="s">
        <v>970</v>
      </c>
      <c r="BM24" s="28">
        <v>1</v>
      </c>
      <c r="BN24" s="28">
        <v>1</v>
      </c>
      <c r="BO24" s="28">
        <v>1</v>
      </c>
      <c r="BP24" s="28">
        <v>1</v>
      </c>
      <c r="BQ24" s="28">
        <v>1</v>
      </c>
      <c r="BR24" s="28">
        <v>1</v>
      </c>
      <c r="BS24" s="28">
        <v>1</v>
      </c>
      <c r="BT24" s="28">
        <v>1</v>
      </c>
      <c r="BU24" s="28">
        <v>0</v>
      </c>
      <c r="BV24" s="28">
        <v>1</v>
      </c>
      <c r="BW24" s="28">
        <v>0</v>
      </c>
      <c r="BX24" s="28">
        <v>0</v>
      </c>
      <c r="BY24" s="28"/>
      <c r="BZ24" s="28" t="s">
        <v>971</v>
      </c>
      <c r="CA24" s="28" t="s">
        <v>379</v>
      </c>
      <c r="CB24" s="28">
        <v>2</v>
      </c>
      <c r="CC24" s="28" t="s">
        <v>972</v>
      </c>
      <c r="CD24" s="28">
        <v>0</v>
      </c>
      <c r="CE24" s="28">
        <v>0</v>
      </c>
      <c r="CF24" s="28">
        <v>0</v>
      </c>
      <c r="CG24" s="28">
        <v>0</v>
      </c>
      <c r="CH24" s="28">
        <v>0</v>
      </c>
      <c r="CI24" s="28">
        <v>1</v>
      </c>
      <c r="CJ24" s="28"/>
      <c r="CK24" s="28"/>
      <c r="CL24" s="28"/>
      <c r="CM24" s="28">
        <v>0</v>
      </c>
      <c r="CN24" s="28">
        <v>0</v>
      </c>
      <c r="CO24" s="28">
        <v>1</v>
      </c>
      <c r="CP24" s="28">
        <v>0</v>
      </c>
      <c r="CQ24" s="28"/>
      <c r="CR24" s="28">
        <v>0</v>
      </c>
      <c r="CS24" s="28">
        <v>0</v>
      </c>
      <c r="CT24" s="28">
        <v>0</v>
      </c>
      <c r="CU24" s="28">
        <v>1</v>
      </c>
      <c r="CV24" s="28"/>
      <c r="CW24" s="28">
        <v>0</v>
      </c>
      <c r="CX24" s="28">
        <v>0</v>
      </c>
      <c r="CY24" s="28">
        <v>0</v>
      </c>
      <c r="CZ24" s="28">
        <v>1</v>
      </c>
      <c r="DA24" s="28"/>
      <c r="DB24" s="28" t="s">
        <v>973</v>
      </c>
      <c r="DC24" s="28" t="s">
        <v>265</v>
      </c>
      <c r="DD24" s="28">
        <v>1</v>
      </c>
      <c r="DE24" s="28">
        <v>0</v>
      </c>
      <c r="DF24" s="28" t="s">
        <v>974</v>
      </c>
      <c r="DG24" s="28"/>
      <c r="DH24" s="28" t="s">
        <v>265</v>
      </c>
      <c r="DI24" s="28">
        <v>1</v>
      </c>
      <c r="DJ24" s="28">
        <v>1</v>
      </c>
      <c r="DK24" s="28">
        <v>1</v>
      </c>
      <c r="DL24" s="28">
        <v>0</v>
      </c>
      <c r="DM24" s="28">
        <v>0</v>
      </c>
      <c r="DN24" s="28">
        <v>1</v>
      </c>
      <c r="DO24" s="28">
        <v>0</v>
      </c>
      <c r="DP24" s="28"/>
      <c r="DQ24" s="28" t="s">
        <v>275</v>
      </c>
      <c r="DR24" s="28"/>
      <c r="DS24" s="28">
        <v>0</v>
      </c>
      <c r="DT24" s="28">
        <v>1</v>
      </c>
      <c r="DU24" s="28">
        <v>0</v>
      </c>
      <c r="DV24" s="28">
        <v>1</v>
      </c>
      <c r="DW24" s="28">
        <v>0</v>
      </c>
      <c r="DX24" s="28">
        <v>0</v>
      </c>
      <c r="DY24" s="28">
        <v>0</v>
      </c>
      <c r="DZ24" s="28" t="s">
        <v>975</v>
      </c>
      <c r="EA24" s="28">
        <v>1</v>
      </c>
      <c r="EB24" s="28">
        <v>1</v>
      </c>
      <c r="EC24" s="28">
        <v>0</v>
      </c>
      <c r="ED24" s="28">
        <v>0</v>
      </c>
      <c r="EE24" s="28">
        <v>0</v>
      </c>
      <c r="EF24" s="28">
        <v>0</v>
      </c>
      <c r="EG24" s="28"/>
      <c r="EH24" s="28">
        <v>1</v>
      </c>
      <c r="EI24" s="28">
        <v>0</v>
      </c>
      <c r="EJ24" s="28">
        <v>1</v>
      </c>
      <c r="EK24" s="28">
        <v>0</v>
      </c>
      <c r="EL24" s="28">
        <v>0</v>
      </c>
      <c r="EM24" s="28"/>
      <c r="EN24" s="28">
        <v>1</v>
      </c>
      <c r="EO24" s="28">
        <v>1</v>
      </c>
      <c r="EP24" s="28">
        <v>1</v>
      </c>
      <c r="EQ24" s="28">
        <v>0</v>
      </c>
      <c r="ER24" s="28"/>
      <c r="ES24" s="28" t="s">
        <v>976</v>
      </c>
      <c r="ET24" s="28" t="s">
        <v>265</v>
      </c>
      <c r="EU24" s="28" t="s">
        <v>977</v>
      </c>
      <c r="EV24" s="28"/>
      <c r="EW24" s="28" t="s">
        <v>265</v>
      </c>
      <c r="EX24" s="28" t="s">
        <v>978</v>
      </c>
      <c r="EY24" s="28"/>
      <c r="EZ24" s="28"/>
      <c r="FA24" s="28">
        <v>1</v>
      </c>
      <c r="FB24" s="28">
        <v>0</v>
      </c>
      <c r="FC24" s="28">
        <v>1</v>
      </c>
      <c r="FD24" s="28">
        <v>0</v>
      </c>
      <c r="FE24" s="28">
        <v>1</v>
      </c>
      <c r="FF24" s="28">
        <v>0</v>
      </c>
      <c r="FG24" s="28" t="s">
        <v>979</v>
      </c>
      <c r="FH24" s="28">
        <v>1</v>
      </c>
      <c r="FI24" s="28">
        <v>1</v>
      </c>
      <c r="FJ24" s="28">
        <v>1</v>
      </c>
      <c r="FK24" s="28">
        <v>0</v>
      </c>
      <c r="FL24" s="28">
        <v>0</v>
      </c>
      <c r="FM24" s="28"/>
      <c r="FN24" s="28">
        <v>1</v>
      </c>
      <c r="FO24" s="28">
        <v>0</v>
      </c>
      <c r="FP24" s="28">
        <v>1</v>
      </c>
      <c r="FQ24" s="28">
        <v>1</v>
      </c>
      <c r="FR24" s="28">
        <v>1</v>
      </c>
      <c r="FS24" s="28"/>
      <c r="FT24" s="28">
        <v>0</v>
      </c>
      <c r="FU24" s="28"/>
      <c r="FV24" s="28">
        <v>1</v>
      </c>
      <c r="FW24" s="28">
        <v>1</v>
      </c>
      <c r="FX24" s="28">
        <v>1</v>
      </c>
      <c r="FY24" s="28">
        <v>1</v>
      </c>
      <c r="FZ24" s="28">
        <v>1</v>
      </c>
      <c r="GA24" s="28"/>
      <c r="GB24" s="28">
        <v>0</v>
      </c>
      <c r="GC24" s="28" t="s">
        <v>278</v>
      </c>
      <c r="GD24" s="28">
        <v>1</v>
      </c>
      <c r="GE24" s="28">
        <v>1</v>
      </c>
      <c r="GF24" s="28">
        <v>1</v>
      </c>
      <c r="GG24" s="28">
        <v>1</v>
      </c>
      <c r="GH24" s="28">
        <v>0</v>
      </c>
      <c r="GI24" s="28">
        <v>0</v>
      </c>
      <c r="GJ24" s="28">
        <v>0</v>
      </c>
      <c r="GK24" s="28">
        <v>0</v>
      </c>
      <c r="GL24" s="28">
        <v>0</v>
      </c>
      <c r="GM24" s="28">
        <v>0</v>
      </c>
      <c r="GN24" s="28">
        <v>0</v>
      </c>
      <c r="GO24" s="28">
        <v>0</v>
      </c>
      <c r="GP24" s="28">
        <v>0</v>
      </c>
      <c r="GQ24" s="28">
        <v>0</v>
      </c>
      <c r="GR24" s="28">
        <v>0</v>
      </c>
      <c r="GS24" s="28" t="s">
        <v>980</v>
      </c>
      <c r="GT24" s="28">
        <v>0</v>
      </c>
      <c r="GU24" s="28"/>
      <c r="GV24" s="28" t="s">
        <v>265</v>
      </c>
      <c r="GW24" s="28">
        <v>1</v>
      </c>
      <c r="GX24" s="28">
        <v>0</v>
      </c>
      <c r="GY24" s="28">
        <v>0</v>
      </c>
      <c r="GZ24" s="28">
        <v>0</v>
      </c>
      <c r="HA24" s="28"/>
      <c r="HB24" s="28">
        <v>0</v>
      </c>
      <c r="HC24" s="28">
        <v>1</v>
      </c>
      <c r="HD24" s="28">
        <v>1</v>
      </c>
      <c r="HE24" s="28">
        <v>1</v>
      </c>
      <c r="HF24" s="28">
        <v>1</v>
      </c>
      <c r="HG24" s="28">
        <v>0</v>
      </c>
      <c r="HH24" s="28">
        <v>0</v>
      </c>
      <c r="HI24" s="28"/>
      <c r="HJ24" s="28">
        <v>0</v>
      </c>
      <c r="HK24" s="28">
        <v>0</v>
      </c>
      <c r="HL24" s="28">
        <v>0</v>
      </c>
      <c r="HM24" s="28">
        <v>1</v>
      </c>
      <c r="HN24" s="28">
        <v>0</v>
      </c>
      <c r="HO24" s="28">
        <v>0</v>
      </c>
      <c r="HP24" s="28">
        <v>0</v>
      </c>
      <c r="HQ24" s="28">
        <v>1</v>
      </c>
      <c r="HR24" s="28">
        <v>1</v>
      </c>
      <c r="HS24" s="28">
        <v>1</v>
      </c>
      <c r="HT24" s="28">
        <v>1</v>
      </c>
      <c r="HU24" s="28">
        <v>1</v>
      </c>
      <c r="HV24" s="28">
        <v>0</v>
      </c>
      <c r="HW24" s="28">
        <v>0</v>
      </c>
      <c r="HX24" s="28"/>
      <c r="HY24" s="28" t="s">
        <v>279</v>
      </c>
      <c r="HZ24" s="28" t="s">
        <v>265</v>
      </c>
      <c r="IA24" s="28" t="s">
        <v>981</v>
      </c>
      <c r="IB24" s="28"/>
      <c r="IC24" s="28" t="s">
        <v>982</v>
      </c>
      <c r="ID24" s="28">
        <v>1</v>
      </c>
      <c r="IE24" s="28">
        <v>1</v>
      </c>
      <c r="IF24" s="28">
        <v>1</v>
      </c>
      <c r="IG24" s="28">
        <v>1</v>
      </c>
      <c r="IH24" s="28">
        <v>0</v>
      </c>
      <c r="II24" s="28">
        <v>1</v>
      </c>
      <c r="IJ24" s="28">
        <v>0</v>
      </c>
      <c r="IK24" s="28"/>
      <c r="IL24" s="28">
        <v>1</v>
      </c>
      <c r="IM24" s="28">
        <v>1</v>
      </c>
      <c r="IN24" s="28">
        <v>1</v>
      </c>
      <c r="IO24" s="28">
        <v>1</v>
      </c>
      <c r="IP24" s="28">
        <v>1</v>
      </c>
      <c r="IQ24" s="28">
        <v>1</v>
      </c>
      <c r="IR24" s="28">
        <v>0</v>
      </c>
      <c r="IS24" s="28"/>
      <c r="IT24" s="28">
        <v>1</v>
      </c>
      <c r="IU24" s="28">
        <v>1</v>
      </c>
      <c r="IV24" s="28">
        <v>0</v>
      </c>
      <c r="IW24" s="28">
        <v>0</v>
      </c>
      <c r="IX24" s="28">
        <v>0</v>
      </c>
      <c r="IY24" s="28"/>
      <c r="IZ24" s="28">
        <v>0</v>
      </c>
      <c r="JA24" s="28">
        <v>1</v>
      </c>
      <c r="JB24" s="28">
        <v>1</v>
      </c>
      <c r="JC24" s="28">
        <v>0</v>
      </c>
      <c r="JD24" s="28">
        <v>1</v>
      </c>
      <c r="JE24" s="28">
        <v>1</v>
      </c>
      <c r="JF24" s="28">
        <v>1</v>
      </c>
      <c r="JG24" s="28">
        <v>1</v>
      </c>
      <c r="JH24" s="28">
        <v>0</v>
      </c>
      <c r="JI24" s="28">
        <v>1</v>
      </c>
      <c r="JJ24" s="28">
        <v>0</v>
      </c>
      <c r="JK24" s="28">
        <v>0</v>
      </c>
      <c r="JL24" s="28">
        <v>0</v>
      </c>
      <c r="JM24" s="28"/>
      <c r="JN24" s="28" t="s">
        <v>983</v>
      </c>
      <c r="JO24" s="28">
        <v>0</v>
      </c>
      <c r="JP24" s="28">
        <v>0</v>
      </c>
      <c r="JQ24" s="28">
        <v>1</v>
      </c>
      <c r="JR24" s="28">
        <v>0</v>
      </c>
      <c r="JS24" s="28">
        <v>0</v>
      </c>
      <c r="JT24" s="28"/>
      <c r="JU24" s="28">
        <v>0</v>
      </c>
      <c r="JV24" s="28">
        <v>1</v>
      </c>
      <c r="JW24" s="28">
        <v>1</v>
      </c>
      <c r="JX24" s="28">
        <v>1</v>
      </c>
      <c r="JY24" s="28">
        <v>1</v>
      </c>
      <c r="JZ24" s="28">
        <v>1</v>
      </c>
      <c r="KA24" s="28">
        <v>0</v>
      </c>
      <c r="KB24" s="28"/>
      <c r="KC24" s="28">
        <v>0</v>
      </c>
      <c r="KD24" s="28">
        <v>1</v>
      </c>
      <c r="KE24" s="28">
        <v>0</v>
      </c>
      <c r="KF24" s="28">
        <v>1</v>
      </c>
      <c r="KG24" s="28">
        <v>1</v>
      </c>
      <c r="KH24" s="28">
        <v>1</v>
      </c>
      <c r="KI24" s="28"/>
      <c r="KJ24" s="28">
        <v>0</v>
      </c>
      <c r="KK24" s="28"/>
      <c r="KL24" s="28" t="s">
        <v>265</v>
      </c>
      <c r="KM24" s="28" t="s">
        <v>282</v>
      </c>
      <c r="KN24" s="28">
        <v>1</v>
      </c>
      <c r="KO24" s="28">
        <v>1</v>
      </c>
      <c r="KP24" s="28">
        <v>1</v>
      </c>
      <c r="KQ24" s="28">
        <v>1</v>
      </c>
      <c r="KR24" s="28">
        <v>1</v>
      </c>
      <c r="KS24" s="28">
        <v>0</v>
      </c>
      <c r="KT24" s="28">
        <v>1</v>
      </c>
      <c r="KU24" s="28">
        <v>0</v>
      </c>
      <c r="KV24" s="28"/>
      <c r="KW24" s="28">
        <v>0</v>
      </c>
      <c r="KX24" s="28" t="s">
        <v>984</v>
      </c>
      <c r="KY24" s="28">
        <v>1</v>
      </c>
      <c r="KZ24" s="28">
        <v>1</v>
      </c>
      <c r="LA24" s="28">
        <v>1</v>
      </c>
      <c r="LB24" s="28">
        <v>1</v>
      </c>
      <c r="LC24" s="28">
        <v>1</v>
      </c>
      <c r="LD24" s="28">
        <v>1</v>
      </c>
      <c r="LE24" s="28"/>
      <c r="LF24" s="28">
        <v>0</v>
      </c>
      <c r="LG24" s="28">
        <v>1</v>
      </c>
      <c r="LH24" s="28">
        <v>0</v>
      </c>
      <c r="LI24" s="28">
        <v>0</v>
      </c>
      <c r="LJ24" s="28">
        <v>0</v>
      </c>
      <c r="LK24" s="28">
        <v>0</v>
      </c>
      <c r="LL24" s="28">
        <v>0</v>
      </c>
      <c r="LM24" s="28">
        <v>0</v>
      </c>
      <c r="LN24" s="28"/>
      <c r="LO24" s="28">
        <v>0</v>
      </c>
      <c r="LP24" s="28" t="s">
        <v>985</v>
      </c>
      <c r="LQ24" s="28"/>
      <c r="LR24" s="28" t="s">
        <v>265</v>
      </c>
      <c r="LS24" s="28">
        <v>0</v>
      </c>
      <c r="LT24" s="28">
        <v>1</v>
      </c>
      <c r="LU24" s="28">
        <v>1</v>
      </c>
      <c r="LV24" s="28">
        <v>1</v>
      </c>
      <c r="LW24" s="28">
        <v>1</v>
      </c>
      <c r="LX24" s="28">
        <v>1</v>
      </c>
      <c r="LY24" s="28">
        <v>0</v>
      </c>
      <c r="LZ24" s="28">
        <v>1</v>
      </c>
      <c r="MA24" s="28">
        <v>1</v>
      </c>
      <c r="MB24" s="28">
        <v>1</v>
      </c>
      <c r="MC24" s="28">
        <v>1</v>
      </c>
      <c r="MD24" s="28">
        <v>0</v>
      </c>
      <c r="ME24" s="28">
        <v>1</v>
      </c>
      <c r="MF24" s="28">
        <v>1</v>
      </c>
      <c r="MG24" s="28"/>
      <c r="MH24" s="28">
        <v>0</v>
      </c>
      <c r="MI24" s="28">
        <v>0</v>
      </c>
      <c r="MJ24" s="28">
        <v>0</v>
      </c>
      <c r="MK24" s="28">
        <v>1</v>
      </c>
      <c r="ML24" s="28">
        <v>1</v>
      </c>
      <c r="MM24" s="28">
        <v>0</v>
      </c>
      <c r="MN24" s="28">
        <v>0</v>
      </c>
      <c r="MO24" s="28">
        <v>0</v>
      </c>
      <c r="MP24" s="28">
        <v>0</v>
      </c>
      <c r="MQ24" s="28">
        <v>0</v>
      </c>
      <c r="MR24" s="28"/>
      <c r="MS24" s="28">
        <v>0</v>
      </c>
      <c r="MT24" s="28" t="s">
        <v>986</v>
      </c>
      <c r="MU24" s="28">
        <v>1</v>
      </c>
      <c r="MV24" s="28">
        <v>1</v>
      </c>
      <c r="MW24" s="28">
        <v>0</v>
      </c>
      <c r="MX24" s="28">
        <v>1</v>
      </c>
      <c r="MY24" s="28">
        <v>0</v>
      </c>
      <c r="MZ24" s="28">
        <v>0</v>
      </c>
      <c r="NA24" s="28"/>
      <c r="NB24" s="28">
        <v>0</v>
      </c>
      <c r="NC24" s="28" t="s">
        <v>457</v>
      </c>
      <c r="ND24" s="28" t="s">
        <v>265</v>
      </c>
      <c r="NE24" s="28" t="s">
        <v>265</v>
      </c>
      <c r="NF24" s="28"/>
      <c r="NG24" s="28">
        <v>0</v>
      </c>
      <c r="NH24" s="28">
        <v>0</v>
      </c>
      <c r="NI24" s="28">
        <v>1</v>
      </c>
      <c r="NJ24" s="28">
        <v>0</v>
      </c>
      <c r="NK24" s="28">
        <v>0</v>
      </c>
      <c r="NL24" s="28">
        <v>1</v>
      </c>
      <c r="NM24" s="28">
        <v>0</v>
      </c>
      <c r="NN24" s="28"/>
      <c r="NO24" s="28">
        <v>0</v>
      </c>
      <c r="NP24" s="28">
        <v>1</v>
      </c>
      <c r="NQ24" s="28">
        <v>1</v>
      </c>
      <c r="NR24" s="28">
        <v>1</v>
      </c>
      <c r="NS24" s="28">
        <v>1</v>
      </c>
      <c r="NT24" s="28">
        <v>0</v>
      </c>
      <c r="NU24" s="28">
        <v>0</v>
      </c>
      <c r="NV24" s="28">
        <v>1</v>
      </c>
      <c r="NW24" s="28">
        <v>1</v>
      </c>
      <c r="NX24" s="28">
        <v>0</v>
      </c>
      <c r="NY24" s="28">
        <v>1</v>
      </c>
      <c r="NZ24" s="28">
        <v>1</v>
      </c>
      <c r="OA24" s="28">
        <v>0</v>
      </c>
      <c r="OB24" s="28" t="s">
        <v>987</v>
      </c>
      <c r="OC24" s="28">
        <v>0</v>
      </c>
      <c r="OD24" s="28" t="s">
        <v>279</v>
      </c>
      <c r="OE24" s="28">
        <v>1</v>
      </c>
      <c r="OF24" s="28">
        <v>0</v>
      </c>
      <c r="OG24" s="28">
        <v>0</v>
      </c>
      <c r="OH24" s="28"/>
      <c r="OI24" s="28">
        <v>0</v>
      </c>
      <c r="OJ24" s="28" t="s">
        <v>265</v>
      </c>
      <c r="OK24" s="28" t="s">
        <v>988</v>
      </c>
      <c r="OL24" s="28"/>
      <c r="OM24" s="28"/>
      <c r="ON24" s="28" t="s">
        <v>330</v>
      </c>
      <c r="OO24" s="28"/>
      <c r="OP24" s="28" t="s">
        <v>358</v>
      </c>
      <c r="OQ24" s="28" t="s">
        <v>989</v>
      </c>
      <c r="OR24" s="28">
        <v>0</v>
      </c>
      <c r="OS24" s="28">
        <v>0</v>
      </c>
      <c r="OT24" s="28">
        <v>0</v>
      </c>
      <c r="OU24" s="28">
        <v>1</v>
      </c>
      <c r="OV24" s="28">
        <v>0</v>
      </c>
      <c r="OW24" s="28"/>
      <c r="OX24" s="28">
        <v>1</v>
      </c>
      <c r="OY24" s="28">
        <v>0</v>
      </c>
      <c r="OZ24" s="28">
        <v>0</v>
      </c>
      <c r="PA24" s="28">
        <v>0</v>
      </c>
      <c r="PB24" s="28" t="s">
        <v>265</v>
      </c>
      <c r="PC24" s="28" t="s">
        <v>990</v>
      </c>
      <c r="PD24" s="28"/>
      <c r="PE24" s="28"/>
      <c r="PF24" s="28">
        <v>1</v>
      </c>
      <c r="PG24" s="28">
        <v>1</v>
      </c>
      <c r="PH24" s="28">
        <v>1</v>
      </c>
      <c r="PI24" s="28">
        <v>1</v>
      </c>
      <c r="PJ24" s="28">
        <v>1</v>
      </c>
      <c r="PK24" s="28">
        <v>1</v>
      </c>
      <c r="PL24" s="28" t="s">
        <v>991</v>
      </c>
      <c r="PM24" s="28">
        <v>0</v>
      </c>
      <c r="PN24" s="28" t="e">
        <v>#NAME?</v>
      </c>
      <c r="PO24" s="28" t="s">
        <v>312</v>
      </c>
      <c r="PP24" s="28"/>
      <c r="PQ24" s="28"/>
      <c r="PR24" s="28" t="s">
        <v>265</v>
      </c>
      <c r="PS24" s="28" t="s">
        <v>992</v>
      </c>
      <c r="PT24" s="28"/>
      <c r="PU24" s="28" t="s">
        <v>993</v>
      </c>
      <c r="PV24" s="28" t="s">
        <v>994</v>
      </c>
      <c r="PW24" s="28" t="s">
        <v>995</v>
      </c>
      <c r="PX24" s="28" t="s">
        <v>996</v>
      </c>
      <c r="PY24" s="28">
        <v>1200</v>
      </c>
    </row>
    <row r="25" spans="1:441" ht="25.5" customHeight="1" x14ac:dyDescent="0.2">
      <c r="A25" s="13">
        <v>82293</v>
      </c>
      <c r="B25" s="13" t="s">
        <v>997</v>
      </c>
      <c r="C25" s="13" t="s">
        <v>998</v>
      </c>
      <c r="D25" s="13" t="s">
        <v>999</v>
      </c>
      <c r="E25" s="15">
        <v>1.8101851851851852E-2</v>
      </c>
      <c r="F25" s="13" t="s">
        <v>999</v>
      </c>
      <c r="G25" s="13" t="s">
        <v>1000</v>
      </c>
      <c r="H25" s="13" t="s">
        <v>255</v>
      </c>
      <c r="I25" s="13" t="s">
        <v>256</v>
      </c>
      <c r="J25" s="27"/>
      <c r="K25" s="13" t="s">
        <v>1001</v>
      </c>
      <c r="L25" s="13" t="s">
        <v>1002</v>
      </c>
      <c r="M25" s="13">
        <v>50706</v>
      </c>
      <c r="N25" s="13">
        <v>40213181824</v>
      </c>
      <c r="O25" s="13" t="s">
        <v>1003</v>
      </c>
      <c r="P25" s="13" t="s">
        <v>1004</v>
      </c>
      <c r="Q25" s="13" t="s">
        <v>1005</v>
      </c>
      <c r="R25" s="13" t="s">
        <v>630</v>
      </c>
      <c r="S25" s="28" t="s">
        <v>264</v>
      </c>
      <c r="T25" s="28" t="s">
        <v>265</v>
      </c>
      <c r="U25" s="28" t="s">
        <v>312</v>
      </c>
      <c r="V25" s="28" t="s">
        <v>265</v>
      </c>
      <c r="W25" s="28" t="s">
        <v>266</v>
      </c>
      <c r="X25" s="28">
        <v>1</v>
      </c>
      <c r="Y25" s="28">
        <v>1</v>
      </c>
      <c r="Z25" s="28">
        <v>0</v>
      </c>
      <c r="AA25" s="28">
        <v>0</v>
      </c>
      <c r="AB25" s="28"/>
      <c r="AC25" s="28"/>
      <c r="AD25" s="28">
        <v>1</v>
      </c>
      <c r="AE25" s="28">
        <v>1</v>
      </c>
      <c r="AF25" s="28">
        <v>1</v>
      </c>
      <c r="AG25" s="28">
        <v>1</v>
      </c>
      <c r="AH25" s="28">
        <v>1</v>
      </c>
      <c r="AI25" s="28">
        <v>0</v>
      </c>
      <c r="AJ25" s="28">
        <v>0</v>
      </c>
      <c r="AK25" s="28"/>
      <c r="AL25" s="28">
        <v>1</v>
      </c>
      <c r="AM25" s="28">
        <v>1</v>
      </c>
      <c r="AN25" s="28">
        <v>1</v>
      </c>
      <c r="AO25" s="28"/>
      <c r="AP25" s="28">
        <v>1</v>
      </c>
      <c r="AQ25" s="28">
        <v>1</v>
      </c>
      <c r="AR25" s="28">
        <v>1</v>
      </c>
      <c r="AS25" s="28">
        <v>1</v>
      </c>
      <c r="AT25" s="28">
        <v>1</v>
      </c>
      <c r="AU25" s="28">
        <v>1</v>
      </c>
      <c r="AV25" s="28">
        <v>1</v>
      </c>
      <c r="AW25" s="28">
        <v>1</v>
      </c>
      <c r="AX25" s="28">
        <v>0</v>
      </c>
      <c r="AY25" s="28" t="s">
        <v>1006</v>
      </c>
      <c r="AZ25" s="28" t="s">
        <v>378</v>
      </c>
      <c r="BA25" s="28">
        <v>1</v>
      </c>
      <c r="BB25" s="28">
        <v>1</v>
      </c>
      <c r="BC25" s="28">
        <v>0</v>
      </c>
      <c r="BD25" s="28">
        <v>0</v>
      </c>
      <c r="BE25" s="28">
        <v>0</v>
      </c>
      <c r="BF25" s="28"/>
      <c r="BG25" s="28">
        <v>2015</v>
      </c>
      <c r="BH25" s="28">
        <v>2020</v>
      </c>
      <c r="BI25" s="28"/>
      <c r="BJ25" s="28"/>
      <c r="BK25" s="28"/>
      <c r="BL25" s="28" t="s">
        <v>1007</v>
      </c>
      <c r="BM25" s="28">
        <v>1</v>
      </c>
      <c r="BN25" s="28">
        <v>1</v>
      </c>
      <c r="BO25" s="28">
        <v>1</v>
      </c>
      <c r="BP25" s="28">
        <v>1</v>
      </c>
      <c r="BQ25" s="28">
        <v>1</v>
      </c>
      <c r="BR25" s="28">
        <v>1</v>
      </c>
      <c r="BS25" s="28">
        <v>1</v>
      </c>
      <c r="BT25" s="28">
        <v>1</v>
      </c>
      <c r="BU25" s="28">
        <v>1</v>
      </c>
      <c r="BV25" s="28">
        <v>1</v>
      </c>
      <c r="BW25" s="28">
        <v>0</v>
      </c>
      <c r="BX25" s="28">
        <v>0</v>
      </c>
      <c r="BY25" s="28"/>
      <c r="BZ25" s="28" t="s">
        <v>1008</v>
      </c>
      <c r="CA25" s="28" t="s">
        <v>379</v>
      </c>
      <c r="CB25" s="28">
        <v>1</v>
      </c>
      <c r="CC25" s="28" t="s">
        <v>1009</v>
      </c>
      <c r="CD25" s="28">
        <v>1</v>
      </c>
      <c r="CE25" s="28">
        <v>0</v>
      </c>
      <c r="CF25" s="28">
        <v>0</v>
      </c>
      <c r="CG25" s="28">
        <v>0</v>
      </c>
      <c r="CH25" s="28">
        <v>0</v>
      </c>
      <c r="CI25" s="28">
        <v>0</v>
      </c>
      <c r="CJ25" s="28"/>
      <c r="CK25" s="28" t="s">
        <v>270</v>
      </c>
      <c r="CL25" s="28" t="s">
        <v>1010</v>
      </c>
      <c r="CM25" s="28">
        <v>1</v>
      </c>
      <c r="CN25" s="28">
        <v>1</v>
      </c>
      <c r="CO25" s="28">
        <v>1</v>
      </c>
      <c r="CP25" s="28">
        <v>0</v>
      </c>
      <c r="CQ25" s="28" t="s">
        <v>1011</v>
      </c>
      <c r="CR25" s="28">
        <v>1</v>
      </c>
      <c r="CS25" s="28">
        <v>1</v>
      </c>
      <c r="CT25" s="28">
        <v>1</v>
      </c>
      <c r="CU25" s="28">
        <v>1</v>
      </c>
      <c r="CV25" s="28" t="s">
        <v>1012</v>
      </c>
      <c r="CW25" s="28">
        <v>0</v>
      </c>
      <c r="CX25" s="28">
        <v>0</v>
      </c>
      <c r="CY25" s="28">
        <v>0</v>
      </c>
      <c r="CZ25" s="28">
        <v>1</v>
      </c>
      <c r="DA25" s="28"/>
      <c r="DB25" s="28"/>
      <c r="DC25" s="28" t="s">
        <v>265</v>
      </c>
      <c r="DD25" s="28">
        <v>1</v>
      </c>
      <c r="DE25" s="28">
        <v>1</v>
      </c>
      <c r="DF25" s="28"/>
      <c r="DG25" s="28"/>
      <c r="DH25" s="28" t="s">
        <v>275</v>
      </c>
      <c r="DI25" s="28">
        <v>0</v>
      </c>
      <c r="DJ25" s="28">
        <v>0</v>
      </c>
      <c r="DK25" s="28">
        <v>0</v>
      </c>
      <c r="DL25" s="28">
        <v>0</v>
      </c>
      <c r="DM25" s="28">
        <v>0</v>
      </c>
      <c r="DN25" s="28">
        <v>0</v>
      </c>
      <c r="DO25" s="28">
        <v>0</v>
      </c>
      <c r="DP25" s="28"/>
      <c r="DQ25" s="28" t="s">
        <v>275</v>
      </c>
      <c r="DR25" s="28"/>
      <c r="DS25" s="28">
        <v>1</v>
      </c>
      <c r="DT25" s="28">
        <v>1</v>
      </c>
      <c r="DU25" s="28">
        <v>1</v>
      </c>
      <c r="DV25" s="28">
        <v>1</v>
      </c>
      <c r="DW25" s="28">
        <v>1</v>
      </c>
      <c r="DX25" s="28">
        <v>0</v>
      </c>
      <c r="DY25" s="28">
        <v>0</v>
      </c>
      <c r="DZ25" s="28"/>
      <c r="EA25" s="28">
        <v>1</v>
      </c>
      <c r="EB25" s="28">
        <v>1</v>
      </c>
      <c r="EC25" s="28">
        <v>1</v>
      </c>
      <c r="ED25" s="28">
        <v>0</v>
      </c>
      <c r="EE25" s="28">
        <v>0</v>
      </c>
      <c r="EF25" s="28">
        <v>0</v>
      </c>
      <c r="EG25" s="28"/>
      <c r="EH25" s="28">
        <v>1</v>
      </c>
      <c r="EI25" s="28">
        <v>1</v>
      </c>
      <c r="EJ25" s="28">
        <v>1</v>
      </c>
      <c r="EK25" s="28">
        <v>1</v>
      </c>
      <c r="EL25" s="28">
        <v>0</v>
      </c>
      <c r="EM25" s="28"/>
      <c r="EN25" s="28">
        <v>0</v>
      </c>
      <c r="EO25" s="28">
        <v>0</v>
      </c>
      <c r="EP25" s="28">
        <v>1</v>
      </c>
      <c r="EQ25" s="28">
        <v>0</v>
      </c>
      <c r="ER25" s="28"/>
      <c r="ES25" s="28" t="s">
        <v>1013</v>
      </c>
      <c r="ET25" s="28" t="s">
        <v>265</v>
      </c>
      <c r="EU25" s="28" t="e">
        <v>#NAME?</v>
      </c>
      <c r="EV25" s="28"/>
      <c r="EW25" s="28" t="s">
        <v>265</v>
      </c>
      <c r="EX25" s="28" t="s">
        <v>1014</v>
      </c>
      <c r="EY25" s="28"/>
      <c r="EZ25" s="28"/>
      <c r="FA25" s="28">
        <v>1</v>
      </c>
      <c r="FB25" s="28">
        <v>1</v>
      </c>
      <c r="FC25" s="28">
        <v>1</v>
      </c>
      <c r="FD25" s="28">
        <v>1</v>
      </c>
      <c r="FE25" s="28">
        <v>1</v>
      </c>
      <c r="FF25" s="28">
        <v>0</v>
      </c>
      <c r="FG25" s="28" t="s">
        <v>1015</v>
      </c>
      <c r="FH25" s="28">
        <v>1</v>
      </c>
      <c r="FI25" s="28">
        <v>1</v>
      </c>
      <c r="FJ25" s="28">
        <v>1</v>
      </c>
      <c r="FK25" s="28">
        <v>0</v>
      </c>
      <c r="FL25" s="28">
        <v>0</v>
      </c>
      <c r="FM25" s="28"/>
      <c r="FN25" s="28">
        <v>1</v>
      </c>
      <c r="FO25" s="28">
        <v>1</v>
      </c>
      <c r="FP25" s="28">
        <v>1</v>
      </c>
      <c r="FQ25" s="28">
        <v>1</v>
      </c>
      <c r="FR25" s="28">
        <v>1</v>
      </c>
      <c r="FS25" s="28" t="s">
        <v>1016</v>
      </c>
      <c r="FT25" s="28">
        <v>0</v>
      </c>
      <c r="FU25" s="28"/>
      <c r="FV25" s="28">
        <v>1</v>
      </c>
      <c r="FW25" s="28">
        <v>1</v>
      </c>
      <c r="FX25" s="28">
        <v>1</v>
      </c>
      <c r="FY25" s="28">
        <v>1</v>
      </c>
      <c r="FZ25" s="28">
        <v>1</v>
      </c>
      <c r="GA25" s="28"/>
      <c r="GB25" s="28">
        <v>0</v>
      </c>
      <c r="GC25" s="28" t="s">
        <v>278</v>
      </c>
      <c r="GD25" s="28">
        <v>1</v>
      </c>
      <c r="GE25" s="28">
        <v>1</v>
      </c>
      <c r="GF25" s="28">
        <v>1</v>
      </c>
      <c r="GG25" s="28">
        <v>1</v>
      </c>
      <c r="GH25" s="28">
        <v>0</v>
      </c>
      <c r="GI25" s="28">
        <v>1</v>
      </c>
      <c r="GJ25" s="28">
        <v>0</v>
      </c>
      <c r="GK25" s="28">
        <v>0</v>
      </c>
      <c r="GL25" s="28">
        <v>1</v>
      </c>
      <c r="GM25" s="28">
        <v>0</v>
      </c>
      <c r="GN25" s="28">
        <v>0</v>
      </c>
      <c r="GO25" s="28">
        <v>0</v>
      </c>
      <c r="GP25" s="28">
        <v>0</v>
      </c>
      <c r="GQ25" s="28">
        <v>0</v>
      </c>
      <c r="GR25" s="28">
        <v>1</v>
      </c>
      <c r="GS25" s="28" t="s">
        <v>1017</v>
      </c>
      <c r="GT25" s="28">
        <v>0</v>
      </c>
      <c r="GU25" s="28"/>
      <c r="GV25" s="28" t="s">
        <v>265</v>
      </c>
      <c r="GW25" s="28">
        <v>0</v>
      </c>
      <c r="GX25" s="28">
        <v>1</v>
      </c>
      <c r="GY25" s="28">
        <v>1</v>
      </c>
      <c r="GZ25" s="28">
        <v>0</v>
      </c>
      <c r="HA25" s="28"/>
      <c r="HB25" s="28">
        <v>0</v>
      </c>
      <c r="HC25" s="28">
        <v>1</v>
      </c>
      <c r="HD25" s="28">
        <v>0</v>
      </c>
      <c r="HE25" s="28">
        <v>1</v>
      </c>
      <c r="HF25" s="28">
        <v>0</v>
      </c>
      <c r="HG25" s="28">
        <v>1</v>
      </c>
      <c r="HH25" s="28">
        <v>0</v>
      </c>
      <c r="HI25" s="28"/>
      <c r="HJ25" s="28">
        <v>0</v>
      </c>
      <c r="HK25" s="28">
        <v>0</v>
      </c>
      <c r="HL25" s="28">
        <v>1</v>
      </c>
      <c r="HM25" s="28">
        <v>0</v>
      </c>
      <c r="HN25" s="28">
        <v>0</v>
      </c>
      <c r="HO25" s="28">
        <v>1</v>
      </c>
      <c r="HP25" s="28">
        <v>1</v>
      </c>
      <c r="HQ25" s="28">
        <v>1</v>
      </c>
      <c r="HR25" s="28">
        <v>1</v>
      </c>
      <c r="HS25" s="28">
        <v>0</v>
      </c>
      <c r="HT25" s="28">
        <v>1</v>
      </c>
      <c r="HU25" s="28">
        <v>1</v>
      </c>
      <c r="HV25" s="28">
        <v>0</v>
      </c>
      <c r="HW25" s="28">
        <v>0</v>
      </c>
      <c r="HX25" s="28"/>
      <c r="HY25" s="28" t="s">
        <v>279</v>
      </c>
      <c r="HZ25" s="28" t="s">
        <v>265</v>
      </c>
      <c r="IA25" s="28" t="s">
        <v>1018</v>
      </c>
      <c r="IB25" s="28"/>
      <c r="IC25" s="28"/>
      <c r="ID25" s="28">
        <v>1</v>
      </c>
      <c r="IE25" s="28">
        <v>1</v>
      </c>
      <c r="IF25" s="28">
        <v>1</v>
      </c>
      <c r="IG25" s="28">
        <v>0</v>
      </c>
      <c r="IH25" s="28">
        <v>0</v>
      </c>
      <c r="II25" s="28">
        <v>1</v>
      </c>
      <c r="IJ25" s="28">
        <v>0</v>
      </c>
      <c r="IK25" s="28"/>
      <c r="IL25" s="28">
        <v>1</v>
      </c>
      <c r="IM25" s="28">
        <v>1</v>
      </c>
      <c r="IN25" s="28">
        <v>1</v>
      </c>
      <c r="IO25" s="28">
        <v>1</v>
      </c>
      <c r="IP25" s="28">
        <v>0</v>
      </c>
      <c r="IQ25" s="28">
        <v>1</v>
      </c>
      <c r="IR25" s="28">
        <v>0</v>
      </c>
      <c r="IS25" s="28"/>
      <c r="IT25" s="28">
        <v>1</v>
      </c>
      <c r="IU25" s="28">
        <v>1</v>
      </c>
      <c r="IV25" s="28">
        <v>0</v>
      </c>
      <c r="IW25" s="28">
        <v>0</v>
      </c>
      <c r="IX25" s="28">
        <v>0</v>
      </c>
      <c r="IY25" s="28"/>
      <c r="IZ25" s="28">
        <v>1</v>
      </c>
      <c r="JA25" s="28">
        <v>1</v>
      </c>
      <c r="JB25" s="28">
        <v>0</v>
      </c>
      <c r="JC25" s="28">
        <v>1</v>
      </c>
      <c r="JD25" s="28">
        <v>0</v>
      </c>
      <c r="JE25" s="28">
        <v>1</v>
      </c>
      <c r="JF25" s="28">
        <v>0</v>
      </c>
      <c r="JG25" s="28">
        <v>1</v>
      </c>
      <c r="JH25" s="28">
        <v>0</v>
      </c>
      <c r="JI25" s="28">
        <v>1</v>
      </c>
      <c r="JJ25" s="28">
        <v>1</v>
      </c>
      <c r="JK25" s="28">
        <v>0</v>
      </c>
      <c r="JL25" s="28">
        <v>0</v>
      </c>
      <c r="JM25" s="28"/>
      <c r="JN25" s="28" t="s">
        <v>1009</v>
      </c>
      <c r="JO25" s="28">
        <v>0</v>
      </c>
      <c r="JP25" s="28">
        <v>0</v>
      </c>
      <c r="JQ25" s="28">
        <v>1</v>
      </c>
      <c r="JR25" s="28">
        <v>0</v>
      </c>
      <c r="JS25" s="28">
        <v>0</v>
      </c>
      <c r="JT25" s="28"/>
      <c r="JU25" s="28">
        <v>0</v>
      </c>
      <c r="JV25" s="28">
        <v>0</v>
      </c>
      <c r="JW25" s="28">
        <v>0</v>
      </c>
      <c r="JX25" s="28">
        <v>0</v>
      </c>
      <c r="JY25" s="28">
        <v>0</v>
      </c>
      <c r="JZ25" s="28">
        <v>1</v>
      </c>
      <c r="KA25" s="28">
        <v>0</v>
      </c>
      <c r="KB25" s="28"/>
      <c r="KC25" s="28">
        <v>0</v>
      </c>
      <c r="KD25" s="28">
        <v>1</v>
      </c>
      <c r="KE25" s="28">
        <v>1</v>
      </c>
      <c r="KF25" s="28">
        <v>0</v>
      </c>
      <c r="KG25" s="28">
        <v>1</v>
      </c>
      <c r="KH25" s="28">
        <v>0</v>
      </c>
      <c r="KI25" s="28"/>
      <c r="KJ25" s="28">
        <v>0</v>
      </c>
      <c r="KK25" s="28"/>
      <c r="KL25" s="28" t="s">
        <v>265</v>
      </c>
      <c r="KM25" s="28" t="s">
        <v>282</v>
      </c>
      <c r="KN25" s="28">
        <v>1</v>
      </c>
      <c r="KO25" s="28">
        <v>1</v>
      </c>
      <c r="KP25" s="28">
        <v>1</v>
      </c>
      <c r="KQ25" s="28">
        <v>1</v>
      </c>
      <c r="KR25" s="28">
        <v>1</v>
      </c>
      <c r="KS25" s="28">
        <v>1</v>
      </c>
      <c r="KT25" s="28">
        <v>1</v>
      </c>
      <c r="KU25" s="28">
        <v>0</v>
      </c>
      <c r="KV25" s="28"/>
      <c r="KW25" s="28">
        <v>0</v>
      </c>
      <c r="KX25" s="28" t="s">
        <v>1009</v>
      </c>
      <c r="KY25" s="28">
        <v>1</v>
      </c>
      <c r="KZ25" s="28">
        <v>1</v>
      </c>
      <c r="LA25" s="28">
        <v>1</v>
      </c>
      <c r="LB25" s="28">
        <v>1</v>
      </c>
      <c r="LC25" s="28">
        <v>0</v>
      </c>
      <c r="LD25" s="28">
        <v>1</v>
      </c>
      <c r="LE25" s="28"/>
      <c r="LF25" s="28">
        <v>0</v>
      </c>
      <c r="LG25" s="28">
        <v>1</v>
      </c>
      <c r="LH25" s="28">
        <v>0</v>
      </c>
      <c r="LI25" s="28">
        <v>0</v>
      </c>
      <c r="LJ25" s="28">
        <v>0</v>
      </c>
      <c r="LK25" s="28">
        <v>0</v>
      </c>
      <c r="LL25" s="28">
        <v>0</v>
      </c>
      <c r="LM25" s="28">
        <v>0</v>
      </c>
      <c r="LN25" s="28"/>
      <c r="LO25" s="28">
        <v>0</v>
      </c>
      <c r="LP25" s="28"/>
      <c r="LQ25" s="28"/>
      <c r="LR25" s="28" t="s">
        <v>265</v>
      </c>
      <c r="LS25" s="28">
        <v>1</v>
      </c>
      <c r="LT25" s="28">
        <v>1</v>
      </c>
      <c r="LU25" s="28">
        <v>1</v>
      </c>
      <c r="LV25" s="28">
        <v>1</v>
      </c>
      <c r="LW25" s="28">
        <v>1</v>
      </c>
      <c r="LX25" s="28">
        <v>1</v>
      </c>
      <c r="LY25" s="28">
        <v>1</v>
      </c>
      <c r="LZ25" s="28">
        <v>1</v>
      </c>
      <c r="MA25" s="28">
        <v>1</v>
      </c>
      <c r="MB25" s="28">
        <v>1</v>
      </c>
      <c r="MC25" s="28">
        <v>1</v>
      </c>
      <c r="MD25" s="28">
        <v>1</v>
      </c>
      <c r="ME25" s="28">
        <v>1</v>
      </c>
      <c r="MF25" s="28">
        <v>1</v>
      </c>
      <c r="MG25" s="28"/>
      <c r="MH25" s="28">
        <v>0</v>
      </c>
      <c r="MI25" s="28">
        <v>1</v>
      </c>
      <c r="MJ25" s="28">
        <v>1</v>
      </c>
      <c r="MK25" s="28">
        <v>1</v>
      </c>
      <c r="ML25" s="28">
        <v>0</v>
      </c>
      <c r="MM25" s="28">
        <v>0</v>
      </c>
      <c r="MN25" s="28">
        <v>0</v>
      </c>
      <c r="MO25" s="28">
        <v>0</v>
      </c>
      <c r="MP25" s="28">
        <v>0</v>
      </c>
      <c r="MQ25" s="28">
        <v>0</v>
      </c>
      <c r="MR25" s="28"/>
      <c r="MS25" s="28">
        <v>0</v>
      </c>
      <c r="MT25" s="28" t="s">
        <v>327</v>
      </c>
      <c r="MU25" s="28">
        <v>1</v>
      </c>
      <c r="MV25" s="28">
        <v>1</v>
      </c>
      <c r="MW25" s="28">
        <v>0</v>
      </c>
      <c r="MX25" s="28">
        <v>1</v>
      </c>
      <c r="MY25" s="28">
        <v>0</v>
      </c>
      <c r="MZ25" s="28">
        <v>0</v>
      </c>
      <c r="NA25" s="28"/>
      <c r="NB25" s="28">
        <v>0</v>
      </c>
      <c r="NC25" s="28" t="s">
        <v>457</v>
      </c>
      <c r="ND25" s="28" t="s">
        <v>265</v>
      </c>
      <c r="NE25" s="28" t="s">
        <v>265</v>
      </c>
      <c r="NF25" s="28"/>
      <c r="NG25" s="28">
        <v>1</v>
      </c>
      <c r="NH25" s="28">
        <v>1</v>
      </c>
      <c r="NI25" s="28">
        <v>1</v>
      </c>
      <c r="NJ25" s="28">
        <v>0</v>
      </c>
      <c r="NK25" s="28">
        <v>0</v>
      </c>
      <c r="NL25" s="28">
        <v>0</v>
      </c>
      <c r="NM25" s="28">
        <v>0</v>
      </c>
      <c r="NN25" s="28"/>
      <c r="NO25" s="28">
        <v>0</v>
      </c>
      <c r="NP25" s="28">
        <v>1</v>
      </c>
      <c r="NQ25" s="28">
        <v>1</v>
      </c>
      <c r="NR25" s="28">
        <v>1</v>
      </c>
      <c r="NS25" s="28">
        <v>0</v>
      </c>
      <c r="NT25" s="28">
        <v>0</v>
      </c>
      <c r="NU25" s="28">
        <v>0</v>
      </c>
      <c r="NV25" s="28">
        <v>0</v>
      </c>
      <c r="NW25" s="28">
        <v>0</v>
      </c>
      <c r="NX25" s="28">
        <v>0</v>
      </c>
      <c r="NY25" s="28">
        <v>1</v>
      </c>
      <c r="NZ25" s="28">
        <v>1</v>
      </c>
      <c r="OA25" s="28">
        <v>0</v>
      </c>
      <c r="OB25" s="28"/>
      <c r="OC25" s="28">
        <v>0</v>
      </c>
      <c r="OD25" s="28" t="s">
        <v>321</v>
      </c>
      <c r="OE25" s="28">
        <v>0</v>
      </c>
      <c r="OF25" s="28">
        <v>0</v>
      </c>
      <c r="OG25" s="28">
        <v>0</v>
      </c>
      <c r="OH25" s="28"/>
      <c r="OI25" s="28">
        <v>1</v>
      </c>
      <c r="OJ25" s="28" t="s">
        <v>275</v>
      </c>
      <c r="OK25" s="28"/>
      <c r="OL25" s="28" t="s">
        <v>1009</v>
      </c>
      <c r="OM25" s="28"/>
      <c r="ON25" s="28" t="s">
        <v>1019</v>
      </c>
      <c r="OO25" s="28" t="s">
        <v>1020</v>
      </c>
      <c r="OP25" s="28" t="s">
        <v>289</v>
      </c>
      <c r="OQ25" s="28"/>
      <c r="OR25" s="28">
        <v>1</v>
      </c>
      <c r="OS25" s="28">
        <v>1</v>
      </c>
      <c r="OT25" s="28">
        <v>1</v>
      </c>
      <c r="OU25" s="28">
        <v>0</v>
      </c>
      <c r="OV25" s="28">
        <v>0</v>
      </c>
      <c r="OW25" s="28"/>
      <c r="OX25" s="28">
        <v>1</v>
      </c>
      <c r="OY25" s="28">
        <v>0</v>
      </c>
      <c r="OZ25" s="28">
        <v>0</v>
      </c>
      <c r="PA25" s="28">
        <v>0</v>
      </c>
      <c r="PB25" s="28" t="s">
        <v>265</v>
      </c>
      <c r="PC25" s="28" t="s">
        <v>1021</v>
      </c>
      <c r="PD25" s="28"/>
      <c r="PE25" s="28"/>
      <c r="PF25" s="28">
        <v>1</v>
      </c>
      <c r="PG25" s="28">
        <v>1</v>
      </c>
      <c r="PH25" s="28">
        <v>1</v>
      </c>
      <c r="PI25" s="28">
        <v>0</v>
      </c>
      <c r="PJ25" s="28">
        <v>0</v>
      </c>
      <c r="PK25" s="28">
        <v>0</v>
      </c>
      <c r="PL25" s="28"/>
      <c r="PM25" s="28">
        <v>0</v>
      </c>
      <c r="PN25" s="28" t="s">
        <v>1022</v>
      </c>
      <c r="PO25" s="28" t="s">
        <v>265</v>
      </c>
      <c r="PP25" s="28" t="s">
        <v>1023</v>
      </c>
      <c r="PQ25" s="28"/>
      <c r="PR25" s="28" t="s">
        <v>265</v>
      </c>
      <c r="PS25" s="28" t="s">
        <v>1024</v>
      </c>
      <c r="PT25" s="28" t="s">
        <v>1025</v>
      </c>
      <c r="PU25" s="28"/>
      <c r="PV25" s="28"/>
      <c r="PW25" s="28"/>
      <c r="PX25" s="28"/>
      <c r="PY25" s="28">
        <v>60</v>
      </c>
    </row>
    <row r="26" spans="1:441" ht="25.5" customHeight="1" x14ac:dyDescent="0.2">
      <c r="A26" s="13">
        <v>82294</v>
      </c>
      <c r="B26" s="13" t="s">
        <v>1026</v>
      </c>
      <c r="C26" s="13" t="s">
        <v>1027</v>
      </c>
      <c r="D26" s="13" t="s">
        <v>1028</v>
      </c>
      <c r="E26" s="15">
        <v>1.0775462962962963E-3</v>
      </c>
      <c r="F26" s="13" t="s">
        <v>1028</v>
      </c>
      <c r="G26" s="13" t="s">
        <v>1029</v>
      </c>
      <c r="H26" s="13" t="s">
        <v>255</v>
      </c>
      <c r="I26" s="13" t="s">
        <v>256</v>
      </c>
      <c r="J26" s="27"/>
      <c r="K26" s="13" t="s">
        <v>1030</v>
      </c>
      <c r="L26" s="13" t="s">
        <v>1031</v>
      </c>
      <c r="M26" s="13" t="s">
        <v>1032</v>
      </c>
      <c r="N26" s="14">
        <v>9031240000000</v>
      </c>
      <c r="O26" s="13" t="s">
        <v>1033</v>
      </c>
      <c r="P26" s="13" t="s">
        <v>1034</v>
      </c>
      <c r="Q26" s="13" t="s">
        <v>1035</v>
      </c>
      <c r="R26" s="13" t="s">
        <v>1036</v>
      </c>
      <c r="S26" s="28" t="s">
        <v>264</v>
      </c>
      <c r="T26" s="28" t="s">
        <v>265</v>
      </c>
      <c r="U26" s="28" t="s">
        <v>265</v>
      </c>
      <c r="V26" s="28" t="s">
        <v>265</v>
      </c>
      <c r="W26" s="28" t="s">
        <v>266</v>
      </c>
      <c r="X26" s="28">
        <v>1</v>
      </c>
      <c r="Y26" s="28">
        <v>1</v>
      </c>
      <c r="Z26" s="28">
        <v>0</v>
      </c>
      <c r="AA26" s="28">
        <v>0</v>
      </c>
      <c r="AB26" s="28"/>
      <c r="AC26" s="28"/>
      <c r="AD26" s="28">
        <v>1</v>
      </c>
      <c r="AE26" s="28">
        <v>1</v>
      </c>
      <c r="AF26" s="28">
        <v>0</v>
      </c>
      <c r="AG26" s="28">
        <v>1</v>
      </c>
      <c r="AH26" s="28">
        <v>0</v>
      </c>
      <c r="AI26" s="28">
        <v>0</v>
      </c>
      <c r="AJ26" s="28">
        <v>0</v>
      </c>
      <c r="AK26" s="28"/>
      <c r="AL26" s="28">
        <v>1</v>
      </c>
      <c r="AM26" s="28">
        <v>0</v>
      </c>
      <c r="AN26" s="28">
        <v>0</v>
      </c>
      <c r="AO26" s="28"/>
      <c r="AP26" s="28">
        <v>1</v>
      </c>
      <c r="AQ26" s="28">
        <v>0</v>
      </c>
      <c r="AR26" s="28">
        <v>0</v>
      </c>
      <c r="AS26" s="28">
        <v>1</v>
      </c>
      <c r="AT26" s="28">
        <v>1</v>
      </c>
      <c r="AU26" s="28">
        <v>1</v>
      </c>
      <c r="AV26" s="28">
        <v>1</v>
      </c>
      <c r="AW26" s="28">
        <v>0</v>
      </c>
      <c r="AX26" s="28">
        <v>0</v>
      </c>
      <c r="AY26" s="28"/>
      <c r="AZ26" s="28" t="s">
        <v>321</v>
      </c>
      <c r="BA26" s="28">
        <v>1</v>
      </c>
      <c r="BB26" s="28">
        <v>1</v>
      </c>
      <c r="BC26" s="28">
        <v>0</v>
      </c>
      <c r="BD26" s="28">
        <v>0</v>
      </c>
      <c r="BE26" s="28">
        <v>0</v>
      </c>
      <c r="BF26" s="28"/>
      <c r="BG26" s="28">
        <v>2017</v>
      </c>
      <c r="BH26" s="28">
        <v>2021</v>
      </c>
      <c r="BI26" s="28"/>
      <c r="BJ26" s="28"/>
      <c r="BK26" s="28"/>
      <c r="BL26" s="28" t="s">
        <v>1037</v>
      </c>
      <c r="BM26" s="28">
        <v>1</v>
      </c>
      <c r="BN26" s="28">
        <v>1</v>
      </c>
      <c r="BO26" s="28">
        <v>1</v>
      </c>
      <c r="BP26" s="28">
        <v>0</v>
      </c>
      <c r="BQ26" s="28">
        <v>1</v>
      </c>
      <c r="BR26" s="28">
        <v>1</v>
      </c>
      <c r="BS26" s="28">
        <v>1</v>
      </c>
      <c r="BT26" s="28">
        <v>1</v>
      </c>
      <c r="BU26" s="28">
        <v>0</v>
      </c>
      <c r="BV26" s="28">
        <v>1</v>
      </c>
      <c r="BW26" s="28">
        <v>0</v>
      </c>
      <c r="BX26" s="28">
        <v>0</v>
      </c>
      <c r="BY26" s="28"/>
      <c r="BZ26" s="28" t="s">
        <v>1038</v>
      </c>
      <c r="CA26" s="28" t="s">
        <v>379</v>
      </c>
      <c r="CB26" s="28">
        <v>1</v>
      </c>
      <c r="CC26" s="28" t="s">
        <v>1039</v>
      </c>
      <c r="CD26" s="28">
        <v>0</v>
      </c>
      <c r="CE26" s="28">
        <v>0</v>
      </c>
      <c r="CF26" s="28">
        <v>0</v>
      </c>
      <c r="CG26" s="28">
        <v>0</v>
      </c>
      <c r="CH26" s="28">
        <v>0</v>
      </c>
      <c r="CI26" s="28">
        <v>1</v>
      </c>
      <c r="CJ26" s="28"/>
      <c r="CK26" s="28"/>
      <c r="CL26" s="28"/>
      <c r="CM26" s="28">
        <v>0</v>
      </c>
      <c r="CN26" s="28">
        <v>0</v>
      </c>
      <c r="CO26" s="28">
        <v>0</v>
      </c>
      <c r="CP26" s="28">
        <v>1</v>
      </c>
      <c r="CQ26" s="28"/>
      <c r="CR26" s="28">
        <v>0</v>
      </c>
      <c r="CS26" s="28">
        <v>0</v>
      </c>
      <c r="CT26" s="28">
        <v>1</v>
      </c>
      <c r="CU26" s="28">
        <v>0</v>
      </c>
      <c r="CV26" s="28"/>
      <c r="CW26" s="28">
        <v>0</v>
      </c>
      <c r="CX26" s="28">
        <v>0</v>
      </c>
      <c r="CY26" s="28">
        <v>0</v>
      </c>
      <c r="CZ26" s="28">
        <v>1</v>
      </c>
      <c r="DA26" s="28"/>
      <c r="DB26" s="28" t="s">
        <v>1040</v>
      </c>
      <c r="DC26" s="28" t="s">
        <v>265</v>
      </c>
      <c r="DD26" s="28">
        <v>1</v>
      </c>
      <c r="DE26" s="28">
        <v>1</v>
      </c>
      <c r="DF26" s="28"/>
      <c r="DG26" s="28"/>
      <c r="DH26" s="28" t="s">
        <v>275</v>
      </c>
      <c r="DI26" s="28">
        <v>0</v>
      </c>
      <c r="DJ26" s="28">
        <v>0</v>
      </c>
      <c r="DK26" s="28">
        <v>0</v>
      </c>
      <c r="DL26" s="28">
        <v>0</v>
      </c>
      <c r="DM26" s="28">
        <v>0</v>
      </c>
      <c r="DN26" s="28">
        <v>0</v>
      </c>
      <c r="DO26" s="28">
        <v>0</v>
      </c>
      <c r="DP26" s="28"/>
      <c r="DQ26" s="28" t="s">
        <v>275</v>
      </c>
      <c r="DR26" s="28"/>
      <c r="DS26" s="28">
        <v>1</v>
      </c>
      <c r="DT26" s="28">
        <v>1</v>
      </c>
      <c r="DU26" s="28">
        <v>1</v>
      </c>
      <c r="DV26" s="28">
        <v>1</v>
      </c>
      <c r="DW26" s="28">
        <v>1</v>
      </c>
      <c r="DX26" s="28">
        <v>0</v>
      </c>
      <c r="DY26" s="28">
        <v>0</v>
      </c>
      <c r="DZ26" s="28"/>
      <c r="EA26" s="28">
        <v>1</v>
      </c>
      <c r="EB26" s="28">
        <v>1</v>
      </c>
      <c r="EC26" s="28">
        <v>1</v>
      </c>
      <c r="ED26" s="28">
        <v>1</v>
      </c>
      <c r="EE26" s="28">
        <v>1</v>
      </c>
      <c r="EF26" s="28">
        <v>0</v>
      </c>
      <c r="EG26" s="28"/>
      <c r="EH26" s="28">
        <v>1</v>
      </c>
      <c r="EI26" s="28">
        <v>1</v>
      </c>
      <c r="EJ26" s="28">
        <v>1</v>
      </c>
      <c r="EK26" s="28">
        <v>1</v>
      </c>
      <c r="EL26" s="28">
        <v>0</v>
      </c>
      <c r="EM26" s="28"/>
      <c r="EN26" s="28">
        <v>1</v>
      </c>
      <c r="EO26" s="28">
        <v>1</v>
      </c>
      <c r="EP26" s="28">
        <v>1</v>
      </c>
      <c r="EQ26" s="28">
        <v>0</v>
      </c>
      <c r="ER26" s="28"/>
      <c r="ES26" s="28" t="s">
        <v>1041</v>
      </c>
      <c r="ET26" s="28" t="s">
        <v>265</v>
      </c>
      <c r="EU26" s="28" t="s">
        <v>1042</v>
      </c>
      <c r="EV26" s="28"/>
      <c r="EW26" s="28" t="s">
        <v>265</v>
      </c>
      <c r="EX26" s="28" t="s">
        <v>1043</v>
      </c>
      <c r="EY26" s="28"/>
      <c r="EZ26" s="28"/>
      <c r="FA26" s="28">
        <v>1</v>
      </c>
      <c r="FB26" s="28">
        <v>1</v>
      </c>
      <c r="FC26" s="28">
        <v>1</v>
      </c>
      <c r="FD26" s="28">
        <v>1</v>
      </c>
      <c r="FE26" s="28">
        <v>1</v>
      </c>
      <c r="FF26" s="28">
        <v>0</v>
      </c>
      <c r="FG26" s="28"/>
      <c r="FH26" s="28">
        <v>1</v>
      </c>
      <c r="FI26" s="28">
        <v>1</v>
      </c>
      <c r="FJ26" s="28">
        <v>1</v>
      </c>
      <c r="FK26" s="28">
        <v>0</v>
      </c>
      <c r="FL26" s="28">
        <v>0</v>
      </c>
      <c r="FM26" s="28"/>
      <c r="FN26" s="28">
        <v>1</v>
      </c>
      <c r="FO26" s="28">
        <v>1</v>
      </c>
      <c r="FP26" s="28">
        <v>1</v>
      </c>
      <c r="FQ26" s="28">
        <v>1</v>
      </c>
      <c r="FR26" s="28">
        <v>0</v>
      </c>
      <c r="FS26" s="28"/>
      <c r="FT26" s="28">
        <v>0</v>
      </c>
      <c r="FU26" s="28"/>
      <c r="FV26" s="28">
        <v>1</v>
      </c>
      <c r="FW26" s="28">
        <v>1</v>
      </c>
      <c r="FX26" s="28">
        <v>1</v>
      </c>
      <c r="FY26" s="28">
        <v>1</v>
      </c>
      <c r="FZ26" s="28">
        <v>1</v>
      </c>
      <c r="GA26" s="28"/>
      <c r="GB26" s="28">
        <v>0</v>
      </c>
      <c r="GC26" s="28" t="s">
        <v>278</v>
      </c>
      <c r="GD26" s="28">
        <v>0</v>
      </c>
      <c r="GE26" s="28">
        <v>0</v>
      </c>
      <c r="GF26" s="28">
        <v>0</v>
      </c>
      <c r="GG26" s="28">
        <v>0</v>
      </c>
      <c r="GH26" s="28">
        <v>0</v>
      </c>
      <c r="GI26" s="28">
        <v>0</v>
      </c>
      <c r="GJ26" s="28">
        <v>0</v>
      </c>
      <c r="GK26" s="28">
        <v>0</v>
      </c>
      <c r="GL26" s="28">
        <v>1</v>
      </c>
      <c r="GM26" s="28">
        <v>0</v>
      </c>
      <c r="GN26" s="28">
        <v>0</v>
      </c>
      <c r="GO26" s="28">
        <v>0</v>
      </c>
      <c r="GP26" s="28">
        <v>0</v>
      </c>
      <c r="GQ26" s="28">
        <v>0</v>
      </c>
      <c r="GR26" s="28">
        <v>1</v>
      </c>
      <c r="GS26" s="28"/>
      <c r="GT26" s="28">
        <v>0</v>
      </c>
      <c r="GU26" s="28" t="s">
        <v>1044</v>
      </c>
      <c r="GV26" s="28" t="s">
        <v>265</v>
      </c>
      <c r="GW26" s="28">
        <v>1</v>
      </c>
      <c r="GX26" s="28">
        <v>1</v>
      </c>
      <c r="GY26" s="28">
        <v>1</v>
      </c>
      <c r="GZ26" s="28">
        <v>0</v>
      </c>
      <c r="HA26" s="28"/>
      <c r="HB26" s="28">
        <v>0</v>
      </c>
      <c r="HC26" s="28">
        <v>0</v>
      </c>
      <c r="HD26" s="28">
        <v>1</v>
      </c>
      <c r="HE26" s="28">
        <v>0</v>
      </c>
      <c r="HF26" s="28">
        <v>1</v>
      </c>
      <c r="HG26" s="28">
        <v>0</v>
      </c>
      <c r="HH26" s="28">
        <v>0</v>
      </c>
      <c r="HI26" s="28"/>
      <c r="HJ26" s="28">
        <v>1</v>
      </c>
      <c r="HK26" s="28">
        <v>0</v>
      </c>
      <c r="HL26" s="28">
        <v>0</v>
      </c>
      <c r="HM26" s="28">
        <v>0</v>
      </c>
      <c r="HN26" s="28">
        <v>0</v>
      </c>
      <c r="HO26" s="28">
        <v>0</v>
      </c>
      <c r="HP26" s="28">
        <v>1</v>
      </c>
      <c r="HQ26" s="28">
        <v>1</v>
      </c>
      <c r="HR26" s="28">
        <v>1</v>
      </c>
      <c r="HS26" s="28">
        <v>1</v>
      </c>
      <c r="HT26" s="28">
        <v>1</v>
      </c>
      <c r="HU26" s="28">
        <v>1</v>
      </c>
      <c r="HV26" s="28">
        <v>0</v>
      </c>
      <c r="HW26" s="28">
        <v>0</v>
      </c>
      <c r="HX26" s="28"/>
      <c r="HY26" s="28" t="s">
        <v>1045</v>
      </c>
      <c r="HZ26" s="28" t="s">
        <v>265</v>
      </c>
      <c r="IA26" s="28" t="s">
        <v>1046</v>
      </c>
      <c r="IB26" s="28"/>
      <c r="IC26" s="28"/>
      <c r="ID26" s="28">
        <v>1</v>
      </c>
      <c r="IE26" s="28">
        <v>1</v>
      </c>
      <c r="IF26" s="28">
        <v>1</v>
      </c>
      <c r="IG26" s="28">
        <v>1</v>
      </c>
      <c r="IH26" s="28">
        <v>0</v>
      </c>
      <c r="II26" s="28">
        <v>0</v>
      </c>
      <c r="IJ26" s="28">
        <v>0</v>
      </c>
      <c r="IK26" s="28"/>
      <c r="IL26" s="28">
        <v>1</v>
      </c>
      <c r="IM26" s="28">
        <v>1</v>
      </c>
      <c r="IN26" s="28">
        <v>1</v>
      </c>
      <c r="IO26" s="28">
        <v>1</v>
      </c>
      <c r="IP26" s="28">
        <v>1</v>
      </c>
      <c r="IQ26" s="28">
        <v>1</v>
      </c>
      <c r="IR26" s="28">
        <v>0</v>
      </c>
      <c r="IS26" s="28"/>
      <c r="IT26" s="28">
        <v>1</v>
      </c>
      <c r="IU26" s="28">
        <v>1</v>
      </c>
      <c r="IV26" s="28">
        <v>1</v>
      </c>
      <c r="IW26" s="28">
        <v>0</v>
      </c>
      <c r="IX26" s="28">
        <v>0</v>
      </c>
      <c r="IY26" s="28"/>
      <c r="IZ26" s="28">
        <v>1</v>
      </c>
      <c r="JA26" s="28">
        <v>0</v>
      </c>
      <c r="JB26" s="28">
        <v>0</v>
      </c>
      <c r="JC26" s="28">
        <v>0</v>
      </c>
      <c r="JD26" s="28">
        <v>1</v>
      </c>
      <c r="JE26" s="28">
        <v>1</v>
      </c>
      <c r="JF26" s="28">
        <v>1</v>
      </c>
      <c r="JG26" s="28">
        <v>1</v>
      </c>
      <c r="JH26" s="28">
        <v>1</v>
      </c>
      <c r="JI26" s="28">
        <v>0</v>
      </c>
      <c r="JJ26" s="28">
        <v>0</v>
      </c>
      <c r="JK26" s="28">
        <v>1</v>
      </c>
      <c r="JL26" s="28">
        <v>0</v>
      </c>
      <c r="JM26" s="28"/>
      <c r="JN26" s="28" t="s">
        <v>1047</v>
      </c>
      <c r="JO26" s="28">
        <v>0</v>
      </c>
      <c r="JP26" s="28">
        <v>0</v>
      </c>
      <c r="JQ26" s="28">
        <v>1</v>
      </c>
      <c r="JR26" s="28">
        <v>0</v>
      </c>
      <c r="JS26" s="28">
        <v>0</v>
      </c>
      <c r="JT26" s="28" t="s">
        <v>1048</v>
      </c>
      <c r="JU26" s="28">
        <v>0</v>
      </c>
      <c r="JV26" s="28">
        <v>1</v>
      </c>
      <c r="JW26" s="28">
        <v>1</v>
      </c>
      <c r="JX26" s="28">
        <v>0</v>
      </c>
      <c r="JY26" s="28">
        <v>1</v>
      </c>
      <c r="JZ26" s="28">
        <v>1</v>
      </c>
      <c r="KA26" s="28">
        <v>0</v>
      </c>
      <c r="KB26" s="28"/>
      <c r="KC26" s="28">
        <v>0</v>
      </c>
      <c r="KD26" s="28">
        <v>1</v>
      </c>
      <c r="KE26" s="28">
        <v>1</v>
      </c>
      <c r="KF26" s="28">
        <v>0</v>
      </c>
      <c r="KG26" s="28">
        <v>1</v>
      </c>
      <c r="KH26" s="28">
        <v>0</v>
      </c>
      <c r="KI26" s="28"/>
      <c r="KJ26" s="28">
        <v>0</v>
      </c>
      <c r="KK26" s="28" t="s">
        <v>1049</v>
      </c>
      <c r="KL26" s="28" t="s">
        <v>265</v>
      </c>
      <c r="KM26" s="28" t="s">
        <v>282</v>
      </c>
      <c r="KN26" s="28">
        <v>1</v>
      </c>
      <c r="KO26" s="28">
        <v>1</v>
      </c>
      <c r="KP26" s="28">
        <v>1</v>
      </c>
      <c r="KQ26" s="28">
        <v>1</v>
      </c>
      <c r="KR26" s="28">
        <v>1</v>
      </c>
      <c r="KS26" s="28">
        <v>1</v>
      </c>
      <c r="KT26" s="28">
        <v>1</v>
      </c>
      <c r="KU26" s="28">
        <v>1</v>
      </c>
      <c r="KV26" s="28"/>
      <c r="KW26" s="28">
        <v>0</v>
      </c>
      <c r="KX26" s="28" t="s">
        <v>1050</v>
      </c>
      <c r="KY26" s="28">
        <v>1</v>
      </c>
      <c r="KZ26" s="28">
        <v>1</v>
      </c>
      <c r="LA26" s="28">
        <v>1</v>
      </c>
      <c r="LB26" s="28">
        <v>1</v>
      </c>
      <c r="LC26" s="28">
        <v>1</v>
      </c>
      <c r="LD26" s="28">
        <v>1</v>
      </c>
      <c r="LE26" s="28"/>
      <c r="LF26" s="28">
        <v>0</v>
      </c>
      <c r="LG26" s="28">
        <v>0</v>
      </c>
      <c r="LH26" s="28">
        <v>0</v>
      </c>
      <c r="LI26" s="28">
        <v>0</v>
      </c>
      <c r="LJ26" s="28">
        <v>0</v>
      </c>
      <c r="LK26" s="28">
        <v>0</v>
      </c>
      <c r="LL26" s="28">
        <v>0</v>
      </c>
      <c r="LM26" s="28">
        <v>0</v>
      </c>
      <c r="LN26" s="28"/>
      <c r="LO26" s="28">
        <v>1</v>
      </c>
      <c r="LP26" s="28" t="s">
        <v>1051</v>
      </c>
      <c r="LQ26" s="28" t="s">
        <v>1052</v>
      </c>
      <c r="LR26" s="28" t="s">
        <v>265</v>
      </c>
      <c r="LS26" s="28">
        <v>1</v>
      </c>
      <c r="LT26" s="28">
        <v>1</v>
      </c>
      <c r="LU26" s="28">
        <v>1</v>
      </c>
      <c r="LV26" s="28">
        <v>1</v>
      </c>
      <c r="LW26" s="28">
        <v>1</v>
      </c>
      <c r="LX26" s="28">
        <v>1</v>
      </c>
      <c r="LY26" s="28">
        <v>1</v>
      </c>
      <c r="LZ26" s="28">
        <v>1</v>
      </c>
      <c r="MA26" s="28">
        <v>0</v>
      </c>
      <c r="MB26" s="28">
        <v>1</v>
      </c>
      <c r="MC26" s="28">
        <v>1</v>
      </c>
      <c r="MD26" s="28">
        <v>0</v>
      </c>
      <c r="ME26" s="28">
        <v>1</v>
      </c>
      <c r="MF26" s="28">
        <v>0</v>
      </c>
      <c r="MG26" s="28"/>
      <c r="MH26" s="28">
        <v>0</v>
      </c>
      <c r="MI26" s="28">
        <v>1</v>
      </c>
      <c r="MJ26" s="28">
        <v>1</v>
      </c>
      <c r="MK26" s="28">
        <v>1</v>
      </c>
      <c r="ML26" s="28">
        <v>0</v>
      </c>
      <c r="MM26" s="28">
        <v>0</v>
      </c>
      <c r="MN26" s="28">
        <v>0</v>
      </c>
      <c r="MO26" s="28">
        <v>0</v>
      </c>
      <c r="MP26" s="28">
        <v>0</v>
      </c>
      <c r="MQ26" s="28">
        <v>0</v>
      </c>
      <c r="MR26" s="28"/>
      <c r="MS26" s="28">
        <v>0</v>
      </c>
      <c r="MT26" s="28" t="s">
        <v>327</v>
      </c>
      <c r="MU26" s="28">
        <v>1</v>
      </c>
      <c r="MV26" s="28">
        <v>1</v>
      </c>
      <c r="MW26" s="28">
        <v>0</v>
      </c>
      <c r="MX26" s="28">
        <v>1</v>
      </c>
      <c r="MY26" s="28">
        <v>1</v>
      </c>
      <c r="MZ26" s="28">
        <v>0</v>
      </c>
      <c r="NA26" s="28"/>
      <c r="NB26" s="28">
        <v>0</v>
      </c>
      <c r="NC26" s="28" t="s">
        <v>1053</v>
      </c>
      <c r="ND26" s="28" t="s">
        <v>265</v>
      </c>
      <c r="NE26" s="28" t="s">
        <v>265</v>
      </c>
      <c r="NF26" s="28"/>
      <c r="NG26" s="28">
        <v>1</v>
      </c>
      <c r="NH26" s="28">
        <v>1</v>
      </c>
      <c r="NI26" s="28">
        <v>1</v>
      </c>
      <c r="NJ26" s="28">
        <v>0</v>
      </c>
      <c r="NK26" s="28">
        <v>0</v>
      </c>
      <c r="NL26" s="28">
        <v>0</v>
      </c>
      <c r="NM26" s="28">
        <v>0</v>
      </c>
      <c r="NN26" s="28"/>
      <c r="NO26" s="28">
        <v>0</v>
      </c>
      <c r="NP26" s="28">
        <v>1</v>
      </c>
      <c r="NQ26" s="28">
        <v>1</v>
      </c>
      <c r="NR26" s="28">
        <v>1</v>
      </c>
      <c r="NS26" s="28">
        <v>1</v>
      </c>
      <c r="NT26" s="28">
        <v>0</v>
      </c>
      <c r="NU26" s="28">
        <v>0</v>
      </c>
      <c r="NV26" s="28">
        <v>1</v>
      </c>
      <c r="NW26" s="28">
        <v>1</v>
      </c>
      <c r="NX26" s="28">
        <v>0</v>
      </c>
      <c r="NY26" s="28">
        <v>1</v>
      </c>
      <c r="NZ26" s="28">
        <v>1</v>
      </c>
      <c r="OA26" s="28">
        <v>1</v>
      </c>
      <c r="OB26" s="28"/>
      <c r="OC26" s="28">
        <v>0</v>
      </c>
      <c r="OD26" s="28" t="s">
        <v>279</v>
      </c>
      <c r="OE26" s="28">
        <v>1</v>
      </c>
      <c r="OF26" s="28">
        <v>0</v>
      </c>
      <c r="OG26" s="28">
        <v>0</v>
      </c>
      <c r="OH26" s="28"/>
      <c r="OI26" s="28">
        <v>0</v>
      </c>
      <c r="OJ26" s="28" t="s">
        <v>265</v>
      </c>
      <c r="OK26" s="28" t="s">
        <v>1054</v>
      </c>
      <c r="OL26" s="28"/>
      <c r="OM26" s="28"/>
      <c r="ON26" s="28" t="s">
        <v>330</v>
      </c>
      <c r="OO26" s="28" t="s">
        <v>1055</v>
      </c>
      <c r="OP26" s="28" t="s">
        <v>289</v>
      </c>
      <c r="OQ26" s="28"/>
      <c r="OR26" s="28">
        <v>0</v>
      </c>
      <c r="OS26" s="28">
        <v>0</v>
      </c>
      <c r="OT26" s="28">
        <v>0</v>
      </c>
      <c r="OU26" s="28">
        <v>1</v>
      </c>
      <c r="OV26" s="28">
        <v>0</v>
      </c>
      <c r="OW26" s="28" t="s">
        <v>1056</v>
      </c>
      <c r="OX26" s="28">
        <v>1</v>
      </c>
      <c r="OY26" s="28">
        <v>0</v>
      </c>
      <c r="OZ26" s="28">
        <v>0</v>
      </c>
      <c r="PA26" s="28">
        <v>0</v>
      </c>
      <c r="PB26" s="28" t="s">
        <v>360</v>
      </c>
      <c r="PC26" s="28"/>
      <c r="PD26" s="28"/>
      <c r="PE26" s="28" t="s">
        <v>1057</v>
      </c>
      <c r="PF26" s="28">
        <v>1</v>
      </c>
      <c r="PG26" s="28">
        <v>1</v>
      </c>
      <c r="PH26" s="28">
        <v>1</v>
      </c>
      <c r="PI26" s="28">
        <v>1</v>
      </c>
      <c r="PJ26" s="28">
        <v>1</v>
      </c>
      <c r="PK26" s="28">
        <v>1</v>
      </c>
      <c r="PL26" s="28"/>
      <c r="PM26" s="28">
        <v>0</v>
      </c>
      <c r="PN26" s="28" t="s">
        <v>1058</v>
      </c>
      <c r="PO26" s="28" t="s">
        <v>265</v>
      </c>
      <c r="PP26" s="28" t="s">
        <v>1059</v>
      </c>
      <c r="PQ26" s="28"/>
      <c r="PR26" s="28" t="s">
        <v>275</v>
      </c>
      <c r="PS26" s="28"/>
      <c r="PT26" s="28"/>
      <c r="PU26" s="28" t="s">
        <v>1060</v>
      </c>
      <c r="PV26" s="28" t="s">
        <v>1061</v>
      </c>
      <c r="PW26" s="28" t="s">
        <v>1062</v>
      </c>
      <c r="PX26" s="28" t="s">
        <v>1063</v>
      </c>
      <c r="PY26" s="28">
        <v>120</v>
      </c>
    </row>
    <row r="27" spans="1:441" ht="25.5" customHeight="1" x14ac:dyDescent="0.2">
      <c r="A27" s="13">
        <v>82359</v>
      </c>
      <c r="B27" s="13" t="s">
        <v>1064</v>
      </c>
      <c r="C27" s="13" t="s">
        <v>1065</v>
      </c>
      <c r="D27" s="13" t="s">
        <v>1066</v>
      </c>
      <c r="E27" s="15">
        <v>2.8269675925925927E-2</v>
      </c>
      <c r="F27" s="13" t="s">
        <v>1066</v>
      </c>
      <c r="G27" s="13" t="s">
        <v>1067</v>
      </c>
      <c r="H27" s="13" t="s">
        <v>255</v>
      </c>
      <c r="I27" s="13" t="s">
        <v>256</v>
      </c>
      <c r="J27" s="27"/>
      <c r="K27" s="13" t="s">
        <v>1068</v>
      </c>
      <c r="L27" s="13" t="s">
        <v>1069</v>
      </c>
      <c r="M27" s="13" t="s">
        <v>1070</v>
      </c>
      <c r="N27" s="13">
        <v>95673406328</v>
      </c>
      <c r="O27" s="13" t="s">
        <v>1071</v>
      </c>
      <c r="P27" s="13" t="s">
        <v>1072</v>
      </c>
      <c r="Q27" s="13" t="s">
        <v>1073</v>
      </c>
      <c r="R27" s="13" t="s">
        <v>377</v>
      </c>
      <c r="S27" s="28" t="s">
        <v>264</v>
      </c>
      <c r="T27" s="28" t="s">
        <v>265</v>
      </c>
      <c r="U27" s="28" t="s">
        <v>265</v>
      </c>
      <c r="V27" s="28" t="s">
        <v>265</v>
      </c>
      <c r="W27" s="28" t="s">
        <v>266</v>
      </c>
      <c r="X27" s="28">
        <v>1</v>
      </c>
      <c r="Y27" s="28">
        <v>1</v>
      </c>
      <c r="Z27" s="28">
        <v>0</v>
      </c>
      <c r="AA27" s="28">
        <v>0</v>
      </c>
      <c r="AB27" s="28"/>
      <c r="AC27" s="28"/>
      <c r="AD27" s="28">
        <v>0</v>
      </c>
      <c r="AE27" s="28">
        <v>0</v>
      </c>
      <c r="AF27" s="28">
        <v>0</v>
      </c>
      <c r="AG27" s="28">
        <v>1</v>
      </c>
      <c r="AH27" s="28">
        <v>0</v>
      </c>
      <c r="AI27" s="28">
        <v>0</v>
      </c>
      <c r="AJ27" s="28">
        <v>0</v>
      </c>
      <c r="AK27" s="28"/>
      <c r="AL27" s="28">
        <v>0</v>
      </c>
      <c r="AM27" s="28">
        <v>0</v>
      </c>
      <c r="AN27" s="28">
        <v>0</v>
      </c>
      <c r="AO27" s="28"/>
      <c r="AP27" s="28">
        <v>0</v>
      </c>
      <c r="AQ27" s="28">
        <v>0</v>
      </c>
      <c r="AR27" s="28">
        <v>0</v>
      </c>
      <c r="AS27" s="28">
        <v>0</v>
      </c>
      <c r="AT27" s="28">
        <v>0</v>
      </c>
      <c r="AU27" s="28">
        <v>0</v>
      </c>
      <c r="AV27" s="28">
        <v>0</v>
      </c>
      <c r="AW27" s="28">
        <v>0</v>
      </c>
      <c r="AX27" s="28">
        <v>0</v>
      </c>
      <c r="AY27" s="28"/>
      <c r="AZ27" s="28"/>
      <c r="BA27" s="28">
        <v>1</v>
      </c>
      <c r="BB27" s="28">
        <v>1</v>
      </c>
      <c r="BC27" s="28">
        <v>0</v>
      </c>
      <c r="BD27" s="28">
        <v>0</v>
      </c>
      <c r="BE27" s="28">
        <v>0</v>
      </c>
      <c r="BF27" s="28"/>
      <c r="BG27" s="28">
        <v>2019</v>
      </c>
      <c r="BH27" s="28">
        <v>2023</v>
      </c>
      <c r="BI27" s="28"/>
      <c r="BJ27" s="28"/>
      <c r="BK27" s="28"/>
      <c r="BL27" s="28" t="s">
        <v>1074</v>
      </c>
      <c r="BM27" s="28">
        <v>1</v>
      </c>
      <c r="BN27" s="28">
        <v>0</v>
      </c>
      <c r="BO27" s="28">
        <v>0</v>
      </c>
      <c r="BP27" s="28">
        <v>0</v>
      </c>
      <c r="BQ27" s="28">
        <v>1</v>
      </c>
      <c r="BR27" s="28">
        <v>1</v>
      </c>
      <c r="BS27" s="28">
        <v>1</v>
      </c>
      <c r="BT27" s="28">
        <v>0</v>
      </c>
      <c r="BU27" s="28">
        <v>0</v>
      </c>
      <c r="BV27" s="28">
        <v>1</v>
      </c>
      <c r="BW27" s="28">
        <v>0</v>
      </c>
      <c r="BX27" s="28">
        <v>0</v>
      </c>
      <c r="BY27" s="28"/>
      <c r="BZ27" s="28"/>
      <c r="CA27" s="28"/>
      <c r="CB27" s="28"/>
      <c r="CC27" s="28" t="s">
        <v>1075</v>
      </c>
      <c r="CD27" s="28">
        <v>0</v>
      </c>
      <c r="CE27" s="28">
        <v>1</v>
      </c>
      <c r="CF27" s="28">
        <v>0</v>
      </c>
      <c r="CG27" s="28">
        <v>0</v>
      </c>
      <c r="CH27" s="28">
        <v>0</v>
      </c>
      <c r="CI27" s="28">
        <v>0</v>
      </c>
      <c r="CJ27" s="28"/>
      <c r="CK27" s="28" t="s">
        <v>275</v>
      </c>
      <c r="CL27" s="28" t="s">
        <v>1076</v>
      </c>
      <c r="CM27" s="28">
        <v>1</v>
      </c>
      <c r="CN27" s="28">
        <v>0</v>
      </c>
      <c r="CO27" s="28">
        <v>1</v>
      </c>
      <c r="CP27" s="28">
        <v>0</v>
      </c>
      <c r="CQ27" s="28"/>
      <c r="CR27" s="28">
        <v>1</v>
      </c>
      <c r="CS27" s="28">
        <v>0</v>
      </c>
      <c r="CT27" s="28">
        <v>0</v>
      </c>
      <c r="CU27" s="28">
        <v>0</v>
      </c>
      <c r="CV27" s="28"/>
      <c r="CW27" s="28">
        <v>0</v>
      </c>
      <c r="CX27" s="28">
        <v>0</v>
      </c>
      <c r="CY27" s="28">
        <v>0</v>
      </c>
      <c r="CZ27" s="28">
        <v>1</v>
      </c>
      <c r="DA27" s="28"/>
      <c r="DB27" s="28" t="s">
        <v>1076</v>
      </c>
      <c r="DC27" s="28" t="s">
        <v>265</v>
      </c>
      <c r="DD27" s="28">
        <v>1</v>
      </c>
      <c r="DE27" s="28">
        <v>0</v>
      </c>
      <c r="DF27" s="28"/>
      <c r="DG27" s="28"/>
      <c r="DH27" s="28" t="s">
        <v>265</v>
      </c>
      <c r="DI27" s="28">
        <v>1</v>
      </c>
      <c r="DJ27" s="28">
        <v>0</v>
      </c>
      <c r="DK27" s="28">
        <v>1</v>
      </c>
      <c r="DL27" s="28">
        <v>0</v>
      </c>
      <c r="DM27" s="28">
        <v>0</v>
      </c>
      <c r="DN27" s="28">
        <v>0</v>
      </c>
      <c r="DO27" s="28">
        <v>0</v>
      </c>
      <c r="DP27" s="28"/>
      <c r="DQ27" s="28" t="s">
        <v>275</v>
      </c>
      <c r="DR27" s="28"/>
      <c r="DS27" s="28">
        <v>1</v>
      </c>
      <c r="DT27" s="28">
        <v>1</v>
      </c>
      <c r="DU27" s="28">
        <v>0</v>
      </c>
      <c r="DV27" s="28">
        <v>0</v>
      </c>
      <c r="DW27" s="28">
        <v>1</v>
      </c>
      <c r="DX27" s="28">
        <v>0</v>
      </c>
      <c r="DY27" s="28">
        <v>0</v>
      </c>
      <c r="DZ27" s="28"/>
      <c r="EA27" s="28">
        <v>1</v>
      </c>
      <c r="EB27" s="28">
        <v>0</v>
      </c>
      <c r="EC27" s="28">
        <v>1</v>
      </c>
      <c r="ED27" s="28">
        <v>1</v>
      </c>
      <c r="EE27" s="28">
        <v>0</v>
      </c>
      <c r="EF27" s="28">
        <v>0</v>
      </c>
      <c r="EG27" s="28"/>
      <c r="EH27" s="28">
        <v>1</v>
      </c>
      <c r="EI27" s="28">
        <v>1</v>
      </c>
      <c r="EJ27" s="28">
        <v>0</v>
      </c>
      <c r="EK27" s="28">
        <v>0</v>
      </c>
      <c r="EL27" s="28">
        <v>0</v>
      </c>
      <c r="EM27" s="28"/>
      <c r="EN27" s="28">
        <v>1</v>
      </c>
      <c r="EO27" s="28">
        <v>1</v>
      </c>
      <c r="EP27" s="28">
        <v>1</v>
      </c>
      <c r="EQ27" s="28">
        <v>0</v>
      </c>
      <c r="ER27" s="28"/>
      <c r="ES27" s="28" t="s">
        <v>1077</v>
      </c>
      <c r="ET27" s="28" t="s">
        <v>265</v>
      </c>
      <c r="EU27" s="28" t="s">
        <v>1078</v>
      </c>
      <c r="EV27" s="28"/>
      <c r="EW27" s="28" t="s">
        <v>275</v>
      </c>
      <c r="EX27" s="28"/>
      <c r="EY27" s="28" t="s">
        <v>1076</v>
      </c>
      <c r="EZ27" s="28" t="s">
        <v>1079</v>
      </c>
      <c r="FA27" s="28">
        <v>1</v>
      </c>
      <c r="FB27" s="28">
        <v>0</v>
      </c>
      <c r="FC27" s="28">
        <v>0</v>
      </c>
      <c r="FD27" s="28">
        <v>0</v>
      </c>
      <c r="FE27" s="28">
        <v>1</v>
      </c>
      <c r="FF27" s="28">
        <v>0</v>
      </c>
      <c r="FG27" s="28"/>
      <c r="FH27" s="28">
        <v>1</v>
      </c>
      <c r="FI27" s="28">
        <v>1</v>
      </c>
      <c r="FJ27" s="28">
        <v>0</v>
      </c>
      <c r="FK27" s="28">
        <v>0</v>
      </c>
      <c r="FL27" s="28">
        <v>0</v>
      </c>
      <c r="FM27" s="28"/>
      <c r="FN27" s="28">
        <v>0</v>
      </c>
      <c r="FO27" s="28">
        <v>0</v>
      </c>
      <c r="FP27" s="28">
        <v>1</v>
      </c>
      <c r="FQ27" s="28">
        <v>1</v>
      </c>
      <c r="FR27" s="28">
        <v>0</v>
      </c>
      <c r="FS27" s="28"/>
      <c r="FT27" s="28">
        <v>0</v>
      </c>
      <c r="FU27" s="28"/>
      <c r="FV27" s="28">
        <v>0</v>
      </c>
      <c r="FW27" s="28">
        <v>1</v>
      </c>
      <c r="FX27" s="28">
        <v>1</v>
      </c>
      <c r="FY27" s="28">
        <v>0</v>
      </c>
      <c r="FZ27" s="28">
        <v>0</v>
      </c>
      <c r="GA27" s="28"/>
      <c r="GB27" s="28">
        <v>0</v>
      </c>
      <c r="GC27" s="28" t="s">
        <v>320</v>
      </c>
      <c r="GD27" s="28">
        <v>0</v>
      </c>
      <c r="GE27" s="28">
        <v>0</v>
      </c>
      <c r="GF27" s="28">
        <v>0</v>
      </c>
      <c r="GG27" s="28">
        <v>0</v>
      </c>
      <c r="GH27" s="28">
        <v>0</v>
      </c>
      <c r="GI27" s="28">
        <v>0</v>
      </c>
      <c r="GJ27" s="28">
        <v>0</v>
      </c>
      <c r="GK27" s="28">
        <v>0</v>
      </c>
      <c r="GL27" s="28">
        <v>0</v>
      </c>
      <c r="GM27" s="28">
        <v>0</v>
      </c>
      <c r="GN27" s="28">
        <v>0</v>
      </c>
      <c r="GO27" s="28">
        <v>0</v>
      </c>
      <c r="GP27" s="28">
        <v>0</v>
      </c>
      <c r="GQ27" s="28">
        <v>0</v>
      </c>
      <c r="GR27" s="28">
        <v>0</v>
      </c>
      <c r="GS27" s="28"/>
      <c r="GT27" s="28">
        <v>1</v>
      </c>
      <c r="GU27" s="28" t="s">
        <v>1076</v>
      </c>
      <c r="GV27" s="28" t="s">
        <v>275</v>
      </c>
      <c r="GW27" s="28">
        <v>0</v>
      </c>
      <c r="GX27" s="28">
        <v>0</v>
      </c>
      <c r="GY27" s="28">
        <v>0</v>
      </c>
      <c r="GZ27" s="28">
        <v>0</v>
      </c>
      <c r="HA27" s="28"/>
      <c r="HB27" s="28">
        <v>0</v>
      </c>
      <c r="HC27" s="28">
        <v>0</v>
      </c>
      <c r="HD27" s="28">
        <v>0</v>
      </c>
      <c r="HE27" s="28">
        <v>0</v>
      </c>
      <c r="HF27" s="28">
        <v>0</v>
      </c>
      <c r="HG27" s="28">
        <v>0</v>
      </c>
      <c r="HH27" s="28">
        <v>0</v>
      </c>
      <c r="HI27" s="28"/>
      <c r="HJ27" s="28">
        <v>0</v>
      </c>
      <c r="HK27" s="28">
        <v>0</v>
      </c>
      <c r="HL27" s="28">
        <v>0</v>
      </c>
      <c r="HM27" s="28">
        <v>0</v>
      </c>
      <c r="HN27" s="28">
        <v>0</v>
      </c>
      <c r="HO27" s="28">
        <v>1</v>
      </c>
      <c r="HP27" s="28">
        <v>0</v>
      </c>
      <c r="HQ27" s="28">
        <v>0</v>
      </c>
      <c r="HR27" s="28">
        <v>1</v>
      </c>
      <c r="HS27" s="28">
        <v>0</v>
      </c>
      <c r="HT27" s="28">
        <v>0</v>
      </c>
      <c r="HU27" s="28">
        <v>0</v>
      </c>
      <c r="HV27" s="28">
        <v>1</v>
      </c>
      <c r="HW27" s="28">
        <v>0</v>
      </c>
      <c r="HX27" s="28"/>
      <c r="HY27" s="28"/>
      <c r="HZ27" s="28" t="s">
        <v>265</v>
      </c>
      <c r="IA27" s="28" t="s">
        <v>1080</v>
      </c>
      <c r="IB27" s="28"/>
      <c r="IC27" s="28" t="s">
        <v>1076</v>
      </c>
      <c r="ID27" s="28">
        <v>1</v>
      </c>
      <c r="IE27" s="28">
        <v>1</v>
      </c>
      <c r="IF27" s="28">
        <v>1</v>
      </c>
      <c r="IG27" s="28">
        <v>0</v>
      </c>
      <c r="IH27" s="28">
        <v>0</v>
      </c>
      <c r="II27" s="28">
        <v>0</v>
      </c>
      <c r="IJ27" s="28">
        <v>0</v>
      </c>
      <c r="IK27" s="28"/>
      <c r="IL27" s="28">
        <v>1</v>
      </c>
      <c r="IM27" s="28">
        <v>0</v>
      </c>
      <c r="IN27" s="28">
        <v>0</v>
      </c>
      <c r="IO27" s="28">
        <v>0</v>
      </c>
      <c r="IP27" s="28">
        <v>0</v>
      </c>
      <c r="IQ27" s="28">
        <v>0</v>
      </c>
      <c r="IR27" s="28">
        <v>0</v>
      </c>
      <c r="IS27" s="28"/>
      <c r="IT27" s="28">
        <v>1</v>
      </c>
      <c r="IU27" s="28">
        <v>0</v>
      </c>
      <c r="IV27" s="28">
        <v>1</v>
      </c>
      <c r="IW27" s="28">
        <v>0</v>
      </c>
      <c r="IX27" s="28">
        <v>0</v>
      </c>
      <c r="IY27" s="28"/>
      <c r="IZ27" s="28">
        <v>0</v>
      </c>
      <c r="JA27" s="28">
        <v>0</v>
      </c>
      <c r="JB27" s="28">
        <v>0</v>
      </c>
      <c r="JC27" s="28">
        <v>0</v>
      </c>
      <c r="JD27" s="28">
        <v>0</v>
      </c>
      <c r="JE27" s="28">
        <v>0</v>
      </c>
      <c r="JF27" s="28">
        <v>0</v>
      </c>
      <c r="JG27" s="28">
        <v>0</v>
      </c>
      <c r="JH27" s="28">
        <v>1</v>
      </c>
      <c r="JI27" s="28">
        <v>0</v>
      </c>
      <c r="JJ27" s="28">
        <v>0</v>
      </c>
      <c r="JK27" s="28">
        <v>1</v>
      </c>
      <c r="JL27" s="28">
        <v>0</v>
      </c>
      <c r="JM27" s="28"/>
      <c r="JN27" s="28"/>
      <c r="JO27" s="28">
        <v>0</v>
      </c>
      <c r="JP27" s="28">
        <v>0</v>
      </c>
      <c r="JQ27" s="28">
        <v>0</v>
      </c>
      <c r="JR27" s="28">
        <v>0</v>
      </c>
      <c r="JS27" s="28">
        <v>0</v>
      </c>
      <c r="JT27" s="28"/>
      <c r="JU27" s="28">
        <v>1</v>
      </c>
      <c r="JV27" s="28">
        <v>0</v>
      </c>
      <c r="JW27" s="28">
        <v>0</v>
      </c>
      <c r="JX27" s="28">
        <v>0</v>
      </c>
      <c r="JY27" s="28">
        <v>0</v>
      </c>
      <c r="JZ27" s="28">
        <v>0</v>
      </c>
      <c r="KA27" s="28">
        <v>0</v>
      </c>
      <c r="KB27" s="28"/>
      <c r="KC27" s="28">
        <v>0</v>
      </c>
      <c r="KD27" s="28">
        <v>1</v>
      </c>
      <c r="KE27" s="28">
        <v>1</v>
      </c>
      <c r="KF27" s="28">
        <v>1</v>
      </c>
      <c r="KG27" s="28">
        <v>0</v>
      </c>
      <c r="KH27" s="28">
        <v>0</v>
      </c>
      <c r="KI27" s="28"/>
      <c r="KJ27" s="28">
        <v>0</v>
      </c>
      <c r="KK27" s="28" t="s">
        <v>1076</v>
      </c>
      <c r="KL27" s="28" t="s">
        <v>265</v>
      </c>
      <c r="KM27" s="28" t="s">
        <v>282</v>
      </c>
      <c r="KN27" s="28">
        <v>1</v>
      </c>
      <c r="KO27" s="28">
        <v>0</v>
      </c>
      <c r="KP27" s="28">
        <v>0</v>
      </c>
      <c r="KQ27" s="28">
        <v>0</v>
      </c>
      <c r="KR27" s="28">
        <v>0</v>
      </c>
      <c r="KS27" s="28">
        <v>0</v>
      </c>
      <c r="KT27" s="28">
        <v>0</v>
      </c>
      <c r="KU27" s="28">
        <v>0</v>
      </c>
      <c r="KV27" s="28"/>
      <c r="KW27" s="28">
        <v>0</v>
      </c>
      <c r="KX27" s="28" t="s">
        <v>1081</v>
      </c>
      <c r="KY27" s="28">
        <v>0</v>
      </c>
      <c r="KZ27" s="28">
        <v>0</v>
      </c>
      <c r="LA27" s="28">
        <v>0</v>
      </c>
      <c r="LB27" s="28">
        <v>0</v>
      </c>
      <c r="LC27" s="28">
        <v>0</v>
      </c>
      <c r="LD27" s="28">
        <v>0</v>
      </c>
      <c r="LE27" s="28"/>
      <c r="LF27" s="28">
        <v>1</v>
      </c>
      <c r="LG27" s="28">
        <v>0</v>
      </c>
      <c r="LH27" s="28">
        <v>0</v>
      </c>
      <c r="LI27" s="28">
        <v>0</v>
      </c>
      <c r="LJ27" s="28">
        <v>1</v>
      </c>
      <c r="LK27" s="28">
        <v>1</v>
      </c>
      <c r="LL27" s="28">
        <v>0</v>
      </c>
      <c r="LM27" s="28">
        <v>0</v>
      </c>
      <c r="LN27" s="28"/>
      <c r="LO27" s="28">
        <v>0</v>
      </c>
      <c r="LP27" s="28" t="s">
        <v>1076</v>
      </c>
      <c r="LQ27" s="28" t="s">
        <v>1076</v>
      </c>
      <c r="LR27" s="28" t="s">
        <v>265</v>
      </c>
      <c r="LS27" s="28">
        <v>1</v>
      </c>
      <c r="LT27" s="28">
        <v>1</v>
      </c>
      <c r="LU27" s="28">
        <v>1</v>
      </c>
      <c r="LV27" s="28">
        <v>1</v>
      </c>
      <c r="LW27" s="28">
        <v>0</v>
      </c>
      <c r="LX27" s="28">
        <v>1</v>
      </c>
      <c r="LY27" s="28">
        <v>1</v>
      </c>
      <c r="LZ27" s="28">
        <v>1</v>
      </c>
      <c r="MA27" s="28">
        <v>1</v>
      </c>
      <c r="MB27" s="28">
        <v>0</v>
      </c>
      <c r="MC27" s="28">
        <v>1</v>
      </c>
      <c r="MD27" s="28">
        <v>0</v>
      </c>
      <c r="ME27" s="28">
        <v>1</v>
      </c>
      <c r="MF27" s="28">
        <v>1</v>
      </c>
      <c r="MG27" s="28"/>
      <c r="MH27" s="28">
        <v>0</v>
      </c>
      <c r="MI27" s="28">
        <v>1</v>
      </c>
      <c r="MJ27" s="28">
        <v>1</v>
      </c>
      <c r="MK27" s="28">
        <v>0</v>
      </c>
      <c r="ML27" s="28">
        <v>1</v>
      </c>
      <c r="MM27" s="28">
        <v>0</v>
      </c>
      <c r="MN27" s="28">
        <v>0</v>
      </c>
      <c r="MO27" s="28">
        <v>0</v>
      </c>
      <c r="MP27" s="28">
        <v>0</v>
      </c>
      <c r="MQ27" s="28">
        <v>0</v>
      </c>
      <c r="MR27" s="28"/>
      <c r="MS27" s="28">
        <v>0</v>
      </c>
      <c r="MT27" s="28"/>
      <c r="MU27" s="28">
        <v>1</v>
      </c>
      <c r="MV27" s="28">
        <v>1</v>
      </c>
      <c r="MW27" s="28">
        <v>1</v>
      </c>
      <c r="MX27" s="28">
        <v>0</v>
      </c>
      <c r="MY27" s="28">
        <v>1</v>
      </c>
      <c r="MZ27" s="28">
        <v>0</v>
      </c>
      <c r="NA27" s="28"/>
      <c r="NB27" s="28">
        <v>0</v>
      </c>
      <c r="NC27" s="28" t="s">
        <v>328</v>
      </c>
      <c r="ND27" s="28" t="s">
        <v>659</v>
      </c>
      <c r="NE27" s="28" t="s">
        <v>275</v>
      </c>
      <c r="NF27" s="28" t="s">
        <v>1076</v>
      </c>
      <c r="NG27" s="28">
        <v>1</v>
      </c>
      <c r="NH27" s="28">
        <v>1</v>
      </c>
      <c r="NI27" s="28">
        <v>0</v>
      </c>
      <c r="NJ27" s="28">
        <v>1</v>
      </c>
      <c r="NK27" s="28">
        <v>0</v>
      </c>
      <c r="NL27" s="28">
        <v>1</v>
      </c>
      <c r="NM27" s="28">
        <v>0</v>
      </c>
      <c r="NN27" s="28"/>
      <c r="NO27" s="28">
        <v>0</v>
      </c>
      <c r="NP27" s="28">
        <v>0</v>
      </c>
      <c r="NQ27" s="28">
        <v>1</v>
      </c>
      <c r="NR27" s="28">
        <v>1</v>
      </c>
      <c r="NS27" s="28">
        <v>1</v>
      </c>
      <c r="NT27" s="28">
        <v>0</v>
      </c>
      <c r="NU27" s="28">
        <v>0</v>
      </c>
      <c r="NV27" s="28">
        <v>0</v>
      </c>
      <c r="NW27" s="28">
        <v>0</v>
      </c>
      <c r="NX27" s="28">
        <v>0</v>
      </c>
      <c r="NY27" s="28">
        <v>0</v>
      </c>
      <c r="NZ27" s="28">
        <v>0</v>
      </c>
      <c r="OA27" s="28">
        <v>1</v>
      </c>
      <c r="OB27" s="28"/>
      <c r="OC27" s="28">
        <v>0</v>
      </c>
      <c r="OD27" s="28" t="s">
        <v>279</v>
      </c>
      <c r="OE27" s="28">
        <v>0</v>
      </c>
      <c r="OF27" s="28">
        <v>0</v>
      </c>
      <c r="OG27" s="28">
        <v>0</v>
      </c>
      <c r="OH27" s="28"/>
      <c r="OI27" s="28">
        <v>1</v>
      </c>
      <c r="OJ27" s="28" t="s">
        <v>275</v>
      </c>
      <c r="OK27" s="28"/>
      <c r="OL27" s="28" t="s">
        <v>1082</v>
      </c>
      <c r="OM27" s="28" t="s">
        <v>1076</v>
      </c>
      <c r="ON27" s="28" t="s">
        <v>287</v>
      </c>
      <c r="OO27" s="28" t="s">
        <v>1076</v>
      </c>
      <c r="OP27" s="28" t="s">
        <v>358</v>
      </c>
      <c r="OQ27" s="28" t="s">
        <v>1076</v>
      </c>
      <c r="OR27" s="28">
        <v>0</v>
      </c>
      <c r="OS27" s="28">
        <v>0</v>
      </c>
      <c r="OT27" s="28">
        <v>0</v>
      </c>
      <c r="OU27" s="28">
        <v>0</v>
      </c>
      <c r="OV27" s="28">
        <v>1</v>
      </c>
      <c r="OW27" s="28" t="s">
        <v>1076</v>
      </c>
      <c r="OX27" s="28">
        <v>0</v>
      </c>
      <c r="OY27" s="28">
        <v>0</v>
      </c>
      <c r="OZ27" s="28">
        <v>0</v>
      </c>
      <c r="PA27" s="28">
        <v>1</v>
      </c>
      <c r="PB27" s="28" t="s">
        <v>275</v>
      </c>
      <c r="PC27" s="28"/>
      <c r="PD27" s="28" t="s">
        <v>1083</v>
      </c>
      <c r="PE27" s="28" t="s">
        <v>1076</v>
      </c>
      <c r="PF27" s="28">
        <v>1</v>
      </c>
      <c r="PG27" s="28">
        <v>1</v>
      </c>
      <c r="PH27" s="28">
        <v>1</v>
      </c>
      <c r="PI27" s="28">
        <v>1</v>
      </c>
      <c r="PJ27" s="28">
        <v>1</v>
      </c>
      <c r="PK27" s="28">
        <v>1</v>
      </c>
      <c r="PL27" s="28"/>
      <c r="PM27" s="28">
        <v>0</v>
      </c>
      <c r="PN27" s="28" t="s">
        <v>1084</v>
      </c>
      <c r="PO27" s="28" t="s">
        <v>265</v>
      </c>
      <c r="PP27" s="28" t="s">
        <v>1085</v>
      </c>
      <c r="PQ27" s="28"/>
      <c r="PR27" s="28" t="s">
        <v>275</v>
      </c>
      <c r="PS27" s="28"/>
      <c r="PT27" s="28" t="s">
        <v>1076</v>
      </c>
      <c r="PU27" s="28" t="s">
        <v>1086</v>
      </c>
      <c r="PV27" s="28" t="s">
        <v>1087</v>
      </c>
      <c r="PW27" s="28" t="s">
        <v>1088</v>
      </c>
      <c r="PX27" s="28" t="s">
        <v>1089</v>
      </c>
      <c r="PY27" s="28">
        <v>50</v>
      </c>
    </row>
    <row r="28" spans="1:441" ht="25.5" customHeight="1" x14ac:dyDescent="0.2">
      <c r="A28" s="13">
        <v>82659</v>
      </c>
      <c r="B28" s="13" t="s">
        <v>1090</v>
      </c>
      <c r="C28" s="13" t="s">
        <v>1091</v>
      </c>
      <c r="D28" s="13" t="s">
        <v>1092</v>
      </c>
      <c r="E28" s="13" t="s">
        <v>1093</v>
      </c>
      <c r="F28" s="16">
        <v>43143.541666666664</v>
      </c>
      <c r="G28" s="13" t="s">
        <v>1094</v>
      </c>
      <c r="H28" s="13" t="s">
        <v>255</v>
      </c>
      <c r="I28" s="13" t="s">
        <v>256</v>
      </c>
      <c r="J28" s="27"/>
      <c r="K28" s="13" t="s">
        <v>1095</v>
      </c>
      <c r="L28" s="13" t="s">
        <v>1096</v>
      </c>
      <c r="M28" s="13" t="s">
        <v>1097</v>
      </c>
      <c r="N28" s="13"/>
      <c r="O28" s="13" t="s">
        <v>1098</v>
      </c>
      <c r="P28" s="13" t="s">
        <v>1099</v>
      </c>
      <c r="Q28" s="13" t="s">
        <v>1100</v>
      </c>
      <c r="R28" s="13" t="s">
        <v>1101</v>
      </c>
      <c r="S28" s="28" t="s">
        <v>349</v>
      </c>
      <c r="T28" s="28" t="s">
        <v>265</v>
      </c>
      <c r="U28" s="28" t="s">
        <v>275</v>
      </c>
      <c r="V28" s="28" t="s">
        <v>265</v>
      </c>
      <c r="W28" s="28" t="s">
        <v>266</v>
      </c>
      <c r="X28" s="28">
        <v>1</v>
      </c>
      <c r="Y28" s="28">
        <v>1</v>
      </c>
      <c r="Z28" s="28">
        <v>0</v>
      </c>
      <c r="AA28" s="28">
        <v>0</v>
      </c>
      <c r="AB28" s="28"/>
      <c r="AC28" s="28" t="s">
        <v>1102</v>
      </c>
      <c r="AD28" s="28">
        <v>0</v>
      </c>
      <c r="AE28" s="28">
        <v>0</v>
      </c>
      <c r="AF28" s="28">
        <v>0</v>
      </c>
      <c r="AG28" s="28">
        <v>1</v>
      </c>
      <c r="AH28" s="28">
        <v>0</v>
      </c>
      <c r="AI28" s="28">
        <v>0</v>
      </c>
      <c r="AJ28" s="28">
        <v>0</v>
      </c>
      <c r="AK28" s="28"/>
      <c r="AL28" s="28">
        <v>0</v>
      </c>
      <c r="AM28" s="28">
        <v>0</v>
      </c>
      <c r="AN28" s="28">
        <v>0</v>
      </c>
      <c r="AO28" s="28"/>
      <c r="AP28" s="28">
        <v>0</v>
      </c>
      <c r="AQ28" s="28">
        <v>0</v>
      </c>
      <c r="AR28" s="28">
        <v>0</v>
      </c>
      <c r="AS28" s="28">
        <v>0</v>
      </c>
      <c r="AT28" s="28">
        <v>0</v>
      </c>
      <c r="AU28" s="28">
        <v>0</v>
      </c>
      <c r="AV28" s="28">
        <v>0</v>
      </c>
      <c r="AW28" s="28">
        <v>0</v>
      </c>
      <c r="AX28" s="28">
        <v>0</v>
      </c>
      <c r="AY28" s="28"/>
      <c r="AZ28" s="28"/>
      <c r="BA28" s="28">
        <v>0</v>
      </c>
      <c r="BB28" s="28">
        <v>1</v>
      </c>
      <c r="BC28" s="28">
        <v>0</v>
      </c>
      <c r="BD28" s="28">
        <v>0</v>
      </c>
      <c r="BE28" s="28">
        <v>0</v>
      </c>
      <c r="BF28" s="28"/>
      <c r="BG28" s="28">
        <v>2016</v>
      </c>
      <c r="BH28" s="28">
        <v>2020</v>
      </c>
      <c r="BI28" s="28"/>
      <c r="BJ28" s="28"/>
      <c r="BK28" s="28"/>
      <c r="BL28" s="28" t="s">
        <v>1103</v>
      </c>
      <c r="BM28" s="28">
        <v>1</v>
      </c>
      <c r="BN28" s="28">
        <v>0</v>
      </c>
      <c r="BO28" s="28">
        <v>0</v>
      </c>
      <c r="BP28" s="28">
        <v>1</v>
      </c>
      <c r="BQ28" s="28">
        <v>1</v>
      </c>
      <c r="BR28" s="28">
        <v>1</v>
      </c>
      <c r="BS28" s="28">
        <v>0</v>
      </c>
      <c r="BT28" s="28">
        <v>0</v>
      </c>
      <c r="BU28" s="28">
        <v>0</v>
      </c>
      <c r="BV28" s="28">
        <v>0</v>
      </c>
      <c r="BW28" s="28">
        <v>0</v>
      </c>
      <c r="BX28" s="28">
        <v>0</v>
      </c>
      <c r="BY28" s="28"/>
      <c r="BZ28" s="28"/>
      <c r="CA28" s="28"/>
      <c r="CB28" s="28"/>
      <c r="CC28" s="28" t="s">
        <v>1104</v>
      </c>
      <c r="CD28" s="28">
        <v>0</v>
      </c>
      <c r="CE28" s="28">
        <v>0</v>
      </c>
      <c r="CF28" s="28">
        <v>0</v>
      </c>
      <c r="CG28" s="28">
        <v>0</v>
      </c>
      <c r="CH28" s="28">
        <v>0</v>
      </c>
      <c r="CI28" s="28">
        <v>1</v>
      </c>
      <c r="CJ28" s="28"/>
      <c r="CK28" s="28"/>
      <c r="CL28" s="28"/>
      <c r="CM28" s="28">
        <v>0</v>
      </c>
      <c r="CN28" s="28">
        <v>0</v>
      </c>
      <c r="CO28" s="28">
        <v>0</v>
      </c>
      <c r="CP28" s="28">
        <v>1</v>
      </c>
      <c r="CQ28" s="28"/>
      <c r="CR28" s="28">
        <v>1</v>
      </c>
      <c r="CS28" s="28">
        <v>0</v>
      </c>
      <c r="CT28" s="28">
        <v>0</v>
      </c>
      <c r="CU28" s="28">
        <v>1</v>
      </c>
      <c r="CV28" s="28"/>
      <c r="CW28" s="28">
        <v>1</v>
      </c>
      <c r="CX28" s="28">
        <v>0</v>
      </c>
      <c r="CY28" s="28">
        <v>0</v>
      </c>
      <c r="CZ28" s="28">
        <v>0</v>
      </c>
      <c r="DA28" s="28"/>
      <c r="DB28" s="28"/>
      <c r="DC28" s="28" t="s">
        <v>265</v>
      </c>
      <c r="DD28" s="28">
        <v>1</v>
      </c>
      <c r="DE28" s="28">
        <v>0</v>
      </c>
      <c r="DF28" s="28"/>
      <c r="DG28" s="28"/>
      <c r="DH28" s="28" t="s">
        <v>265</v>
      </c>
      <c r="DI28" s="28">
        <v>1</v>
      </c>
      <c r="DJ28" s="28">
        <v>0</v>
      </c>
      <c r="DK28" s="28">
        <v>1</v>
      </c>
      <c r="DL28" s="28">
        <v>0</v>
      </c>
      <c r="DM28" s="28">
        <v>1</v>
      </c>
      <c r="DN28" s="28">
        <v>1</v>
      </c>
      <c r="DO28" s="28">
        <v>0</v>
      </c>
      <c r="DP28" s="28"/>
      <c r="DQ28" s="28" t="s">
        <v>275</v>
      </c>
      <c r="DR28" s="28"/>
      <c r="DS28" s="28">
        <v>0</v>
      </c>
      <c r="DT28" s="28">
        <v>1</v>
      </c>
      <c r="DU28" s="28">
        <v>0</v>
      </c>
      <c r="DV28" s="28">
        <v>0</v>
      </c>
      <c r="DW28" s="28">
        <v>0</v>
      </c>
      <c r="DX28" s="28">
        <v>0</v>
      </c>
      <c r="DY28" s="28">
        <v>0</v>
      </c>
      <c r="DZ28" s="28"/>
      <c r="EA28" s="28">
        <v>1</v>
      </c>
      <c r="EB28" s="28">
        <v>1</v>
      </c>
      <c r="EC28" s="28">
        <v>1</v>
      </c>
      <c r="ED28" s="28">
        <v>0</v>
      </c>
      <c r="EE28" s="28">
        <v>1</v>
      </c>
      <c r="EF28" s="28">
        <v>0</v>
      </c>
      <c r="EG28" s="28"/>
      <c r="EH28" s="28">
        <v>1</v>
      </c>
      <c r="EI28" s="28">
        <v>1</v>
      </c>
      <c r="EJ28" s="28">
        <v>1</v>
      </c>
      <c r="EK28" s="28">
        <v>0</v>
      </c>
      <c r="EL28" s="28">
        <v>0</v>
      </c>
      <c r="EM28" s="28"/>
      <c r="EN28" s="28">
        <v>1</v>
      </c>
      <c r="EO28" s="28">
        <v>0</v>
      </c>
      <c r="EP28" s="28">
        <v>0</v>
      </c>
      <c r="EQ28" s="28">
        <v>0</v>
      </c>
      <c r="ER28" s="28"/>
      <c r="ES28" s="28" t="s">
        <v>1105</v>
      </c>
      <c r="ET28" s="28" t="s">
        <v>265</v>
      </c>
      <c r="EU28" s="28"/>
      <c r="EV28" s="28"/>
      <c r="EW28" s="28" t="s">
        <v>275</v>
      </c>
      <c r="EX28" s="28"/>
      <c r="EY28" s="28" t="s">
        <v>1106</v>
      </c>
      <c r="EZ28" s="28"/>
      <c r="FA28" s="28">
        <v>1</v>
      </c>
      <c r="FB28" s="28">
        <v>0</v>
      </c>
      <c r="FC28" s="28">
        <v>1</v>
      </c>
      <c r="FD28" s="28">
        <v>0</v>
      </c>
      <c r="FE28" s="28">
        <v>1</v>
      </c>
      <c r="FF28" s="28">
        <v>0</v>
      </c>
      <c r="FG28" s="28"/>
      <c r="FH28" s="28">
        <v>1</v>
      </c>
      <c r="FI28" s="28">
        <v>0</v>
      </c>
      <c r="FJ28" s="28">
        <v>0</v>
      </c>
      <c r="FK28" s="28">
        <v>1</v>
      </c>
      <c r="FL28" s="28">
        <v>0</v>
      </c>
      <c r="FM28" s="28"/>
      <c r="FN28" s="28">
        <v>1</v>
      </c>
      <c r="FO28" s="28">
        <v>1</v>
      </c>
      <c r="FP28" s="28">
        <v>1</v>
      </c>
      <c r="FQ28" s="28">
        <v>1</v>
      </c>
      <c r="FR28" s="28">
        <v>0</v>
      </c>
      <c r="FS28" s="28"/>
      <c r="FT28" s="28">
        <v>0</v>
      </c>
      <c r="FU28" s="28"/>
      <c r="FV28" s="28">
        <v>1</v>
      </c>
      <c r="FW28" s="28">
        <v>1</v>
      </c>
      <c r="FX28" s="28">
        <v>1</v>
      </c>
      <c r="FY28" s="28">
        <v>1</v>
      </c>
      <c r="FZ28" s="28">
        <v>0</v>
      </c>
      <c r="GA28" s="28"/>
      <c r="GB28" s="28">
        <v>0</v>
      </c>
      <c r="GC28" s="28" t="s">
        <v>320</v>
      </c>
      <c r="GD28" s="28">
        <v>0</v>
      </c>
      <c r="GE28" s="28">
        <v>0</v>
      </c>
      <c r="GF28" s="28">
        <v>0</v>
      </c>
      <c r="GG28" s="28">
        <v>0</v>
      </c>
      <c r="GH28" s="28">
        <v>1</v>
      </c>
      <c r="GI28" s="28">
        <v>0</v>
      </c>
      <c r="GJ28" s="28">
        <v>0</v>
      </c>
      <c r="GK28" s="28">
        <v>1</v>
      </c>
      <c r="GL28" s="28">
        <v>0</v>
      </c>
      <c r="GM28" s="28">
        <v>1</v>
      </c>
      <c r="GN28" s="28">
        <v>1</v>
      </c>
      <c r="GO28" s="28">
        <v>0</v>
      </c>
      <c r="GP28" s="28">
        <v>0</v>
      </c>
      <c r="GQ28" s="28">
        <v>0</v>
      </c>
      <c r="GR28" s="28">
        <v>0</v>
      </c>
      <c r="GS28" s="28"/>
      <c r="GT28" s="28">
        <v>0</v>
      </c>
      <c r="GU28" s="28"/>
      <c r="GV28" s="28" t="s">
        <v>275</v>
      </c>
      <c r="GW28" s="28">
        <v>0</v>
      </c>
      <c r="GX28" s="28">
        <v>0</v>
      </c>
      <c r="GY28" s="28">
        <v>0</v>
      </c>
      <c r="GZ28" s="28">
        <v>0</v>
      </c>
      <c r="HA28" s="28"/>
      <c r="HB28" s="28">
        <v>0</v>
      </c>
      <c r="HC28" s="28">
        <v>0</v>
      </c>
      <c r="HD28" s="28">
        <v>0</v>
      </c>
      <c r="HE28" s="28">
        <v>0</v>
      </c>
      <c r="HF28" s="28">
        <v>0</v>
      </c>
      <c r="HG28" s="28">
        <v>0</v>
      </c>
      <c r="HH28" s="28">
        <v>0</v>
      </c>
      <c r="HI28" s="28"/>
      <c r="HJ28" s="28">
        <v>0</v>
      </c>
      <c r="HK28" s="28">
        <v>0</v>
      </c>
      <c r="HL28" s="28">
        <v>0</v>
      </c>
      <c r="HM28" s="28">
        <v>0</v>
      </c>
      <c r="HN28" s="28">
        <v>0</v>
      </c>
      <c r="HO28" s="28">
        <v>0</v>
      </c>
      <c r="HP28" s="28">
        <v>0</v>
      </c>
      <c r="HQ28" s="28">
        <v>0</v>
      </c>
      <c r="HR28" s="28">
        <v>0</v>
      </c>
      <c r="HS28" s="28">
        <v>0</v>
      </c>
      <c r="HT28" s="28">
        <v>1</v>
      </c>
      <c r="HU28" s="28">
        <v>1</v>
      </c>
      <c r="HV28" s="28">
        <v>0</v>
      </c>
      <c r="HW28" s="28">
        <v>0</v>
      </c>
      <c r="HX28" s="28"/>
      <c r="HY28" s="28" t="s">
        <v>1045</v>
      </c>
      <c r="HZ28" s="28" t="s">
        <v>265</v>
      </c>
      <c r="IA28" s="28" t="s">
        <v>1107</v>
      </c>
      <c r="IB28" s="28"/>
      <c r="IC28" s="28"/>
      <c r="ID28" s="28">
        <v>1</v>
      </c>
      <c r="IE28" s="28">
        <v>1</v>
      </c>
      <c r="IF28" s="28">
        <v>1</v>
      </c>
      <c r="IG28" s="28">
        <v>0</v>
      </c>
      <c r="IH28" s="28">
        <v>0</v>
      </c>
      <c r="II28" s="28">
        <v>0</v>
      </c>
      <c r="IJ28" s="28">
        <v>0</v>
      </c>
      <c r="IK28" s="28"/>
      <c r="IL28" s="28">
        <v>1</v>
      </c>
      <c r="IM28" s="28">
        <v>1</v>
      </c>
      <c r="IN28" s="28">
        <v>1</v>
      </c>
      <c r="IO28" s="28">
        <v>0</v>
      </c>
      <c r="IP28" s="28">
        <v>0</v>
      </c>
      <c r="IQ28" s="28">
        <v>0</v>
      </c>
      <c r="IR28" s="28">
        <v>0</v>
      </c>
      <c r="IS28" s="28"/>
      <c r="IT28" s="28">
        <v>1</v>
      </c>
      <c r="IU28" s="28">
        <v>1</v>
      </c>
      <c r="IV28" s="28">
        <v>0</v>
      </c>
      <c r="IW28" s="28">
        <v>1</v>
      </c>
      <c r="IX28" s="28">
        <v>0</v>
      </c>
      <c r="IY28" s="28"/>
      <c r="IZ28" s="28">
        <v>0</v>
      </c>
      <c r="JA28" s="28">
        <v>0</v>
      </c>
      <c r="JB28" s="28">
        <v>0</v>
      </c>
      <c r="JC28" s="28">
        <v>0</v>
      </c>
      <c r="JD28" s="28">
        <v>0</v>
      </c>
      <c r="JE28" s="28">
        <v>0</v>
      </c>
      <c r="JF28" s="28">
        <v>1</v>
      </c>
      <c r="JG28" s="28">
        <v>0</v>
      </c>
      <c r="JH28" s="28">
        <v>1</v>
      </c>
      <c r="JI28" s="28">
        <v>0</v>
      </c>
      <c r="JJ28" s="28">
        <v>0</v>
      </c>
      <c r="JK28" s="28">
        <v>0</v>
      </c>
      <c r="JL28" s="28">
        <v>0</v>
      </c>
      <c r="JM28" s="28"/>
      <c r="JN28" s="28" t="s">
        <v>1108</v>
      </c>
      <c r="JO28" s="28">
        <v>1</v>
      </c>
      <c r="JP28" s="28">
        <v>1</v>
      </c>
      <c r="JQ28" s="28">
        <v>0</v>
      </c>
      <c r="JR28" s="28">
        <v>0</v>
      </c>
      <c r="JS28" s="28">
        <v>0</v>
      </c>
      <c r="JT28" s="28"/>
      <c r="JU28" s="28">
        <v>0</v>
      </c>
      <c r="JV28" s="28">
        <v>0</v>
      </c>
      <c r="JW28" s="28">
        <v>0</v>
      </c>
      <c r="JX28" s="28">
        <v>1</v>
      </c>
      <c r="JY28" s="28">
        <v>1</v>
      </c>
      <c r="JZ28" s="28">
        <v>1</v>
      </c>
      <c r="KA28" s="28">
        <v>0</v>
      </c>
      <c r="KB28" s="28"/>
      <c r="KC28" s="28">
        <v>0</v>
      </c>
      <c r="KD28" s="28">
        <v>0</v>
      </c>
      <c r="KE28" s="28">
        <v>0</v>
      </c>
      <c r="KF28" s="28">
        <v>1</v>
      </c>
      <c r="KG28" s="28">
        <v>0</v>
      </c>
      <c r="KH28" s="28">
        <v>0</v>
      </c>
      <c r="KI28" s="28"/>
      <c r="KJ28" s="28">
        <v>0</v>
      </c>
      <c r="KK28" s="28"/>
      <c r="KL28" s="28" t="s">
        <v>265</v>
      </c>
      <c r="KM28" s="28" t="s">
        <v>282</v>
      </c>
      <c r="KN28" s="28">
        <v>0</v>
      </c>
      <c r="KO28" s="28">
        <v>1</v>
      </c>
      <c r="KP28" s="28">
        <v>0</v>
      </c>
      <c r="KQ28" s="28">
        <v>0</v>
      </c>
      <c r="KR28" s="28">
        <v>0</v>
      </c>
      <c r="KS28" s="28">
        <v>0</v>
      </c>
      <c r="KT28" s="28">
        <v>0</v>
      </c>
      <c r="KU28" s="28">
        <v>0</v>
      </c>
      <c r="KV28" s="28"/>
      <c r="KW28" s="28">
        <v>0</v>
      </c>
      <c r="KX28" s="28" t="s">
        <v>1109</v>
      </c>
      <c r="KY28" s="28">
        <v>1</v>
      </c>
      <c r="KZ28" s="28">
        <v>1</v>
      </c>
      <c r="LA28" s="28">
        <v>1</v>
      </c>
      <c r="LB28" s="28">
        <v>0</v>
      </c>
      <c r="LC28" s="28">
        <v>0</v>
      </c>
      <c r="LD28" s="28">
        <v>1</v>
      </c>
      <c r="LE28" s="28"/>
      <c r="LF28" s="28">
        <v>0</v>
      </c>
      <c r="LG28" s="28">
        <v>0</v>
      </c>
      <c r="LH28" s="28">
        <v>0</v>
      </c>
      <c r="LI28" s="28">
        <v>0</v>
      </c>
      <c r="LJ28" s="28">
        <v>0</v>
      </c>
      <c r="LK28" s="28">
        <v>0</v>
      </c>
      <c r="LL28" s="28">
        <v>0</v>
      </c>
      <c r="LM28" s="28">
        <v>0</v>
      </c>
      <c r="LN28" s="28"/>
      <c r="LO28" s="28">
        <v>0</v>
      </c>
      <c r="LP28" s="28"/>
      <c r="LQ28" s="28"/>
      <c r="LR28" s="28" t="s">
        <v>265</v>
      </c>
      <c r="LS28" s="28">
        <v>1</v>
      </c>
      <c r="LT28" s="28">
        <v>1</v>
      </c>
      <c r="LU28" s="28">
        <v>1</v>
      </c>
      <c r="LV28" s="28">
        <v>1</v>
      </c>
      <c r="LW28" s="28">
        <v>1</v>
      </c>
      <c r="LX28" s="28">
        <v>1</v>
      </c>
      <c r="LY28" s="28">
        <v>1</v>
      </c>
      <c r="LZ28" s="28">
        <v>0</v>
      </c>
      <c r="MA28" s="28">
        <v>0</v>
      </c>
      <c r="MB28" s="28">
        <v>1</v>
      </c>
      <c r="MC28" s="28">
        <v>0</v>
      </c>
      <c r="MD28" s="28">
        <v>0</v>
      </c>
      <c r="ME28" s="28">
        <v>1</v>
      </c>
      <c r="MF28" s="28">
        <v>1</v>
      </c>
      <c r="MG28" s="28"/>
      <c r="MH28" s="28">
        <v>0</v>
      </c>
      <c r="MI28" s="28">
        <v>0</v>
      </c>
      <c r="MJ28" s="28">
        <v>0</v>
      </c>
      <c r="MK28" s="28">
        <v>0</v>
      </c>
      <c r="ML28" s="28">
        <v>0</v>
      </c>
      <c r="MM28" s="28">
        <v>0</v>
      </c>
      <c r="MN28" s="28">
        <v>0</v>
      </c>
      <c r="MO28" s="28">
        <v>0</v>
      </c>
      <c r="MP28" s="28">
        <v>0</v>
      </c>
      <c r="MQ28" s="28">
        <v>0</v>
      </c>
      <c r="MR28" s="28"/>
      <c r="MS28" s="28">
        <v>0</v>
      </c>
      <c r="MT28" s="28" t="s">
        <v>327</v>
      </c>
      <c r="MU28" s="28">
        <v>1</v>
      </c>
      <c r="MV28" s="28">
        <v>1</v>
      </c>
      <c r="MW28" s="28">
        <v>0</v>
      </c>
      <c r="MX28" s="28">
        <v>1</v>
      </c>
      <c r="MY28" s="28">
        <v>0</v>
      </c>
      <c r="MZ28" s="28">
        <v>0</v>
      </c>
      <c r="NA28" s="28"/>
      <c r="NB28" s="28">
        <v>0</v>
      </c>
      <c r="NC28" s="28" t="s">
        <v>388</v>
      </c>
      <c r="ND28" s="28" t="s">
        <v>275</v>
      </c>
      <c r="NE28" s="28" t="s">
        <v>275</v>
      </c>
      <c r="NF28" s="28"/>
      <c r="NG28" s="28">
        <v>0</v>
      </c>
      <c r="NH28" s="28">
        <v>1</v>
      </c>
      <c r="NI28" s="28">
        <v>1</v>
      </c>
      <c r="NJ28" s="28">
        <v>1</v>
      </c>
      <c r="NK28" s="28">
        <v>0</v>
      </c>
      <c r="NL28" s="28">
        <v>1</v>
      </c>
      <c r="NM28" s="28">
        <v>1</v>
      </c>
      <c r="NN28" s="28"/>
      <c r="NO28" s="28">
        <v>0</v>
      </c>
      <c r="NP28" s="28">
        <v>1</v>
      </c>
      <c r="NQ28" s="28">
        <v>1</v>
      </c>
      <c r="NR28" s="28">
        <v>1</v>
      </c>
      <c r="NS28" s="28">
        <v>0</v>
      </c>
      <c r="NT28" s="28">
        <v>0</v>
      </c>
      <c r="NU28" s="28">
        <v>1</v>
      </c>
      <c r="NV28" s="28">
        <v>0</v>
      </c>
      <c r="NW28" s="28">
        <v>1</v>
      </c>
      <c r="NX28" s="28">
        <v>0</v>
      </c>
      <c r="NY28" s="28">
        <v>0</v>
      </c>
      <c r="NZ28" s="28">
        <v>0</v>
      </c>
      <c r="OA28" s="28">
        <v>0</v>
      </c>
      <c r="OB28" s="28"/>
      <c r="OC28" s="28">
        <v>0</v>
      </c>
      <c r="OD28" s="28" t="s">
        <v>1045</v>
      </c>
      <c r="OE28" s="28">
        <v>0</v>
      </c>
      <c r="OF28" s="28">
        <v>0</v>
      </c>
      <c r="OG28" s="28">
        <v>0</v>
      </c>
      <c r="OH28" s="28"/>
      <c r="OI28" s="28">
        <v>1</v>
      </c>
      <c r="OJ28" s="28" t="s">
        <v>265</v>
      </c>
      <c r="OK28" s="28" t="s">
        <v>1110</v>
      </c>
      <c r="OL28" s="28"/>
      <c r="OM28" s="28"/>
      <c r="ON28" s="28" t="s">
        <v>330</v>
      </c>
      <c r="OO28" s="28"/>
      <c r="OP28" s="28" t="s">
        <v>289</v>
      </c>
      <c r="OQ28" s="28"/>
      <c r="OR28" s="28">
        <v>0</v>
      </c>
      <c r="OS28" s="28">
        <v>0</v>
      </c>
      <c r="OT28" s="28">
        <v>0</v>
      </c>
      <c r="OU28" s="28">
        <v>0</v>
      </c>
      <c r="OV28" s="28">
        <v>1</v>
      </c>
      <c r="OW28" s="28"/>
      <c r="OX28" s="28">
        <v>0</v>
      </c>
      <c r="OY28" s="28">
        <v>0</v>
      </c>
      <c r="OZ28" s="28">
        <v>0</v>
      </c>
      <c r="PA28" s="28">
        <v>1</v>
      </c>
      <c r="PB28" s="28" t="s">
        <v>360</v>
      </c>
      <c r="PC28" s="28"/>
      <c r="PD28" s="28"/>
      <c r="PE28" s="28"/>
      <c r="PF28" s="28">
        <v>1</v>
      </c>
      <c r="PG28" s="28">
        <v>1</v>
      </c>
      <c r="PH28" s="28">
        <v>0</v>
      </c>
      <c r="PI28" s="28">
        <v>1</v>
      </c>
      <c r="PJ28" s="28">
        <v>1</v>
      </c>
      <c r="PK28" s="28">
        <v>1</v>
      </c>
      <c r="PL28" s="28"/>
      <c r="PM28" s="28">
        <v>0</v>
      </c>
      <c r="PN28" s="28"/>
      <c r="PO28" s="28" t="s">
        <v>265</v>
      </c>
      <c r="PP28" s="28" t="s">
        <v>1111</v>
      </c>
      <c r="PQ28" s="28"/>
      <c r="PR28" s="28" t="s">
        <v>275</v>
      </c>
      <c r="PS28" s="28"/>
      <c r="PT28" s="28"/>
      <c r="PU28" s="28" t="s">
        <v>1112</v>
      </c>
      <c r="PV28" s="28" t="s">
        <v>1113</v>
      </c>
      <c r="PW28" s="28"/>
      <c r="PX28" s="28"/>
      <c r="PY28" s="28"/>
    </row>
    <row r="29" spans="1:441" ht="25.5" customHeight="1" x14ac:dyDescent="0.2">
      <c r="A29" s="13">
        <v>83343</v>
      </c>
      <c r="B29" s="13" t="s">
        <v>1114</v>
      </c>
      <c r="C29" s="13" t="s">
        <v>1115</v>
      </c>
      <c r="D29" s="13" t="s">
        <v>1116</v>
      </c>
      <c r="E29" s="15">
        <v>3.3054398148148152E-2</v>
      </c>
      <c r="F29" s="13" t="s">
        <v>1116</v>
      </c>
      <c r="G29" s="13" t="s">
        <v>1117</v>
      </c>
      <c r="H29" s="13" t="s">
        <v>255</v>
      </c>
      <c r="I29" s="13" t="s">
        <v>256</v>
      </c>
      <c r="J29" s="27"/>
      <c r="K29" s="13" t="s">
        <v>1118</v>
      </c>
      <c r="L29" s="13" t="s">
        <v>1119</v>
      </c>
      <c r="M29" s="13" t="s">
        <v>1120</v>
      </c>
      <c r="N29" s="13">
        <v>48224494019</v>
      </c>
      <c r="O29" s="13" t="s">
        <v>1121</v>
      </c>
      <c r="P29" s="13" t="s">
        <v>1122</v>
      </c>
      <c r="Q29" s="13" t="s">
        <v>1123</v>
      </c>
      <c r="R29" s="13" t="s">
        <v>1124</v>
      </c>
      <c r="S29" s="28" t="s">
        <v>264</v>
      </c>
      <c r="T29" s="28" t="s">
        <v>265</v>
      </c>
      <c r="U29" s="28" t="s">
        <v>312</v>
      </c>
      <c r="V29" s="28" t="s">
        <v>312</v>
      </c>
      <c r="W29" s="28" t="s">
        <v>266</v>
      </c>
      <c r="X29" s="28">
        <v>1</v>
      </c>
      <c r="Y29" s="28">
        <v>0</v>
      </c>
      <c r="Z29" s="28">
        <v>0</v>
      </c>
      <c r="AA29" s="28">
        <v>0</v>
      </c>
      <c r="AB29" s="28"/>
      <c r="AC29" s="28" t="s">
        <v>1125</v>
      </c>
      <c r="AD29" s="28">
        <v>1</v>
      </c>
      <c r="AE29" s="28">
        <v>1</v>
      </c>
      <c r="AF29" s="28">
        <v>0</v>
      </c>
      <c r="AG29" s="28">
        <v>1</v>
      </c>
      <c r="AH29" s="28">
        <v>1</v>
      </c>
      <c r="AI29" s="28">
        <v>0</v>
      </c>
      <c r="AJ29" s="28">
        <v>0</v>
      </c>
      <c r="AK29" s="28"/>
      <c r="AL29" s="28">
        <v>1</v>
      </c>
      <c r="AM29" s="28">
        <v>1</v>
      </c>
      <c r="AN29" s="28">
        <v>0</v>
      </c>
      <c r="AO29" s="28"/>
      <c r="AP29" s="28">
        <v>1</v>
      </c>
      <c r="AQ29" s="28">
        <v>1</v>
      </c>
      <c r="AR29" s="28">
        <v>1</v>
      </c>
      <c r="AS29" s="28">
        <v>1</v>
      </c>
      <c r="AT29" s="28">
        <v>1</v>
      </c>
      <c r="AU29" s="28">
        <v>1</v>
      </c>
      <c r="AV29" s="28">
        <v>1</v>
      </c>
      <c r="AW29" s="28">
        <v>0</v>
      </c>
      <c r="AX29" s="28">
        <v>0</v>
      </c>
      <c r="AY29" s="28" t="s">
        <v>1126</v>
      </c>
      <c r="AZ29" s="28" t="s">
        <v>1127</v>
      </c>
      <c r="BA29" s="28">
        <v>1</v>
      </c>
      <c r="BB29" s="28">
        <v>0</v>
      </c>
      <c r="BC29" s="28">
        <v>0</v>
      </c>
      <c r="BD29" s="28">
        <v>0</v>
      </c>
      <c r="BE29" s="28">
        <v>0</v>
      </c>
      <c r="BF29" s="28"/>
      <c r="BG29" s="28"/>
      <c r="BH29" s="28"/>
      <c r="BI29" s="28"/>
      <c r="BJ29" s="28"/>
      <c r="BK29" s="28"/>
      <c r="BL29" s="28" t="s">
        <v>1128</v>
      </c>
      <c r="BM29" s="28">
        <v>1</v>
      </c>
      <c r="BN29" s="28">
        <v>0</v>
      </c>
      <c r="BO29" s="28">
        <v>1</v>
      </c>
      <c r="BP29" s="28">
        <v>1</v>
      </c>
      <c r="BQ29" s="28">
        <v>1</v>
      </c>
      <c r="BR29" s="28">
        <v>1</v>
      </c>
      <c r="BS29" s="28">
        <v>1</v>
      </c>
      <c r="BT29" s="28">
        <v>0</v>
      </c>
      <c r="BU29" s="28">
        <v>1</v>
      </c>
      <c r="BV29" s="28">
        <v>1</v>
      </c>
      <c r="BW29" s="28">
        <v>0</v>
      </c>
      <c r="BX29" s="28">
        <v>0</v>
      </c>
      <c r="BY29" s="28"/>
      <c r="BZ29" s="28" t="s">
        <v>1129</v>
      </c>
      <c r="CA29" s="28" t="s">
        <v>379</v>
      </c>
      <c r="CB29" s="28">
        <v>3</v>
      </c>
      <c r="CC29" s="28" t="s">
        <v>1130</v>
      </c>
      <c r="CD29" s="28">
        <v>0</v>
      </c>
      <c r="CE29" s="28">
        <v>0</v>
      </c>
      <c r="CF29" s="28">
        <v>0</v>
      </c>
      <c r="CG29" s="28">
        <v>0</v>
      </c>
      <c r="CH29" s="28">
        <v>0</v>
      </c>
      <c r="CI29" s="28">
        <v>1</v>
      </c>
      <c r="CJ29" s="28"/>
      <c r="CK29" s="28"/>
      <c r="CL29" s="28"/>
      <c r="CM29" s="28">
        <v>0</v>
      </c>
      <c r="CN29" s="28">
        <v>0</v>
      </c>
      <c r="CO29" s="28">
        <v>1</v>
      </c>
      <c r="CP29" s="28">
        <v>0</v>
      </c>
      <c r="CQ29" s="28"/>
      <c r="CR29" s="28">
        <v>1</v>
      </c>
      <c r="CS29" s="28">
        <v>0</v>
      </c>
      <c r="CT29" s="28">
        <v>1</v>
      </c>
      <c r="CU29" s="28">
        <v>0</v>
      </c>
      <c r="CV29" s="28" t="s">
        <v>1131</v>
      </c>
      <c r="CW29" s="28">
        <v>1</v>
      </c>
      <c r="CX29" s="28">
        <v>1</v>
      </c>
      <c r="CY29" s="28">
        <v>0</v>
      </c>
      <c r="CZ29" s="28">
        <v>1</v>
      </c>
      <c r="DA29" s="28"/>
      <c r="DB29" s="28" t="s">
        <v>1132</v>
      </c>
      <c r="DC29" s="28" t="s">
        <v>265</v>
      </c>
      <c r="DD29" s="28">
        <v>1</v>
      </c>
      <c r="DE29" s="28">
        <v>1</v>
      </c>
      <c r="DF29" s="28"/>
      <c r="DG29" s="28"/>
      <c r="DH29" s="28" t="s">
        <v>265</v>
      </c>
      <c r="DI29" s="28">
        <v>1</v>
      </c>
      <c r="DJ29" s="28">
        <v>1</v>
      </c>
      <c r="DK29" s="28">
        <v>0</v>
      </c>
      <c r="DL29" s="28">
        <v>0</v>
      </c>
      <c r="DM29" s="28">
        <v>0</v>
      </c>
      <c r="DN29" s="28">
        <v>0</v>
      </c>
      <c r="DO29" s="28">
        <v>0</v>
      </c>
      <c r="DP29" s="28" t="s">
        <v>1133</v>
      </c>
      <c r="DQ29" s="28" t="s">
        <v>275</v>
      </c>
      <c r="DR29" s="28"/>
      <c r="DS29" s="28">
        <v>0</v>
      </c>
      <c r="DT29" s="28">
        <v>1</v>
      </c>
      <c r="DU29" s="28">
        <v>1</v>
      </c>
      <c r="DV29" s="28">
        <v>1</v>
      </c>
      <c r="DW29" s="28">
        <v>1</v>
      </c>
      <c r="DX29" s="28">
        <v>0</v>
      </c>
      <c r="DY29" s="28">
        <v>0</v>
      </c>
      <c r="DZ29" s="28"/>
      <c r="EA29" s="28">
        <v>1</v>
      </c>
      <c r="EB29" s="28">
        <v>1</v>
      </c>
      <c r="EC29" s="28">
        <v>1</v>
      </c>
      <c r="ED29" s="28">
        <v>1</v>
      </c>
      <c r="EE29" s="28">
        <v>1</v>
      </c>
      <c r="EF29" s="28">
        <v>0</v>
      </c>
      <c r="EG29" s="28"/>
      <c r="EH29" s="28">
        <v>1</v>
      </c>
      <c r="EI29" s="28">
        <v>1</v>
      </c>
      <c r="EJ29" s="28">
        <v>1</v>
      </c>
      <c r="EK29" s="28">
        <v>0</v>
      </c>
      <c r="EL29" s="28">
        <v>0</v>
      </c>
      <c r="EM29" s="28"/>
      <c r="EN29" s="28">
        <v>1</v>
      </c>
      <c r="EO29" s="28">
        <v>1</v>
      </c>
      <c r="EP29" s="28">
        <v>0</v>
      </c>
      <c r="EQ29" s="28">
        <v>0</v>
      </c>
      <c r="ER29" s="28" t="s">
        <v>1134</v>
      </c>
      <c r="ES29" s="28" t="s">
        <v>1135</v>
      </c>
      <c r="ET29" s="28" t="s">
        <v>265</v>
      </c>
      <c r="EU29" s="28" t="s">
        <v>1136</v>
      </c>
      <c r="EV29" s="28"/>
      <c r="EW29" s="28" t="s">
        <v>265</v>
      </c>
      <c r="EX29" s="28" t="s">
        <v>1137</v>
      </c>
      <c r="EY29" s="28"/>
      <c r="EZ29" s="28" t="s">
        <v>1138</v>
      </c>
      <c r="FA29" s="28">
        <v>1</v>
      </c>
      <c r="FB29" s="28">
        <v>1</v>
      </c>
      <c r="FC29" s="28">
        <v>1</v>
      </c>
      <c r="FD29" s="28">
        <v>1</v>
      </c>
      <c r="FE29" s="28">
        <v>1</v>
      </c>
      <c r="FF29" s="28">
        <v>0</v>
      </c>
      <c r="FG29" s="28" t="s">
        <v>1139</v>
      </c>
      <c r="FH29" s="28">
        <v>1</v>
      </c>
      <c r="FI29" s="28">
        <v>1</v>
      </c>
      <c r="FJ29" s="28">
        <v>1</v>
      </c>
      <c r="FK29" s="28">
        <v>1</v>
      </c>
      <c r="FL29" s="28">
        <v>0</v>
      </c>
      <c r="FM29" s="28"/>
      <c r="FN29" s="28">
        <v>1</v>
      </c>
      <c r="FO29" s="28">
        <v>1</v>
      </c>
      <c r="FP29" s="28">
        <v>1</v>
      </c>
      <c r="FQ29" s="28">
        <v>1</v>
      </c>
      <c r="FR29" s="28">
        <v>1</v>
      </c>
      <c r="FS29" s="28"/>
      <c r="FT29" s="28">
        <v>0</v>
      </c>
      <c r="FU29" s="28"/>
      <c r="FV29" s="28">
        <v>1</v>
      </c>
      <c r="FW29" s="28">
        <v>1</v>
      </c>
      <c r="FX29" s="28">
        <v>1</v>
      </c>
      <c r="FY29" s="28">
        <v>1</v>
      </c>
      <c r="FZ29" s="28">
        <v>1</v>
      </c>
      <c r="GA29" s="28"/>
      <c r="GB29" s="28">
        <v>0</v>
      </c>
      <c r="GC29" s="28" t="s">
        <v>278</v>
      </c>
      <c r="GD29" s="28">
        <v>0</v>
      </c>
      <c r="GE29" s="28">
        <v>1</v>
      </c>
      <c r="GF29" s="28">
        <v>1</v>
      </c>
      <c r="GG29" s="28">
        <v>0</v>
      </c>
      <c r="GH29" s="28">
        <v>0</v>
      </c>
      <c r="GI29" s="28">
        <v>0</v>
      </c>
      <c r="GJ29" s="28">
        <v>1</v>
      </c>
      <c r="GK29" s="28">
        <v>0</v>
      </c>
      <c r="GL29" s="28">
        <v>1</v>
      </c>
      <c r="GM29" s="28">
        <v>0</v>
      </c>
      <c r="GN29" s="28">
        <v>0</v>
      </c>
      <c r="GO29" s="28">
        <v>1</v>
      </c>
      <c r="GP29" s="28">
        <v>1</v>
      </c>
      <c r="GQ29" s="28">
        <v>0</v>
      </c>
      <c r="GR29" s="28">
        <v>0</v>
      </c>
      <c r="GS29" s="28" t="s">
        <v>1140</v>
      </c>
      <c r="GT29" s="28">
        <v>0</v>
      </c>
      <c r="GU29" s="28"/>
      <c r="GV29" s="28" t="s">
        <v>265</v>
      </c>
      <c r="GW29" s="28">
        <v>1</v>
      </c>
      <c r="GX29" s="28">
        <v>1</v>
      </c>
      <c r="GY29" s="28">
        <v>1</v>
      </c>
      <c r="GZ29" s="28">
        <v>0</v>
      </c>
      <c r="HA29" s="28"/>
      <c r="HB29" s="28">
        <v>0</v>
      </c>
      <c r="HC29" s="28">
        <v>1</v>
      </c>
      <c r="HD29" s="28">
        <v>1</v>
      </c>
      <c r="HE29" s="28">
        <v>1</v>
      </c>
      <c r="HF29" s="28">
        <v>1</v>
      </c>
      <c r="HG29" s="28">
        <v>1</v>
      </c>
      <c r="HH29" s="28">
        <v>0</v>
      </c>
      <c r="HI29" s="28"/>
      <c r="HJ29" s="28">
        <v>0</v>
      </c>
      <c r="HK29" s="28">
        <v>0</v>
      </c>
      <c r="HL29" s="28">
        <v>0</v>
      </c>
      <c r="HM29" s="28">
        <v>1</v>
      </c>
      <c r="HN29" s="28">
        <v>0</v>
      </c>
      <c r="HO29" s="28">
        <v>1</v>
      </c>
      <c r="HP29" s="28">
        <v>1</v>
      </c>
      <c r="HQ29" s="28">
        <v>1</v>
      </c>
      <c r="HR29" s="28">
        <v>1</v>
      </c>
      <c r="HS29" s="28">
        <v>1</v>
      </c>
      <c r="HT29" s="28">
        <v>1</v>
      </c>
      <c r="HU29" s="28">
        <v>1</v>
      </c>
      <c r="HV29" s="28">
        <v>1</v>
      </c>
      <c r="HW29" s="28">
        <v>0</v>
      </c>
      <c r="HX29" s="28"/>
      <c r="HY29" s="28" t="s">
        <v>279</v>
      </c>
      <c r="HZ29" s="28" t="s">
        <v>265</v>
      </c>
      <c r="IA29" s="28" t="s">
        <v>1141</v>
      </c>
      <c r="IB29" s="28"/>
      <c r="IC29" s="28"/>
      <c r="ID29" s="28">
        <v>1</v>
      </c>
      <c r="IE29" s="28">
        <v>1</v>
      </c>
      <c r="IF29" s="28">
        <v>1</v>
      </c>
      <c r="IG29" s="28">
        <v>1</v>
      </c>
      <c r="IH29" s="28">
        <v>0</v>
      </c>
      <c r="II29" s="28">
        <v>1</v>
      </c>
      <c r="IJ29" s="28">
        <v>1</v>
      </c>
      <c r="IK29" s="28"/>
      <c r="IL29" s="28">
        <v>1</v>
      </c>
      <c r="IM29" s="28">
        <v>1</v>
      </c>
      <c r="IN29" s="28">
        <v>1</v>
      </c>
      <c r="IO29" s="28">
        <v>1</v>
      </c>
      <c r="IP29" s="28">
        <v>1</v>
      </c>
      <c r="IQ29" s="28">
        <v>1</v>
      </c>
      <c r="IR29" s="28">
        <v>0</v>
      </c>
      <c r="IS29" s="28"/>
      <c r="IT29" s="28">
        <v>1</v>
      </c>
      <c r="IU29" s="28">
        <v>1</v>
      </c>
      <c r="IV29" s="28">
        <v>1</v>
      </c>
      <c r="IW29" s="28">
        <v>1</v>
      </c>
      <c r="IX29" s="28">
        <v>0</v>
      </c>
      <c r="IY29" s="28"/>
      <c r="IZ29" s="28">
        <v>0</v>
      </c>
      <c r="JA29" s="28">
        <v>0</v>
      </c>
      <c r="JB29" s="28">
        <v>0</v>
      </c>
      <c r="JC29" s="28">
        <v>1</v>
      </c>
      <c r="JD29" s="28">
        <v>1</v>
      </c>
      <c r="JE29" s="28">
        <v>1</v>
      </c>
      <c r="JF29" s="28">
        <v>0</v>
      </c>
      <c r="JG29" s="28">
        <v>1</v>
      </c>
      <c r="JH29" s="28">
        <v>1</v>
      </c>
      <c r="JI29" s="28">
        <v>1</v>
      </c>
      <c r="JJ29" s="28">
        <v>1</v>
      </c>
      <c r="JK29" s="28">
        <v>0</v>
      </c>
      <c r="JL29" s="28">
        <v>0</v>
      </c>
      <c r="JM29" s="28"/>
      <c r="JN29" s="28"/>
      <c r="JO29" s="28">
        <v>0</v>
      </c>
      <c r="JP29" s="28">
        <v>0</v>
      </c>
      <c r="JQ29" s="28">
        <v>1</v>
      </c>
      <c r="JR29" s="28">
        <v>1</v>
      </c>
      <c r="JS29" s="28">
        <v>0</v>
      </c>
      <c r="JT29" s="28"/>
      <c r="JU29" s="28">
        <v>0</v>
      </c>
      <c r="JV29" s="28">
        <v>1</v>
      </c>
      <c r="JW29" s="28">
        <v>1</v>
      </c>
      <c r="JX29" s="28">
        <v>0</v>
      </c>
      <c r="JY29" s="28">
        <v>1</v>
      </c>
      <c r="JZ29" s="28">
        <v>1</v>
      </c>
      <c r="KA29" s="28">
        <v>0</v>
      </c>
      <c r="KB29" s="28"/>
      <c r="KC29" s="28">
        <v>0</v>
      </c>
      <c r="KD29" s="28">
        <v>1</v>
      </c>
      <c r="KE29" s="28">
        <v>1</v>
      </c>
      <c r="KF29" s="28">
        <v>1</v>
      </c>
      <c r="KG29" s="28">
        <v>1</v>
      </c>
      <c r="KH29" s="28">
        <v>1</v>
      </c>
      <c r="KI29" s="28"/>
      <c r="KJ29" s="28">
        <v>0</v>
      </c>
      <c r="KK29" s="28"/>
      <c r="KL29" s="28" t="s">
        <v>265</v>
      </c>
      <c r="KM29" s="28" t="s">
        <v>385</v>
      </c>
      <c r="KN29" s="28">
        <v>1</v>
      </c>
      <c r="KO29" s="28">
        <v>1</v>
      </c>
      <c r="KP29" s="28">
        <v>1</v>
      </c>
      <c r="KQ29" s="28">
        <v>1</v>
      </c>
      <c r="KR29" s="28">
        <v>0</v>
      </c>
      <c r="KS29" s="28">
        <v>1</v>
      </c>
      <c r="KT29" s="28">
        <v>1</v>
      </c>
      <c r="KU29" s="28">
        <v>0</v>
      </c>
      <c r="KV29" s="28"/>
      <c r="KW29" s="28">
        <v>0</v>
      </c>
      <c r="KX29" s="28" t="s">
        <v>312</v>
      </c>
      <c r="KY29" s="28">
        <v>1</v>
      </c>
      <c r="KZ29" s="28">
        <v>1</v>
      </c>
      <c r="LA29" s="28">
        <v>1</v>
      </c>
      <c r="LB29" s="28">
        <v>1</v>
      </c>
      <c r="LC29" s="28">
        <v>1</v>
      </c>
      <c r="LD29" s="28">
        <v>1</v>
      </c>
      <c r="LE29" s="28"/>
      <c r="LF29" s="28">
        <v>0</v>
      </c>
      <c r="LG29" s="28">
        <v>0</v>
      </c>
      <c r="LH29" s="28">
        <v>0</v>
      </c>
      <c r="LI29" s="28">
        <v>0</v>
      </c>
      <c r="LJ29" s="28">
        <v>0</v>
      </c>
      <c r="LK29" s="28">
        <v>0</v>
      </c>
      <c r="LL29" s="28">
        <v>0</v>
      </c>
      <c r="LM29" s="28">
        <v>0</v>
      </c>
      <c r="LN29" s="28" t="s">
        <v>1142</v>
      </c>
      <c r="LO29" s="28">
        <v>0</v>
      </c>
      <c r="LP29" s="28" t="s">
        <v>1143</v>
      </c>
      <c r="LQ29" s="28" t="s">
        <v>1144</v>
      </c>
      <c r="LR29" s="28" t="s">
        <v>265</v>
      </c>
      <c r="LS29" s="28">
        <v>1</v>
      </c>
      <c r="LT29" s="28">
        <v>1</v>
      </c>
      <c r="LU29" s="28">
        <v>1</v>
      </c>
      <c r="LV29" s="28">
        <v>1</v>
      </c>
      <c r="LW29" s="28">
        <v>1</v>
      </c>
      <c r="LX29" s="28">
        <v>1</v>
      </c>
      <c r="LY29" s="28">
        <v>1</v>
      </c>
      <c r="LZ29" s="28">
        <v>1</v>
      </c>
      <c r="MA29" s="28">
        <v>1</v>
      </c>
      <c r="MB29" s="28">
        <v>1</v>
      </c>
      <c r="MC29" s="28">
        <v>1</v>
      </c>
      <c r="MD29" s="28">
        <v>0</v>
      </c>
      <c r="ME29" s="28">
        <v>1</v>
      </c>
      <c r="MF29" s="28">
        <v>1</v>
      </c>
      <c r="MG29" s="28"/>
      <c r="MH29" s="28">
        <v>0</v>
      </c>
      <c r="MI29" s="28">
        <v>1</v>
      </c>
      <c r="MJ29" s="28">
        <v>1</v>
      </c>
      <c r="MK29" s="28">
        <v>1</v>
      </c>
      <c r="ML29" s="28">
        <v>1</v>
      </c>
      <c r="MM29" s="28">
        <v>0</v>
      </c>
      <c r="MN29" s="28">
        <v>0</v>
      </c>
      <c r="MO29" s="28">
        <v>1</v>
      </c>
      <c r="MP29" s="28">
        <v>0</v>
      </c>
      <c r="MQ29" s="28">
        <v>0</v>
      </c>
      <c r="MR29" s="28"/>
      <c r="MS29" s="28">
        <v>0</v>
      </c>
      <c r="MT29" s="28" t="s">
        <v>387</v>
      </c>
      <c r="MU29" s="28">
        <v>1</v>
      </c>
      <c r="MV29" s="28">
        <v>1</v>
      </c>
      <c r="MW29" s="28">
        <v>1</v>
      </c>
      <c r="MX29" s="28">
        <v>1</v>
      </c>
      <c r="MY29" s="28">
        <v>0</v>
      </c>
      <c r="MZ29" s="28">
        <v>0</v>
      </c>
      <c r="NA29" s="28" t="s">
        <v>1145</v>
      </c>
      <c r="NB29" s="28">
        <v>0</v>
      </c>
      <c r="NC29" s="28" t="s">
        <v>1146</v>
      </c>
      <c r="ND29" s="28" t="s">
        <v>265</v>
      </c>
      <c r="NE29" s="28" t="s">
        <v>265</v>
      </c>
      <c r="NF29" s="28"/>
      <c r="NG29" s="28">
        <v>1</v>
      </c>
      <c r="NH29" s="28">
        <v>1</v>
      </c>
      <c r="NI29" s="28">
        <v>1</v>
      </c>
      <c r="NJ29" s="28">
        <v>0</v>
      </c>
      <c r="NK29" s="28">
        <v>0</v>
      </c>
      <c r="NL29" s="28">
        <v>0</v>
      </c>
      <c r="NM29" s="28">
        <v>1</v>
      </c>
      <c r="NN29" s="28"/>
      <c r="NO29" s="28">
        <v>0</v>
      </c>
      <c r="NP29" s="28">
        <v>0</v>
      </c>
      <c r="NQ29" s="28">
        <v>1</v>
      </c>
      <c r="NR29" s="28">
        <v>1</v>
      </c>
      <c r="NS29" s="28">
        <v>1</v>
      </c>
      <c r="NT29" s="28">
        <v>0</v>
      </c>
      <c r="NU29" s="28">
        <v>0</v>
      </c>
      <c r="NV29" s="28">
        <v>0</v>
      </c>
      <c r="NW29" s="28">
        <v>0</v>
      </c>
      <c r="NX29" s="28">
        <v>0</v>
      </c>
      <c r="NY29" s="28">
        <v>1</v>
      </c>
      <c r="NZ29" s="28">
        <v>1</v>
      </c>
      <c r="OA29" s="28">
        <v>1</v>
      </c>
      <c r="OB29" s="28" t="s">
        <v>1147</v>
      </c>
      <c r="OC29" s="28">
        <v>0</v>
      </c>
      <c r="OD29" s="28" t="s">
        <v>279</v>
      </c>
      <c r="OE29" s="28">
        <v>1</v>
      </c>
      <c r="OF29" s="28">
        <v>1</v>
      </c>
      <c r="OG29" s="28">
        <v>0</v>
      </c>
      <c r="OH29" s="28"/>
      <c r="OI29" s="28">
        <v>0</v>
      </c>
      <c r="OJ29" s="28" t="s">
        <v>265</v>
      </c>
      <c r="OK29" s="28" t="s">
        <v>1148</v>
      </c>
      <c r="OL29" s="28"/>
      <c r="OM29" s="28" t="s">
        <v>1149</v>
      </c>
      <c r="ON29" s="28" t="s">
        <v>330</v>
      </c>
      <c r="OO29" s="28" t="s">
        <v>1150</v>
      </c>
      <c r="OP29" s="28" t="s">
        <v>358</v>
      </c>
      <c r="OQ29" s="28" t="s">
        <v>1151</v>
      </c>
      <c r="OR29" s="28">
        <v>0</v>
      </c>
      <c r="OS29" s="28">
        <v>0</v>
      </c>
      <c r="OT29" s="28">
        <v>0</v>
      </c>
      <c r="OU29" s="28">
        <v>1</v>
      </c>
      <c r="OV29" s="28">
        <v>0</v>
      </c>
      <c r="OW29" s="28" t="s">
        <v>1152</v>
      </c>
      <c r="OX29" s="28">
        <v>1</v>
      </c>
      <c r="OY29" s="28">
        <v>0</v>
      </c>
      <c r="OZ29" s="28">
        <v>0</v>
      </c>
      <c r="PA29" s="28">
        <v>0</v>
      </c>
      <c r="PB29" s="28" t="s">
        <v>265</v>
      </c>
      <c r="PC29" s="28" t="s">
        <v>1153</v>
      </c>
      <c r="PD29" s="28"/>
      <c r="PE29" s="28" t="s">
        <v>1154</v>
      </c>
      <c r="PF29" s="28">
        <v>1</v>
      </c>
      <c r="PG29" s="28">
        <v>1</v>
      </c>
      <c r="PH29" s="28">
        <v>1</v>
      </c>
      <c r="PI29" s="28">
        <v>0</v>
      </c>
      <c r="PJ29" s="28">
        <v>1</v>
      </c>
      <c r="PK29" s="28">
        <v>1</v>
      </c>
      <c r="PL29" s="28" t="s">
        <v>1155</v>
      </c>
      <c r="PM29" s="28">
        <v>0</v>
      </c>
      <c r="PN29" s="28" t="s">
        <v>1156</v>
      </c>
      <c r="PO29" s="28" t="s">
        <v>312</v>
      </c>
      <c r="PP29" s="28"/>
      <c r="PQ29" s="28"/>
      <c r="PR29" s="28" t="s">
        <v>265</v>
      </c>
      <c r="PS29" s="28" t="s">
        <v>1157</v>
      </c>
      <c r="PT29" s="28" t="s">
        <v>1158</v>
      </c>
      <c r="PU29" s="28" t="s">
        <v>1159</v>
      </c>
      <c r="PV29" s="28" t="s">
        <v>1160</v>
      </c>
      <c r="PW29" s="28" t="s">
        <v>1161</v>
      </c>
      <c r="PX29" s="28" t="s">
        <v>1162</v>
      </c>
      <c r="PY29" s="28">
        <v>0</v>
      </c>
    </row>
    <row r="30" spans="1:441" ht="25.5" customHeight="1" x14ac:dyDescent="0.2">
      <c r="A30" s="13">
        <v>83376</v>
      </c>
      <c r="B30" s="13" t="s">
        <v>1163</v>
      </c>
      <c r="C30" s="13" t="s">
        <v>1164</v>
      </c>
      <c r="D30" s="13" t="s">
        <v>1165</v>
      </c>
      <c r="E30" s="15">
        <v>1.6938657407407406E-2</v>
      </c>
      <c r="F30" s="16">
        <v>43171.336111111108</v>
      </c>
      <c r="G30" s="13" t="s">
        <v>1166</v>
      </c>
      <c r="H30" s="13" t="s">
        <v>255</v>
      </c>
      <c r="I30" s="13" t="s">
        <v>256</v>
      </c>
      <c r="J30" s="27"/>
      <c r="K30" s="13" t="s">
        <v>1167</v>
      </c>
      <c r="L30" s="13" t="s">
        <v>1168</v>
      </c>
      <c r="M30" s="13" t="s">
        <v>1169</v>
      </c>
      <c r="N30" s="14">
        <v>982189000000</v>
      </c>
      <c r="O30" s="13" t="s">
        <v>1170</v>
      </c>
      <c r="P30" s="13" t="s">
        <v>1171</v>
      </c>
      <c r="Q30" s="13" t="s">
        <v>1172</v>
      </c>
      <c r="R30" s="13" t="s">
        <v>1173</v>
      </c>
      <c r="S30" s="28" t="s">
        <v>264</v>
      </c>
      <c r="T30" s="28" t="s">
        <v>265</v>
      </c>
      <c r="U30" s="28" t="s">
        <v>265</v>
      </c>
      <c r="V30" s="28" t="s">
        <v>265</v>
      </c>
      <c r="W30" s="28" t="s">
        <v>266</v>
      </c>
      <c r="X30" s="28">
        <v>1</v>
      </c>
      <c r="Y30" s="28">
        <v>1</v>
      </c>
      <c r="Z30" s="28">
        <v>0</v>
      </c>
      <c r="AA30" s="28">
        <v>0</v>
      </c>
      <c r="AB30" s="28"/>
      <c r="AC30" s="28"/>
      <c r="AD30" s="28">
        <v>0</v>
      </c>
      <c r="AE30" s="28">
        <v>1</v>
      </c>
      <c r="AF30" s="28">
        <v>1</v>
      </c>
      <c r="AG30" s="28">
        <v>0</v>
      </c>
      <c r="AH30" s="28">
        <v>1</v>
      </c>
      <c r="AI30" s="28">
        <v>0</v>
      </c>
      <c r="AJ30" s="28">
        <v>0</v>
      </c>
      <c r="AK30" s="28"/>
      <c r="AL30" s="28">
        <v>0</v>
      </c>
      <c r="AM30" s="28">
        <v>0</v>
      </c>
      <c r="AN30" s="28">
        <v>0</v>
      </c>
      <c r="AO30" s="28"/>
      <c r="AP30" s="28">
        <v>0</v>
      </c>
      <c r="AQ30" s="28">
        <v>0</v>
      </c>
      <c r="AR30" s="28">
        <v>0</v>
      </c>
      <c r="AS30" s="28">
        <v>0</v>
      </c>
      <c r="AT30" s="28">
        <v>0</v>
      </c>
      <c r="AU30" s="28">
        <v>0</v>
      </c>
      <c r="AV30" s="28">
        <v>0</v>
      </c>
      <c r="AW30" s="28">
        <v>0</v>
      </c>
      <c r="AX30" s="28">
        <v>0</v>
      </c>
      <c r="AY30" s="28"/>
      <c r="AZ30" s="28"/>
      <c r="BA30" s="28">
        <v>0</v>
      </c>
      <c r="BB30" s="28">
        <v>1</v>
      </c>
      <c r="BC30" s="28">
        <v>0</v>
      </c>
      <c r="BD30" s="28">
        <v>0</v>
      </c>
      <c r="BE30" s="28">
        <v>0</v>
      </c>
      <c r="BF30" s="28"/>
      <c r="BG30" s="28">
        <v>2017</v>
      </c>
      <c r="BH30" s="28">
        <v>2021</v>
      </c>
      <c r="BI30" s="28"/>
      <c r="BJ30" s="28"/>
      <c r="BK30" s="28"/>
      <c r="BL30" s="28" t="s">
        <v>1174</v>
      </c>
      <c r="BM30" s="28">
        <v>1</v>
      </c>
      <c r="BN30" s="28">
        <v>1</v>
      </c>
      <c r="BO30" s="28">
        <v>1</v>
      </c>
      <c r="BP30" s="28">
        <v>1</v>
      </c>
      <c r="BQ30" s="28">
        <v>1</v>
      </c>
      <c r="BR30" s="28">
        <v>1</v>
      </c>
      <c r="BS30" s="28">
        <v>1</v>
      </c>
      <c r="BT30" s="28">
        <v>0</v>
      </c>
      <c r="BU30" s="28">
        <v>0</v>
      </c>
      <c r="BV30" s="28">
        <v>1</v>
      </c>
      <c r="BW30" s="28">
        <v>0</v>
      </c>
      <c r="BX30" s="28">
        <v>0</v>
      </c>
      <c r="BY30" s="28"/>
      <c r="BZ30" s="28" t="s">
        <v>1175</v>
      </c>
      <c r="CA30" s="28" t="s">
        <v>379</v>
      </c>
      <c r="CB30" s="28">
        <v>3</v>
      </c>
      <c r="CC30" s="28" t="s">
        <v>1176</v>
      </c>
      <c r="CD30" s="28">
        <v>0</v>
      </c>
      <c r="CE30" s="28">
        <v>1</v>
      </c>
      <c r="CF30" s="28">
        <v>0</v>
      </c>
      <c r="CG30" s="28">
        <v>0</v>
      </c>
      <c r="CH30" s="28">
        <v>0</v>
      </c>
      <c r="CI30" s="28">
        <v>0</v>
      </c>
      <c r="CJ30" s="28"/>
      <c r="CK30" s="28" t="s">
        <v>510</v>
      </c>
      <c r="CL30" s="28" t="s">
        <v>1177</v>
      </c>
      <c r="CM30" s="28">
        <v>0</v>
      </c>
      <c r="CN30" s="28">
        <v>1</v>
      </c>
      <c r="CO30" s="28">
        <v>1</v>
      </c>
      <c r="CP30" s="28">
        <v>0</v>
      </c>
      <c r="CQ30" s="28"/>
      <c r="CR30" s="28">
        <v>1</v>
      </c>
      <c r="CS30" s="28">
        <v>0</v>
      </c>
      <c r="CT30" s="28">
        <v>0</v>
      </c>
      <c r="CU30" s="28">
        <v>1</v>
      </c>
      <c r="CV30" s="28"/>
      <c r="CW30" s="28">
        <v>1</v>
      </c>
      <c r="CX30" s="28">
        <v>0</v>
      </c>
      <c r="CY30" s="28">
        <v>0</v>
      </c>
      <c r="CZ30" s="28">
        <v>1</v>
      </c>
      <c r="DA30" s="28"/>
      <c r="DB30" s="28" t="s">
        <v>1178</v>
      </c>
      <c r="DC30" s="28" t="s">
        <v>265</v>
      </c>
      <c r="DD30" s="28">
        <v>1</v>
      </c>
      <c r="DE30" s="28">
        <v>1</v>
      </c>
      <c r="DF30" s="28"/>
      <c r="DG30" s="28"/>
      <c r="DH30" s="28" t="s">
        <v>265</v>
      </c>
      <c r="DI30" s="28">
        <v>1</v>
      </c>
      <c r="DJ30" s="28">
        <v>0</v>
      </c>
      <c r="DK30" s="28">
        <v>0</v>
      </c>
      <c r="DL30" s="28">
        <v>0</v>
      </c>
      <c r="DM30" s="28">
        <v>0</v>
      </c>
      <c r="DN30" s="28">
        <v>0</v>
      </c>
      <c r="DO30" s="28">
        <v>0</v>
      </c>
      <c r="DP30" s="28"/>
      <c r="DQ30" s="28" t="s">
        <v>275</v>
      </c>
      <c r="DR30" s="28"/>
      <c r="DS30" s="28">
        <v>1</v>
      </c>
      <c r="DT30" s="28">
        <v>1</v>
      </c>
      <c r="DU30" s="28">
        <v>0</v>
      </c>
      <c r="DV30" s="28">
        <v>1</v>
      </c>
      <c r="DW30" s="28">
        <v>0</v>
      </c>
      <c r="DX30" s="28">
        <v>0</v>
      </c>
      <c r="DY30" s="28">
        <v>0</v>
      </c>
      <c r="DZ30" s="28"/>
      <c r="EA30" s="28">
        <v>1</v>
      </c>
      <c r="EB30" s="28">
        <v>1</v>
      </c>
      <c r="EC30" s="28">
        <v>0</v>
      </c>
      <c r="ED30" s="28">
        <v>0</v>
      </c>
      <c r="EE30" s="28">
        <v>0</v>
      </c>
      <c r="EF30" s="28">
        <v>0</v>
      </c>
      <c r="EG30" s="28"/>
      <c r="EH30" s="28">
        <v>1</v>
      </c>
      <c r="EI30" s="28">
        <v>1</v>
      </c>
      <c r="EJ30" s="28">
        <v>0</v>
      </c>
      <c r="EK30" s="28">
        <v>1</v>
      </c>
      <c r="EL30" s="28">
        <v>0</v>
      </c>
      <c r="EM30" s="28"/>
      <c r="EN30" s="28">
        <v>1</v>
      </c>
      <c r="EO30" s="28">
        <v>0</v>
      </c>
      <c r="EP30" s="28">
        <v>1</v>
      </c>
      <c r="EQ30" s="28">
        <v>0</v>
      </c>
      <c r="ER30" s="28"/>
      <c r="ES30" s="28" t="s">
        <v>1179</v>
      </c>
      <c r="ET30" s="28" t="s">
        <v>265</v>
      </c>
      <c r="EU30" s="28" t="s">
        <v>1180</v>
      </c>
      <c r="EV30" s="28"/>
      <c r="EW30" s="28" t="s">
        <v>265</v>
      </c>
      <c r="EX30" s="28"/>
      <c r="EY30" s="28"/>
      <c r="EZ30" s="28"/>
      <c r="FA30" s="28">
        <v>1</v>
      </c>
      <c r="FB30" s="28">
        <v>1</v>
      </c>
      <c r="FC30" s="28">
        <v>1</v>
      </c>
      <c r="FD30" s="28">
        <v>1</v>
      </c>
      <c r="FE30" s="28">
        <v>1</v>
      </c>
      <c r="FF30" s="28">
        <v>0</v>
      </c>
      <c r="FG30" s="28" t="s">
        <v>1181</v>
      </c>
      <c r="FH30" s="28">
        <v>1</v>
      </c>
      <c r="FI30" s="28">
        <v>0</v>
      </c>
      <c r="FJ30" s="28">
        <v>0</v>
      </c>
      <c r="FK30" s="28">
        <v>0</v>
      </c>
      <c r="FL30" s="28">
        <v>0</v>
      </c>
      <c r="FM30" s="28" t="s">
        <v>1182</v>
      </c>
      <c r="FN30" s="28">
        <v>1</v>
      </c>
      <c r="FO30" s="28">
        <v>1</v>
      </c>
      <c r="FP30" s="28">
        <v>1</v>
      </c>
      <c r="FQ30" s="28">
        <v>1</v>
      </c>
      <c r="FR30" s="28">
        <v>0</v>
      </c>
      <c r="FS30" s="28" t="s">
        <v>1183</v>
      </c>
      <c r="FT30" s="28">
        <v>0</v>
      </c>
      <c r="FU30" s="28"/>
      <c r="FV30" s="28">
        <v>0</v>
      </c>
      <c r="FW30" s="28">
        <v>0</v>
      </c>
      <c r="FX30" s="28">
        <v>0</v>
      </c>
      <c r="FY30" s="28">
        <v>0</v>
      </c>
      <c r="FZ30" s="28">
        <v>0</v>
      </c>
      <c r="GA30" s="28" t="s">
        <v>1184</v>
      </c>
      <c r="GB30" s="28">
        <v>0</v>
      </c>
      <c r="GC30" s="28" t="s">
        <v>320</v>
      </c>
      <c r="GD30" s="28">
        <v>0</v>
      </c>
      <c r="GE30" s="28">
        <v>0</v>
      </c>
      <c r="GF30" s="28">
        <v>0</v>
      </c>
      <c r="GG30" s="28">
        <v>0</v>
      </c>
      <c r="GH30" s="28">
        <v>0</v>
      </c>
      <c r="GI30" s="28">
        <v>1</v>
      </c>
      <c r="GJ30" s="28">
        <v>1</v>
      </c>
      <c r="GK30" s="28">
        <v>0</v>
      </c>
      <c r="GL30" s="28">
        <v>0</v>
      </c>
      <c r="GM30" s="28">
        <v>0</v>
      </c>
      <c r="GN30" s="28">
        <v>0</v>
      </c>
      <c r="GO30" s="28">
        <v>0</v>
      </c>
      <c r="GP30" s="28">
        <v>0</v>
      </c>
      <c r="GQ30" s="28">
        <v>0</v>
      </c>
      <c r="GR30" s="28">
        <v>0</v>
      </c>
      <c r="GS30" s="28"/>
      <c r="GT30" s="28">
        <v>0</v>
      </c>
      <c r="GU30" s="28"/>
      <c r="GV30" s="28" t="s">
        <v>265</v>
      </c>
      <c r="GW30" s="28">
        <v>1</v>
      </c>
      <c r="GX30" s="28">
        <v>1</v>
      </c>
      <c r="GY30" s="28">
        <v>1</v>
      </c>
      <c r="GZ30" s="28">
        <v>0</v>
      </c>
      <c r="HA30" s="28"/>
      <c r="HB30" s="28">
        <v>0</v>
      </c>
      <c r="HC30" s="28">
        <v>1</v>
      </c>
      <c r="HD30" s="28">
        <v>1</v>
      </c>
      <c r="HE30" s="28">
        <v>0</v>
      </c>
      <c r="HF30" s="28">
        <v>0</v>
      </c>
      <c r="HG30" s="28">
        <v>0</v>
      </c>
      <c r="HH30" s="28">
        <v>0</v>
      </c>
      <c r="HI30" s="28" t="s">
        <v>1185</v>
      </c>
      <c r="HJ30" s="28">
        <v>0</v>
      </c>
      <c r="HK30" s="28">
        <v>0</v>
      </c>
      <c r="HL30" s="28">
        <v>0</v>
      </c>
      <c r="HM30" s="28">
        <v>1</v>
      </c>
      <c r="HN30" s="28">
        <v>0</v>
      </c>
      <c r="HO30" s="28">
        <v>1</v>
      </c>
      <c r="HP30" s="28">
        <v>1</v>
      </c>
      <c r="HQ30" s="28">
        <v>1</v>
      </c>
      <c r="HR30" s="28">
        <v>0</v>
      </c>
      <c r="HS30" s="28">
        <v>1</v>
      </c>
      <c r="HT30" s="28">
        <v>1</v>
      </c>
      <c r="HU30" s="28">
        <v>1</v>
      </c>
      <c r="HV30" s="28">
        <v>1</v>
      </c>
      <c r="HW30" s="28">
        <v>0</v>
      </c>
      <c r="HX30" s="28"/>
      <c r="HY30" s="28" t="s">
        <v>279</v>
      </c>
      <c r="HZ30" s="28" t="s">
        <v>265</v>
      </c>
      <c r="IA30" s="28" t="s">
        <v>1186</v>
      </c>
      <c r="IB30" s="28"/>
      <c r="IC30" s="28"/>
      <c r="ID30" s="28">
        <v>1</v>
      </c>
      <c r="IE30" s="28">
        <v>1</v>
      </c>
      <c r="IF30" s="28">
        <v>1</v>
      </c>
      <c r="IG30" s="28">
        <v>0</v>
      </c>
      <c r="IH30" s="28">
        <v>0</v>
      </c>
      <c r="II30" s="28">
        <v>0</v>
      </c>
      <c r="IJ30" s="28">
        <v>0</v>
      </c>
      <c r="IK30" s="28"/>
      <c r="IL30" s="28">
        <v>1</v>
      </c>
      <c r="IM30" s="28">
        <v>1</v>
      </c>
      <c r="IN30" s="28">
        <v>1</v>
      </c>
      <c r="IO30" s="28">
        <v>1</v>
      </c>
      <c r="IP30" s="28">
        <v>1</v>
      </c>
      <c r="IQ30" s="28">
        <v>0</v>
      </c>
      <c r="IR30" s="28">
        <v>0</v>
      </c>
      <c r="IS30" s="28"/>
      <c r="IT30" s="28">
        <v>1</v>
      </c>
      <c r="IU30" s="28">
        <v>1</v>
      </c>
      <c r="IV30" s="28">
        <v>1</v>
      </c>
      <c r="IW30" s="28">
        <v>1</v>
      </c>
      <c r="IX30" s="28">
        <v>0</v>
      </c>
      <c r="IY30" s="28"/>
      <c r="IZ30" s="28">
        <v>0</v>
      </c>
      <c r="JA30" s="28">
        <v>0</v>
      </c>
      <c r="JB30" s="28">
        <v>0</v>
      </c>
      <c r="JC30" s="28">
        <v>0</v>
      </c>
      <c r="JD30" s="28">
        <v>0</v>
      </c>
      <c r="JE30" s="28">
        <v>1</v>
      </c>
      <c r="JF30" s="28">
        <v>0</v>
      </c>
      <c r="JG30" s="28">
        <v>1</v>
      </c>
      <c r="JH30" s="28">
        <v>1</v>
      </c>
      <c r="JI30" s="28">
        <v>1</v>
      </c>
      <c r="JJ30" s="28">
        <v>1</v>
      </c>
      <c r="JK30" s="28">
        <v>1</v>
      </c>
      <c r="JL30" s="28">
        <v>0</v>
      </c>
      <c r="JM30" s="28"/>
      <c r="JN30" s="28"/>
      <c r="JO30" s="28">
        <v>0</v>
      </c>
      <c r="JP30" s="28">
        <v>0</v>
      </c>
      <c r="JQ30" s="28">
        <v>0</v>
      </c>
      <c r="JR30" s="28">
        <v>0</v>
      </c>
      <c r="JS30" s="28">
        <v>0</v>
      </c>
      <c r="JT30" s="28" t="s">
        <v>1187</v>
      </c>
      <c r="JU30" s="28">
        <v>0</v>
      </c>
      <c r="JV30" s="28">
        <v>1</v>
      </c>
      <c r="JW30" s="28">
        <v>1</v>
      </c>
      <c r="JX30" s="28">
        <v>1</v>
      </c>
      <c r="JY30" s="28">
        <v>1</v>
      </c>
      <c r="JZ30" s="28">
        <v>1</v>
      </c>
      <c r="KA30" s="28">
        <v>0</v>
      </c>
      <c r="KB30" s="28"/>
      <c r="KC30" s="28">
        <v>0</v>
      </c>
      <c r="KD30" s="28">
        <v>1</v>
      </c>
      <c r="KE30" s="28">
        <v>1</v>
      </c>
      <c r="KF30" s="28">
        <v>0</v>
      </c>
      <c r="KG30" s="28">
        <v>1</v>
      </c>
      <c r="KH30" s="28">
        <v>1</v>
      </c>
      <c r="KI30" s="28"/>
      <c r="KJ30" s="28">
        <v>0</v>
      </c>
      <c r="KK30" s="28"/>
      <c r="KL30" s="28" t="s">
        <v>265</v>
      </c>
      <c r="KM30" s="28" t="s">
        <v>385</v>
      </c>
      <c r="KN30" s="28">
        <v>1</v>
      </c>
      <c r="KO30" s="28">
        <v>1</v>
      </c>
      <c r="KP30" s="28">
        <v>1</v>
      </c>
      <c r="KQ30" s="28">
        <v>1</v>
      </c>
      <c r="KR30" s="28">
        <v>1</v>
      </c>
      <c r="KS30" s="28">
        <v>0</v>
      </c>
      <c r="KT30" s="28">
        <v>1</v>
      </c>
      <c r="KU30" s="28">
        <v>0</v>
      </c>
      <c r="KV30" s="28"/>
      <c r="KW30" s="28">
        <v>0</v>
      </c>
      <c r="KX30" s="28" t="s">
        <v>1188</v>
      </c>
      <c r="KY30" s="28">
        <v>1</v>
      </c>
      <c r="KZ30" s="28">
        <v>1</v>
      </c>
      <c r="LA30" s="28">
        <v>1</v>
      </c>
      <c r="LB30" s="28">
        <v>0</v>
      </c>
      <c r="LC30" s="28">
        <v>0</v>
      </c>
      <c r="LD30" s="28">
        <v>1</v>
      </c>
      <c r="LE30" s="28"/>
      <c r="LF30" s="28">
        <v>0</v>
      </c>
      <c r="LG30" s="28">
        <v>0</v>
      </c>
      <c r="LH30" s="28">
        <v>0</v>
      </c>
      <c r="LI30" s="28">
        <v>0</v>
      </c>
      <c r="LJ30" s="28">
        <v>0</v>
      </c>
      <c r="LK30" s="28">
        <v>0</v>
      </c>
      <c r="LL30" s="28">
        <v>0</v>
      </c>
      <c r="LM30" s="28">
        <v>0</v>
      </c>
      <c r="LN30" s="28"/>
      <c r="LO30" s="28">
        <v>0</v>
      </c>
      <c r="LP30" s="28" t="s">
        <v>1189</v>
      </c>
      <c r="LQ30" s="28"/>
      <c r="LR30" s="28" t="s">
        <v>275</v>
      </c>
      <c r="LS30" s="28">
        <v>1</v>
      </c>
      <c r="LT30" s="28">
        <v>1</v>
      </c>
      <c r="LU30" s="28">
        <v>0</v>
      </c>
      <c r="LV30" s="28">
        <v>0</v>
      </c>
      <c r="LW30" s="28">
        <v>0</v>
      </c>
      <c r="LX30" s="28">
        <v>1</v>
      </c>
      <c r="LY30" s="28">
        <v>1</v>
      </c>
      <c r="LZ30" s="28">
        <v>1</v>
      </c>
      <c r="MA30" s="28">
        <v>1</v>
      </c>
      <c r="MB30" s="28">
        <v>1</v>
      </c>
      <c r="MC30" s="28">
        <v>1</v>
      </c>
      <c r="MD30" s="28">
        <v>1</v>
      </c>
      <c r="ME30" s="28">
        <v>1</v>
      </c>
      <c r="MF30" s="28">
        <v>1</v>
      </c>
      <c r="MG30" s="28"/>
      <c r="MH30" s="28">
        <v>0</v>
      </c>
      <c r="MI30" s="28">
        <v>1</v>
      </c>
      <c r="MJ30" s="28">
        <v>1</v>
      </c>
      <c r="MK30" s="28">
        <v>1</v>
      </c>
      <c r="ML30" s="28">
        <v>1</v>
      </c>
      <c r="MM30" s="28">
        <v>1</v>
      </c>
      <c r="MN30" s="28">
        <v>0</v>
      </c>
      <c r="MO30" s="28">
        <v>1</v>
      </c>
      <c r="MP30" s="28">
        <v>1</v>
      </c>
      <c r="MQ30" s="28">
        <v>0</v>
      </c>
      <c r="MR30" s="28"/>
      <c r="MS30" s="28">
        <v>0</v>
      </c>
      <c r="MT30" s="28" t="s">
        <v>456</v>
      </c>
      <c r="MU30" s="28">
        <v>1</v>
      </c>
      <c r="MV30" s="28">
        <v>1</v>
      </c>
      <c r="MW30" s="28">
        <v>0</v>
      </c>
      <c r="MX30" s="28">
        <v>1</v>
      </c>
      <c r="MY30" s="28">
        <v>0</v>
      </c>
      <c r="MZ30" s="28">
        <v>0</v>
      </c>
      <c r="NA30" s="28"/>
      <c r="NB30" s="28">
        <v>0</v>
      </c>
      <c r="NC30" s="28" t="s">
        <v>328</v>
      </c>
      <c r="ND30" s="28" t="s">
        <v>275</v>
      </c>
      <c r="NE30" s="28" t="s">
        <v>265</v>
      </c>
      <c r="NF30" s="28"/>
      <c r="NG30" s="28">
        <v>1</v>
      </c>
      <c r="NH30" s="28">
        <v>1</v>
      </c>
      <c r="NI30" s="28">
        <v>1</v>
      </c>
      <c r="NJ30" s="28">
        <v>1</v>
      </c>
      <c r="NK30" s="28">
        <v>1</v>
      </c>
      <c r="NL30" s="28">
        <v>0</v>
      </c>
      <c r="NM30" s="28">
        <v>0</v>
      </c>
      <c r="NN30" s="28"/>
      <c r="NO30" s="28">
        <v>0</v>
      </c>
      <c r="NP30" s="28">
        <v>1</v>
      </c>
      <c r="NQ30" s="28">
        <v>1</v>
      </c>
      <c r="NR30" s="28">
        <v>1</v>
      </c>
      <c r="NS30" s="28">
        <v>1</v>
      </c>
      <c r="NT30" s="28">
        <v>0</v>
      </c>
      <c r="NU30" s="28">
        <v>0</v>
      </c>
      <c r="NV30" s="28">
        <v>0</v>
      </c>
      <c r="NW30" s="28">
        <v>0</v>
      </c>
      <c r="NX30" s="28">
        <v>0</v>
      </c>
      <c r="NY30" s="28">
        <v>0</v>
      </c>
      <c r="NZ30" s="28">
        <v>1</v>
      </c>
      <c r="OA30" s="28">
        <v>1</v>
      </c>
      <c r="OB30" s="28"/>
      <c r="OC30" s="28">
        <v>0</v>
      </c>
      <c r="OD30" s="28" t="s">
        <v>279</v>
      </c>
      <c r="OE30" s="28">
        <v>0</v>
      </c>
      <c r="OF30" s="28">
        <v>0</v>
      </c>
      <c r="OG30" s="28">
        <v>0</v>
      </c>
      <c r="OH30" s="28" t="s">
        <v>1190</v>
      </c>
      <c r="OI30" s="28">
        <v>0</v>
      </c>
      <c r="OJ30" s="28" t="s">
        <v>275</v>
      </c>
      <c r="OK30" s="28"/>
      <c r="OL30" s="28" t="s">
        <v>1191</v>
      </c>
      <c r="OM30" s="28"/>
      <c r="ON30" s="28" t="s">
        <v>330</v>
      </c>
      <c r="OO30" s="28"/>
      <c r="OP30" s="28" t="s">
        <v>358</v>
      </c>
      <c r="OQ30" s="28"/>
      <c r="OR30" s="28">
        <v>1</v>
      </c>
      <c r="OS30" s="28">
        <v>1</v>
      </c>
      <c r="OT30" s="28">
        <v>1</v>
      </c>
      <c r="OU30" s="28">
        <v>0</v>
      </c>
      <c r="OV30" s="28">
        <v>0</v>
      </c>
      <c r="OW30" s="28" t="s">
        <v>1192</v>
      </c>
      <c r="OX30" s="28">
        <v>1</v>
      </c>
      <c r="OY30" s="28">
        <v>0</v>
      </c>
      <c r="OZ30" s="28">
        <v>0</v>
      </c>
      <c r="PA30" s="28">
        <v>0</v>
      </c>
      <c r="PB30" s="28" t="s">
        <v>275</v>
      </c>
      <c r="PC30" s="28"/>
      <c r="PD30" s="28"/>
      <c r="PE30" s="28"/>
      <c r="PF30" s="28">
        <v>1</v>
      </c>
      <c r="PG30" s="28">
        <v>1</v>
      </c>
      <c r="PH30" s="28">
        <v>1</v>
      </c>
      <c r="PI30" s="28">
        <v>1</v>
      </c>
      <c r="PJ30" s="28">
        <v>1</v>
      </c>
      <c r="PK30" s="28">
        <v>1</v>
      </c>
      <c r="PL30" s="28"/>
      <c r="PM30" s="28">
        <v>0</v>
      </c>
      <c r="PN30" s="28" t="s">
        <v>1193</v>
      </c>
      <c r="PO30" s="28" t="s">
        <v>265</v>
      </c>
      <c r="PP30" s="28" t="s">
        <v>1194</v>
      </c>
      <c r="PQ30" s="28"/>
      <c r="PR30" s="28" t="s">
        <v>265</v>
      </c>
      <c r="PS30" s="28" t="s">
        <v>1195</v>
      </c>
      <c r="PT30" s="28" t="s">
        <v>1196</v>
      </c>
      <c r="PU30" s="28" t="s">
        <v>1197</v>
      </c>
      <c r="PV30" s="28" t="s">
        <v>1198</v>
      </c>
      <c r="PW30" s="28" t="s">
        <v>1199</v>
      </c>
      <c r="PX30" s="28" t="s">
        <v>1200</v>
      </c>
      <c r="PY30" s="28">
        <v>180</v>
      </c>
    </row>
    <row r="31" spans="1:441" ht="25.5" customHeight="1" x14ac:dyDescent="0.2">
      <c r="A31" s="13">
        <v>83396</v>
      </c>
      <c r="B31" s="13" t="s">
        <v>1201</v>
      </c>
      <c r="C31" s="13" t="s">
        <v>1202</v>
      </c>
      <c r="D31" s="13" t="s">
        <v>1203</v>
      </c>
      <c r="E31" s="13" t="s">
        <v>1204</v>
      </c>
      <c r="F31" s="13" t="s">
        <v>1203</v>
      </c>
      <c r="G31" s="13" t="s">
        <v>1205</v>
      </c>
      <c r="H31" s="13" t="s">
        <v>255</v>
      </c>
      <c r="I31" s="13" t="s">
        <v>256</v>
      </c>
      <c r="J31" s="27"/>
      <c r="K31" s="13" t="s">
        <v>1206</v>
      </c>
      <c r="L31" s="13" t="s">
        <v>1207</v>
      </c>
      <c r="M31" s="13" t="s">
        <v>1208</v>
      </c>
      <c r="N31" s="13">
        <v>22520338860</v>
      </c>
      <c r="O31" s="13" t="s">
        <v>1209</v>
      </c>
      <c r="P31" s="13" t="s">
        <v>1210</v>
      </c>
      <c r="Q31" s="13" t="s">
        <v>1211</v>
      </c>
      <c r="R31" s="13" t="s">
        <v>1212</v>
      </c>
      <c r="S31" s="28" t="s">
        <v>264</v>
      </c>
      <c r="T31" s="28" t="s">
        <v>265</v>
      </c>
      <c r="U31" s="28" t="s">
        <v>265</v>
      </c>
      <c r="V31" s="28" t="s">
        <v>265</v>
      </c>
      <c r="W31" s="28" t="s">
        <v>266</v>
      </c>
      <c r="X31" s="28">
        <v>1</v>
      </c>
      <c r="Y31" s="28">
        <v>1</v>
      </c>
      <c r="Z31" s="28">
        <v>0</v>
      </c>
      <c r="AA31" s="28">
        <v>0</v>
      </c>
      <c r="AB31" s="28"/>
      <c r="AC31" s="28" t="s">
        <v>1213</v>
      </c>
      <c r="AD31" s="28">
        <v>0</v>
      </c>
      <c r="AE31" s="28">
        <v>0</v>
      </c>
      <c r="AF31" s="28">
        <v>0</v>
      </c>
      <c r="AG31" s="28">
        <v>1</v>
      </c>
      <c r="AH31" s="28">
        <v>0</v>
      </c>
      <c r="AI31" s="28">
        <v>0</v>
      </c>
      <c r="AJ31" s="28">
        <v>0</v>
      </c>
      <c r="AK31" s="28"/>
      <c r="AL31" s="28">
        <v>0</v>
      </c>
      <c r="AM31" s="28">
        <v>0</v>
      </c>
      <c r="AN31" s="28">
        <v>0</v>
      </c>
      <c r="AO31" s="28"/>
      <c r="AP31" s="28">
        <v>0</v>
      </c>
      <c r="AQ31" s="28">
        <v>0</v>
      </c>
      <c r="AR31" s="28">
        <v>0</v>
      </c>
      <c r="AS31" s="28">
        <v>0</v>
      </c>
      <c r="AT31" s="28">
        <v>0</v>
      </c>
      <c r="AU31" s="28">
        <v>0</v>
      </c>
      <c r="AV31" s="28">
        <v>0</v>
      </c>
      <c r="AW31" s="28">
        <v>0</v>
      </c>
      <c r="AX31" s="28">
        <v>0</v>
      </c>
      <c r="AY31" s="28"/>
      <c r="AZ31" s="28"/>
      <c r="BA31" s="28">
        <v>1</v>
      </c>
      <c r="BB31" s="28">
        <v>1</v>
      </c>
      <c r="BC31" s="28">
        <v>1</v>
      </c>
      <c r="BD31" s="28">
        <v>0</v>
      </c>
      <c r="BE31" s="28">
        <v>0</v>
      </c>
      <c r="BF31" s="28"/>
      <c r="BG31" s="28"/>
      <c r="BH31" s="28"/>
      <c r="BI31" s="28"/>
      <c r="BJ31" s="28"/>
      <c r="BK31" s="28"/>
      <c r="BL31" s="28" t="s">
        <v>1214</v>
      </c>
      <c r="BM31" s="28">
        <v>1</v>
      </c>
      <c r="BN31" s="28">
        <v>1</v>
      </c>
      <c r="BO31" s="28">
        <v>0</v>
      </c>
      <c r="BP31" s="28">
        <v>1</v>
      </c>
      <c r="BQ31" s="28">
        <v>1</v>
      </c>
      <c r="BR31" s="28">
        <v>0</v>
      </c>
      <c r="BS31" s="28">
        <v>0</v>
      </c>
      <c r="BT31" s="28">
        <v>0</v>
      </c>
      <c r="BU31" s="28">
        <v>0</v>
      </c>
      <c r="BV31" s="28">
        <v>0</v>
      </c>
      <c r="BW31" s="28">
        <v>0</v>
      </c>
      <c r="BX31" s="28">
        <v>0</v>
      </c>
      <c r="BY31" s="28"/>
      <c r="BZ31" s="28"/>
      <c r="CA31" s="28"/>
      <c r="CB31" s="28"/>
      <c r="CC31" s="28" t="s">
        <v>1215</v>
      </c>
      <c r="CD31" s="28">
        <v>0</v>
      </c>
      <c r="CE31" s="28">
        <v>0</v>
      </c>
      <c r="CF31" s="28">
        <v>0</v>
      </c>
      <c r="CG31" s="28">
        <v>0</v>
      </c>
      <c r="CH31" s="28">
        <v>0</v>
      </c>
      <c r="CI31" s="28">
        <v>1</v>
      </c>
      <c r="CJ31" s="28"/>
      <c r="CK31" s="28"/>
      <c r="CL31" s="28"/>
      <c r="CM31" s="28">
        <v>0</v>
      </c>
      <c r="CN31" s="28">
        <v>0</v>
      </c>
      <c r="CO31" s="28">
        <v>0</v>
      </c>
      <c r="CP31" s="28">
        <v>0</v>
      </c>
      <c r="CQ31" s="28" t="s">
        <v>1216</v>
      </c>
      <c r="CR31" s="28">
        <v>1</v>
      </c>
      <c r="CS31" s="28">
        <v>0</v>
      </c>
      <c r="CT31" s="28">
        <v>0</v>
      </c>
      <c r="CU31" s="28">
        <v>0</v>
      </c>
      <c r="CV31" s="28"/>
      <c r="CW31" s="28">
        <v>1</v>
      </c>
      <c r="CX31" s="28">
        <v>0</v>
      </c>
      <c r="CY31" s="28">
        <v>0</v>
      </c>
      <c r="CZ31" s="28">
        <v>0</v>
      </c>
      <c r="DA31" s="28"/>
      <c r="DB31" s="28"/>
      <c r="DC31" s="28" t="s">
        <v>265</v>
      </c>
      <c r="DD31" s="28">
        <v>0</v>
      </c>
      <c r="DE31" s="28">
        <v>0</v>
      </c>
      <c r="DF31" s="28" t="s">
        <v>1217</v>
      </c>
      <c r="DG31" s="28"/>
      <c r="DH31" s="28" t="s">
        <v>265</v>
      </c>
      <c r="DI31" s="28">
        <v>0</v>
      </c>
      <c r="DJ31" s="28">
        <v>1</v>
      </c>
      <c r="DK31" s="28">
        <v>0</v>
      </c>
      <c r="DL31" s="28">
        <v>0</v>
      </c>
      <c r="DM31" s="28">
        <v>0</v>
      </c>
      <c r="DN31" s="28">
        <v>0</v>
      </c>
      <c r="DO31" s="28">
        <v>0</v>
      </c>
      <c r="DP31" s="28"/>
      <c r="DQ31" s="28" t="s">
        <v>275</v>
      </c>
      <c r="DR31" s="28"/>
      <c r="DS31" s="28">
        <v>0</v>
      </c>
      <c r="DT31" s="28">
        <v>1</v>
      </c>
      <c r="DU31" s="28">
        <v>1</v>
      </c>
      <c r="DV31" s="28">
        <v>0</v>
      </c>
      <c r="DW31" s="28">
        <v>1</v>
      </c>
      <c r="DX31" s="28">
        <v>0</v>
      </c>
      <c r="DY31" s="28">
        <v>0</v>
      </c>
      <c r="DZ31" s="28"/>
      <c r="EA31" s="28">
        <v>1</v>
      </c>
      <c r="EB31" s="28">
        <v>0</v>
      </c>
      <c r="EC31" s="28">
        <v>0</v>
      </c>
      <c r="ED31" s="28">
        <v>0</v>
      </c>
      <c r="EE31" s="28">
        <v>0</v>
      </c>
      <c r="EF31" s="28">
        <v>0</v>
      </c>
      <c r="EG31" s="28"/>
      <c r="EH31" s="28">
        <v>1</v>
      </c>
      <c r="EI31" s="28">
        <v>1</v>
      </c>
      <c r="EJ31" s="28">
        <v>1</v>
      </c>
      <c r="EK31" s="28">
        <v>0</v>
      </c>
      <c r="EL31" s="28">
        <v>0</v>
      </c>
      <c r="EM31" s="28"/>
      <c r="EN31" s="28">
        <v>0</v>
      </c>
      <c r="EO31" s="28">
        <v>0</v>
      </c>
      <c r="EP31" s="28">
        <v>1</v>
      </c>
      <c r="EQ31" s="28">
        <v>0</v>
      </c>
      <c r="ER31" s="28"/>
      <c r="ES31" s="28" t="s">
        <v>1218</v>
      </c>
      <c r="ET31" s="28" t="s">
        <v>265</v>
      </c>
      <c r="EU31" s="28"/>
      <c r="EV31" s="28"/>
      <c r="EW31" s="28" t="s">
        <v>265</v>
      </c>
      <c r="EX31" s="28"/>
      <c r="EY31" s="28"/>
      <c r="EZ31" s="28"/>
      <c r="FA31" s="28">
        <v>1</v>
      </c>
      <c r="FB31" s="28">
        <v>0</v>
      </c>
      <c r="FC31" s="28">
        <v>1</v>
      </c>
      <c r="FD31" s="28">
        <v>1</v>
      </c>
      <c r="FE31" s="28">
        <v>1</v>
      </c>
      <c r="FF31" s="28">
        <v>0</v>
      </c>
      <c r="FG31" s="28"/>
      <c r="FH31" s="28">
        <v>1</v>
      </c>
      <c r="FI31" s="28">
        <v>1</v>
      </c>
      <c r="FJ31" s="28">
        <v>0</v>
      </c>
      <c r="FK31" s="28">
        <v>1</v>
      </c>
      <c r="FL31" s="28">
        <v>0</v>
      </c>
      <c r="FM31" s="28"/>
      <c r="FN31" s="28">
        <v>1</v>
      </c>
      <c r="FO31" s="28">
        <v>0</v>
      </c>
      <c r="FP31" s="28">
        <v>1</v>
      </c>
      <c r="FQ31" s="28">
        <v>0</v>
      </c>
      <c r="FR31" s="28">
        <v>1</v>
      </c>
      <c r="FS31" s="28"/>
      <c r="FT31" s="28">
        <v>0</v>
      </c>
      <c r="FU31" s="28"/>
      <c r="FV31" s="28">
        <v>1</v>
      </c>
      <c r="FW31" s="28">
        <v>1</v>
      </c>
      <c r="FX31" s="28">
        <v>1</v>
      </c>
      <c r="FY31" s="28">
        <v>1</v>
      </c>
      <c r="FZ31" s="28">
        <v>0</v>
      </c>
      <c r="GA31" s="28"/>
      <c r="GB31" s="28">
        <v>0</v>
      </c>
      <c r="GC31" s="28" t="s">
        <v>278</v>
      </c>
      <c r="GD31" s="28">
        <v>0</v>
      </c>
      <c r="GE31" s="28">
        <v>0</v>
      </c>
      <c r="GF31" s="28">
        <v>1</v>
      </c>
      <c r="GG31" s="28">
        <v>1</v>
      </c>
      <c r="GH31" s="28">
        <v>1</v>
      </c>
      <c r="GI31" s="28">
        <v>0</v>
      </c>
      <c r="GJ31" s="28">
        <v>1</v>
      </c>
      <c r="GK31" s="28">
        <v>0</v>
      </c>
      <c r="GL31" s="28">
        <v>0</v>
      </c>
      <c r="GM31" s="28">
        <v>1</v>
      </c>
      <c r="GN31" s="28">
        <v>1</v>
      </c>
      <c r="GO31" s="28">
        <v>0</v>
      </c>
      <c r="GP31" s="28">
        <v>1</v>
      </c>
      <c r="GQ31" s="28">
        <v>1</v>
      </c>
      <c r="GR31" s="28">
        <v>1</v>
      </c>
      <c r="GS31" s="28"/>
      <c r="GT31" s="28">
        <v>0</v>
      </c>
      <c r="GU31" s="28"/>
      <c r="GV31" s="28" t="s">
        <v>275</v>
      </c>
      <c r="GW31" s="28">
        <v>0</v>
      </c>
      <c r="GX31" s="28">
        <v>0</v>
      </c>
      <c r="GY31" s="28">
        <v>0</v>
      </c>
      <c r="GZ31" s="28">
        <v>0</v>
      </c>
      <c r="HA31" s="28"/>
      <c r="HB31" s="28">
        <v>0</v>
      </c>
      <c r="HC31" s="28">
        <v>0</v>
      </c>
      <c r="HD31" s="28">
        <v>0</v>
      </c>
      <c r="HE31" s="28">
        <v>0</v>
      </c>
      <c r="HF31" s="28">
        <v>0</v>
      </c>
      <c r="HG31" s="28">
        <v>0</v>
      </c>
      <c r="HH31" s="28">
        <v>0</v>
      </c>
      <c r="HI31" s="28"/>
      <c r="HJ31" s="28">
        <v>0</v>
      </c>
      <c r="HK31" s="28">
        <v>0</v>
      </c>
      <c r="HL31" s="28">
        <v>0</v>
      </c>
      <c r="HM31" s="28">
        <v>0</v>
      </c>
      <c r="HN31" s="28">
        <v>0</v>
      </c>
      <c r="HO31" s="28">
        <v>1</v>
      </c>
      <c r="HP31" s="28">
        <v>0</v>
      </c>
      <c r="HQ31" s="28">
        <v>0</v>
      </c>
      <c r="HR31" s="28">
        <v>1</v>
      </c>
      <c r="HS31" s="28">
        <v>1</v>
      </c>
      <c r="HT31" s="28">
        <v>0</v>
      </c>
      <c r="HU31" s="28">
        <v>1</v>
      </c>
      <c r="HV31" s="28">
        <v>0</v>
      </c>
      <c r="HW31" s="28">
        <v>0</v>
      </c>
      <c r="HX31" s="28"/>
      <c r="HY31" s="28" t="s">
        <v>321</v>
      </c>
      <c r="HZ31" s="28" t="s">
        <v>275</v>
      </c>
      <c r="IA31" s="28"/>
      <c r="IB31" s="28" t="s">
        <v>1219</v>
      </c>
      <c r="IC31" s="28"/>
      <c r="ID31" s="28">
        <v>1</v>
      </c>
      <c r="IE31" s="28">
        <v>1</v>
      </c>
      <c r="IF31" s="28">
        <v>1</v>
      </c>
      <c r="IG31" s="28">
        <v>0</v>
      </c>
      <c r="IH31" s="28">
        <v>0</v>
      </c>
      <c r="II31" s="28">
        <v>0</v>
      </c>
      <c r="IJ31" s="28">
        <v>0</v>
      </c>
      <c r="IK31" s="28"/>
      <c r="IL31" s="28">
        <v>1</v>
      </c>
      <c r="IM31" s="28">
        <v>0</v>
      </c>
      <c r="IN31" s="28">
        <v>1</v>
      </c>
      <c r="IO31" s="28">
        <v>1</v>
      </c>
      <c r="IP31" s="28">
        <v>0</v>
      </c>
      <c r="IQ31" s="28">
        <v>0</v>
      </c>
      <c r="IR31" s="28">
        <v>0</v>
      </c>
      <c r="IS31" s="28"/>
      <c r="IT31" s="28">
        <v>1</v>
      </c>
      <c r="IU31" s="28">
        <v>0</v>
      </c>
      <c r="IV31" s="28">
        <v>0</v>
      </c>
      <c r="IW31" s="28">
        <v>0</v>
      </c>
      <c r="IX31" s="28">
        <v>0</v>
      </c>
      <c r="IY31" s="28"/>
      <c r="IZ31" s="28">
        <v>0</v>
      </c>
      <c r="JA31" s="28">
        <v>0</v>
      </c>
      <c r="JB31" s="28">
        <v>0</v>
      </c>
      <c r="JC31" s="28">
        <v>0</v>
      </c>
      <c r="JD31" s="28">
        <v>0</v>
      </c>
      <c r="JE31" s="28">
        <v>1</v>
      </c>
      <c r="JF31" s="28">
        <v>1</v>
      </c>
      <c r="JG31" s="28">
        <v>0</v>
      </c>
      <c r="JH31" s="28">
        <v>0</v>
      </c>
      <c r="JI31" s="28">
        <v>0</v>
      </c>
      <c r="JJ31" s="28">
        <v>1</v>
      </c>
      <c r="JK31" s="28">
        <v>1</v>
      </c>
      <c r="JL31" s="28">
        <v>0</v>
      </c>
      <c r="JM31" s="28"/>
      <c r="JN31" s="28"/>
      <c r="JO31" s="28">
        <v>1</v>
      </c>
      <c r="JP31" s="28">
        <v>1</v>
      </c>
      <c r="JQ31" s="28">
        <v>0</v>
      </c>
      <c r="JR31" s="28">
        <v>0</v>
      </c>
      <c r="JS31" s="28">
        <v>0</v>
      </c>
      <c r="JT31" s="28" t="s">
        <v>1220</v>
      </c>
      <c r="JU31" s="28">
        <v>0</v>
      </c>
      <c r="JV31" s="28">
        <v>1</v>
      </c>
      <c r="JW31" s="28">
        <v>0</v>
      </c>
      <c r="JX31" s="28">
        <v>0</v>
      </c>
      <c r="JY31" s="28">
        <v>0</v>
      </c>
      <c r="JZ31" s="28">
        <v>0</v>
      </c>
      <c r="KA31" s="28">
        <v>0</v>
      </c>
      <c r="KB31" s="28"/>
      <c r="KC31" s="28">
        <v>0</v>
      </c>
      <c r="KD31" s="28">
        <v>0</v>
      </c>
      <c r="KE31" s="28">
        <v>0</v>
      </c>
      <c r="KF31" s="28">
        <v>1</v>
      </c>
      <c r="KG31" s="28">
        <v>0</v>
      </c>
      <c r="KH31" s="28">
        <v>0</v>
      </c>
      <c r="KI31" s="28"/>
      <c r="KJ31" s="28">
        <v>0</v>
      </c>
      <c r="KK31" s="28"/>
      <c r="KL31" s="28" t="s">
        <v>265</v>
      </c>
      <c r="KM31" s="28" t="s">
        <v>282</v>
      </c>
      <c r="KN31" s="28">
        <v>0</v>
      </c>
      <c r="KO31" s="28">
        <v>1</v>
      </c>
      <c r="KP31" s="28">
        <v>0</v>
      </c>
      <c r="KQ31" s="28">
        <v>0</v>
      </c>
      <c r="KR31" s="28">
        <v>0</v>
      </c>
      <c r="KS31" s="28">
        <v>1</v>
      </c>
      <c r="KT31" s="28">
        <v>1</v>
      </c>
      <c r="KU31" s="28">
        <v>1</v>
      </c>
      <c r="KV31" s="28"/>
      <c r="KW31" s="28">
        <v>0</v>
      </c>
      <c r="KX31" s="28" t="s">
        <v>1221</v>
      </c>
      <c r="KY31" s="28">
        <v>1</v>
      </c>
      <c r="KZ31" s="28">
        <v>1</v>
      </c>
      <c r="LA31" s="28">
        <v>0</v>
      </c>
      <c r="LB31" s="28">
        <v>1</v>
      </c>
      <c r="LC31" s="28">
        <v>0</v>
      </c>
      <c r="LD31" s="28">
        <v>1</v>
      </c>
      <c r="LE31" s="28"/>
      <c r="LF31" s="28">
        <v>0</v>
      </c>
      <c r="LG31" s="28">
        <v>0</v>
      </c>
      <c r="LH31" s="28">
        <v>0</v>
      </c>
      <c r="LI31" s="28">
        <v>0</v>
      </c>
      <c r="LJ31" s="28">
        <v>0</v>
      </c>
      <c r="LK31" s="28">
        <v>0</v>
      </c>
      <c r="LL31" s="28">
        <v>0</v>
      </c>
      <c r="LM31" s="28">
        <v>1</v>
      </c>
      <c r="LN31" s="28"/>
      <c r="LO31" s="28">
        <v>0</v>
      </c>
      <c r="LP31" s="28" t="s">
        <v>1222</v>
      </c>
      <c r="LQ31" s="28"/>
      <c r="LR31" s="28" t="s">
        <v>265</v>
      </c>
      <c r="LS31" s="28">
        <v>1</v>
      </c>
      <c r="LT31" s="28">
        <v>1</v>
      </c>
      <c r="LU31" s="28">
        <v>1</v>
      </c>
      <c r="LV31" s="28">
        <v>1</v>
      </c>
      <c r="LW31" s="28">
        <v>1</v>
      </c>
      <c r="LX31" s="28">
        <v>1</v>
      </c>
      <c r="LY31" s="28">
        <v>1</v>
      </c>
      <c r="LZ31" s="28">
        <v>0</v>
      </c>
      <c r="MA31" s="28">
        <v>0</v>
      </c>
      <c r="MB31" s="28">
        <v>1</v>
      </c>
      <c r="MC31" s="28">
        <v>1</v>
      </c>
      <c r="MD31" s="28">
        <v>0</v>
      </c>
      <c r="ME31" s="28">
        <v>1</v>
      </c>
      <c r="MF31" s="28">
        <v>0</v>
      </c>
      <c r="MG31" s="28"/>
      <c r="MH31" s="28">
        <v>0</v>
      </c>
      <c r="MI31" s="28">
        <v>0</v>
      </c>
      <c r="MJ31" s="28">
        <v>0</v>
      </c>
      <c r="MK31" s="28">
        <v>0</v>
      </c>
      <c r="ML31" s="28">
        <v>0</v>
      </c>
      <c r="MM31" s="28">
        <v>0</v>
      </c>
      <c r="MN31" s="28">
        <v>0</v>
      </c>
      <c r="MO31" s="28">
        <v>0</v>
      </c>
      <c r="MP31" s="28">
        <v>0</v>
      </c>
      <c r="MQ31" s="28">
        <v>0</v>
      </c>
      <c r="MR31" s="28"/>
      <c r="MS31" s="28">
        <v>0</v>
      </c>
      <c r="MT31" s="28" t="s">
        <v>327</v>
      </c>
      <c r="MU31" s="28">
        <v>1</v>
      </c>
      <c r="MV31" s="28">
        <v>1</v>
      </c>
      <c r="MW31" s="28">
        <v>1</v>
      </c>
      <c r="MX31" s="28">
        <v>1</v>
      </c>
      <c r="MY31" s="28">
        <v>1</v>
      </c>
      <c r="MZ31" s="28">
        <v>0</v>
      </c>
      <c r="NA31" s="28"/>
      <c r="NB31" s="28">
        <v>0</v>
      </c>
      <c r="NC31" s="28" t="s">
        <v>328</v>
      </c>
      <c r="ND31" s="28" t="s">
        <v>265</v>
      </c>
      <c r="NE31" s="28" t="s">
        <v>265</v>
      </c>
      <c r="NF31" s="28"/>
      <c r="NG31" s="28">
        <v>1</v>
      </c>
      <c r="NH31" s="28">
        <v>1</v>
      </c>
      <c r="NI31" s="28">
        <v>1</v>
      </c>
      <c r="NJ31" s="28">
        <v>1</v>
      </c>
      <c r="NK31" s="28">
        <v>0</v>
      </c>
      <c r="NL31" s="28">
        <v>1</v>
      </c>
      <c r="NM31" s="28">
        <v>0</v>
      </c>
      <c r="NN31" s="28"/>
      <c r="NO31" s="28">
        <v>0</v>
      </c>
      <c r="NP31" s="28">
        <v>1</v>
      </c>
      <c r="NQ31" s="28">
        <v>0</v>
      </c>
      <c r="NR31" s="28">
        <v>1</v>
      </c>
      <c r="NS31" s="28">
        <v>0</v>
      </c>
      <c r="NT31" s="28">
        <v>0</v>
      </c>
      <c r="NU31" s="28">
        <v>0</v>
      </c>
      <c r="NV31" s="28">
        <v>0</v>
      </c>
      <c r="NW31" s="28">
        <v>0</v>
      </c>
      <c r="NX31" s="28">
        <v>0</v>
      </c>
      <c r="NY31" s="28">
        <v>0</v>
      </c>
      <c r="NZ31" s="28">
        <v>1</v>
      </c>
      <c r="OA31" s="28">
        <v>0</v>
      </c>
      <c r="OB31" s="28"/>
      <c r="OC31" s="28">
        <v>0</v>
      </c>
      <c r="OD31" s="28" t="s">
        <v>1045</v>
      </c>
      <c r="OE31" s="28">
        <v>1</v>
      </c>
      <c r="OF31" s="28">
        <v>0</v>
      </c>
      <c r="OG31" s="28">
        <v>0</v>
      </c>
      <c r="OH31" s="28"/>
      <c r="OI31" s="28">
        <v>0</v>
      </c>
      <c r="OJ31" s="28" t="s">
        <v>265</v>
      </c>
      <c r="OK31" s="28" t="s">
        <v>1223</v>
      </c>
      <c r="OL31" s="28"/>
      <c r="OM31" s="28"/>
      <c r="ON31" s="28" t="s">
        <v>287</v>
      </c>
      <c r="OO31" s="28" t="s">
        <v>1224</v>
      </c>
      <c r="OP31" s="28" t="s">
        <v>289</v>
      </c>
      <c r="OQ31" s="28"/>
      <c r="OR31" s="28">
        <v>0</v>
      </c>
      <c r="OS31" s="28">
        <v>0</v>
      </c>
      <c r="OT31" s="28">
        <v>0</v>
      </c>
      <c r="OU31" s="28">
        <v>1</v>
      </c>
      <c r="OV31" s="28">
        <v>0</v>
      </c>
      <c r="OW31" s="28"/>
      <c r="OX31" s="28">
        <v>0</v>
      </c>
      <c r="OY31" s="28">
        <v>0</v>
      </c>
      <c r="OZ31" s="28">
        <v>1</v>
      </c>
      <c r="PA31" s="28">
        <v>0</v>
      </c>
      <c r="PB31" s="28" t="s">
        <v>265</v>
      </c>
      <c r="PC31" s="28"/>
      <c r="PD31" s="28"/>
      <c r="PE31" s="28"/>
      <c r="PF31" s="28">
        <v>1</v>
      </c>
      <c r="PG31" s="28">
        <v>1</v>
      </c>
      <c r="PH31" s="28">
        <v>1</v>
      </c>
      <c r="PI31" s="28">
        <v>1</v>
      </c>
      <c r="PJ31" s="28">
        <v>1</v>
      </c>
      <c r="PK31" s="28">
        <v>1</v>
      </c>
      <c r="PL31" s="28"/>
      <c r="PM31" s="28">
        <v>0</v>
      </c>
      <c r="PN31" s="28" t="s">
        <v>1225</v>
      </c>
      <c r="PO31" s="28" t="s">
        <v>275</v>
      </c>
      <c r="PP31" s="28"/>
      <c r="PQ31" s="28" t="s">
        <v>1226</v>
      </c>
      <c r="PR31" s="28" t="s">
        <v>265</v>
      </c>
      <c r="PS31" s="28" t="s">
        <v>1227</v>
      </c>
      <c r="PT31" s="28"/>
      <c r="PU31" s="28" t="s">
        <v>1228</v>
      </c>
      <c r="PV31" s="28" t="s">
        <v>1229</v>
      </c>
      <c r="PW31" s="28" t="s">
        <v>1230</v>
      </c>
      <c r="PX31" s="28" t="s">
        <v>1231</v>
      </c>
      <c r="PY31" s="28">
        <v>540</v>
      </c>
    </row>
    <row r="32" spans="1:441" ht="25.5" customHeight="1" x14ac:dyDescent="0.2">
      <c r="A32" s="13">
        <v>83794</v>
      </c>
      <c r="B32" s="13" t="s">
        <v>1232</v>
      </c>
      <c r="C32" s="13" t="s">
        <v>1233</v>
      </c>
      <c r="D32" s="13" t="s">
        <v>1234</v>
      </c>
      <c r="E32" s="15">
        <v>2.6818287037037036E-2</v>
      </c>
      <c r="F32" s="13" t="s">
        <v>1234</v>
      </c>
      <c r="G32" s="13" t="s">
        <v>1235</v>
      </c>
      <c r="H32" s="13" t="s">
        <v>255</v>
      </c>
      <c r="I32" s="13" t="s">
        <v>256</v>
      </c>
      <c r="J32" s="27"/>
      <c r="K32" s="13" t="s">
        <v>1236</v>
      </c>
      <c r="L32" s="13" t="s">
        <v>1237</v>
      </c>
      <c r="M32" s="13"/>
      <c r="N32" s="13" t="s">
        <v>1238</v>
      </c>
      <c r="O32" s="13" t="s">
        <v>1239</v>
      </c>
      <c r="P32" s="13" t="s">
        <v>1240</v>
      </c>
      <c r="Q32" s="13" t="s">
        <v>1241</v>
      </c>
      <c r="R32" s="13" t="s">
        <v>916</v>
      </c>
      <c r="S32" s="28" t="s">
        <v>264</v>
      </c>
      <c r="T32" s="28" t="s">
        <v>265</v>
      </c>
      <c r="U32" s="28" t="s">
        <v>265</v>
      </c>
      <c r="V32" s="28" t="s">
        <v>265</v>
      </c>
      <c r="W32" s="28" t="s">
        <v>266</v>
      </c>
      <c r="X32" s="28">
        <v>1</v>
      </c>
      <c r="Y32" s="28">
        <v>1</v>
      </c>
      <c r="Z32" s="28">
        <v>0</v>
      </c>
      <c r="AA32" s="28">
        <v>0</v>
      </c>
      <c r="AB32" s="28"/>
      <c r="AC32" s="28" t="s">
        <v>1242</v>
      </c>
      <c r="AD32" s="28">
        <v>0</v>
      </c>
      <c r="AE32" s="28">
        <v>1</v>
      </c>
      <c r="AF32" s="28">
        <v>0</v>
      </c>
      <c r="AG32" s="28">
        <v>1</v>
      </c>
      <c r="AH32" s="28">
        <v>0</v>
      </c>
      <c r="AI32" s="28">
        <v>0</v>
      </c>
      <c r="AJ32" s="28">
        <v>0</v>
      </c>
      <c r="AK32" s="28"/>
      <c r="AL32" s="28">
        <v>0</v>
      </c>
      <c r="AM32" s="28">
        <v>0</v>
      </c>
      <c r="AN32" s="28">
        <v>0</v>
      </c>
      <c r="AO32" s="28"/>
      <c r="AP32" s="28">
        <v>0</v>
      </c>
      <c r="AQ32" s="28">
        <v>0</v>
      </c>
      <c r="AR32" s="28">
        <v>0</v>
      </c>
      <c r="AS32" s="28">
        <v>0</v>
      </c>
      <c r="AT32" s="28">
        <v>0</v>
      </c>
      <c r="AU32" s="28">
        <v>0</v>
      </c>
      <c r="AV32" s="28">
        <v>0</v>
      </c>
      <c r="AW32" s="28">
        <v>0</v>
      </c>
      <c r="AX32" s="28">
        <v>0</v>
      </c>
      <c r="AY32" s="28"/>
      <c r="AZ32" s="28"/>
      <c r="BA32" s="28">
        <v>1</v>
      </c>
      <c r="BB32" s="28">
        <v>1</v>
      </c>
      <c r="BC32" s="28">
        <v>0</v>
      </c>
      <c r="BD32" s="28">
        <v>0</v>
      </c>
      <c r="BE32" s="28">
        <v>0</v>
      </c>
      <c r="BF32" s="28"/>
      <c r="BG32" s="28">
        <v>2015</v>
      </c>
      <c r="BH32" s="28">
        <v>2025</v>
      </c>
      <c r="BI32" s="28"/>
      <c r="BJ32" s="28"/>
      <c r="BK32" s="28"/>
      <c r="BL32" s="28" t="s">
        <v>1243</v>
      </c>
      <c r="BM32" s="28">
        <v>1</v>
      </c>
      <c r="BN32" s="28">
        <v>1</v>
      </c>
      <c r="BO32" s="28">
        <v>1</v>
      </c>
      <c r="BP32" s="28">
        <v>0</v>
      </c>
      <c r="BQ32" s="28">
        <v>1</v>
      </c>
      <c r="BR32" s="28">
        <v>0</v>
      </c>
      <c r="BS32" s="28">
        <v>0</v>
      </c>
      <c r="BT32" s="28">
        <v>0</v>
      </c>
      <c r="BU32" s="28">
        <v>0</v>
      </c>
      <c r="BV32" s="28">
        <v>1</v>
      </c>
      <c r="BW32" s="28">
        <v>0</v>
      </c>
      <c r="BX32" s="28">
        <v>0</v>
      </c>
      <c r="BY32" s="28"/>
      <c r="BZ32" s="28" t="s">
        <v>1244</v>
      </c>
      <c r="CA32" s="28" t="s">
        <v>379</v>
      </c>
      <c r="CB32" s="28">
        <v>3</v>
      </c>
      <c r="CC32" s="28" t="s">
        <v>1245</v>
      </c>
      <c r="CD32" s="28">
        <v>0</v>
      </c>
      <c r="CE32" s="28">
        <v>1</v>
      </c>
      <c r="CF32" s="28">
        <v>0</v>
      </c>
      <c r="CG32" s="28">
        <v>0</v>
      </c>
      <c r="CH32" s="28">
        <v>0</v>
      </c>
      <c r="CI32" s="28">
        <v>0</v>
      </c>
      <c r="CJ32" s="28"/>
      <c r="CK32" s="28" t="s">
        <v>275</v>
      </c>
      <c r="CL32" s="28"/>
      <c r="CM32" s="28">
        <v>0</v>
      </c>
      <c r="CN32" s="28">
        <v>0</v>
      </c>
      <c r="CO32" s="28">
        <v>0</v>
      </c>
      <c r="CP32" s="28">
        <v>0</v>
      </c>
      <c r="CQ32" s="28"/>
      <c r="CR32" s="28">
        <v>1</v>
      </c>
      <c r="CS32" s="28">
        <v>0</v>
      </c>
      <c r="CT32" s="28">
        <v>0</v>
      </c>
      <c r="CU32" s="28">
        <v>1</v>
      </c>
      <c r="CV32" s="28"/>
      <c r="CW32" s="28">
        <v>1</v>
      </c>
      <c r="CX32" s="28">
        <v>0</v>
      </c>
      <c r="CY32" s="28">
        <v>0</v>
      </c>
      <c r="CZ32" s="28">
        <v>0</v>
      </c>
      <c r="DA32" s="28"/>
      <c r="DB32" s="28"/>
      <c r="DC32" s="28" t="s">
        <v>265</v>
      </c>
      <c r="DD32" s="28">
        <v>1</v>
      </c>
      <c r="DE32" s="28">
        <v>0</v>
      </c>
      <c r="DF32" s="28"/>
      <c r="DG32" s="28"/>
      <c r="DH32" s="28" t="s">
        <v>275</v>
      </c>
      <c r="DI32" s="28">
        <v>0</v>
      </c>
      <c r="DJ32" s="28">
        <v>0</v>
      </c>
      <c r="DK32" s="28">
        <v>0</v>
      </c>
      <c r="DL32" s="28">
        <v>0</v>
      </c>
      <c r="DM32" s="28">
        <v>0</v>
      </c>
      <c r="DN32" s="28">
        <v>0</v>
      </c>
      <c r="DO32" s="28">
        <v>0</v>
      </c>
      <c r="DP32" s="28"/>
      <c r="DQ32" s="28" t="s">
        <v>275</v>
      </c>
      <c r="DR32" s="28"/>
      <c r="DS32" s="28">
        <v>0</v>
      </c>
      <c r="DT32" s="28">
        <v>1</v>
      </c>
      <c r="DU32" s="28">
        <v>0</v>
      </c>
      <c r="DV32" s="28">
        <v>0</v>
      </c>
      <c r="DW32" s="28">
        <v>1</v>
      </c>
      <c r="DX32" s="28">
        <v>0</v>
      </c>
      <c r="DY32" s="28">
        <v>0</v>
      </c>
      <c r="DZ32" s="28"/>
      <c r="EA32" s="28">
        <v>1</v>
      </c>
      <c r="EB32" s="28">
        <v>1</v>
      </c>
      <c r="EC32" s="28">
        <v>1</v>
      </c>
      <c r="ED32" s="28">
        <v>0</v>
      </c>
      <c r="EE32" s="28">
        <v>1</v>
      </c>
      <c r="EF32" s="28">
        <v>0</v>
      </c>
      <c r="EG32" s="28"/>
      <c r="EH32" s="28">
        <v>1</v>
      </c>
      <c r="EI32" s="28">
        <v>1</v>
      </c>
      <c r="EJ32" s="28">
        <v>1</v>
      </c>
      <c r="EK32" s="28">
        <v>0</v>
      </c>
      <c r="EL32" s="28">
        <v>0</v>
      </c>
      <c r="EM32" s="28"/>
      <c r="EN32" s="28">
        <v>1</v>
      </c>
      <c r="EO32" s="28">
        <v>0</v>
      </c>
      <c r="EP32" s="28">
        <v>1</v>
      </c>
      <c r="EQ32" s="28">
        <v>0</v>
      </c>
      <c r="ER32" s="28"/>
      <c r="ES32" s="28" t="s">
        <v>1246</v>
      </c>
      <c r="ET32" s="28" t="s">
        <v>275</v>
      </c>
      <c r="EU32" s="28"/>
      <c r="EV32" s="28" t="s">
        <v>1247</v>
      </c>
      <c r="EW32" s="28" t="s">
        <v>275</v>
      </c>
      <c r="EX32" s="28"/>
      <c r="EY32" s="28"/>
      <c r="EZ32" s="28" t="s">
        <v>1248</v>
      </c>
      <c r="FA32" s="28">
        <v>1</v>
      </c>
      <c r="FB32" s="28">
        <v>1</v>
      </c>
      <c r="FC32" s="28">
        <v>1</v>
      </c>
      <c r="FD32" s="28">
        <v>0</v>
      </c>
      <c r="FE32" s="28">
        <v>1</v>
      </c>
      <c r="FF32" s="28">
        <v>0</v>
      </c>
      <c r="FG32" s="28"/>
      <c r="FH32" s="28">
        <v>1</v>
      </c>
      <c r="FI32" s="28">
        <v>1</v>
      </c>
      <c r="FJ32" s="28">
        <v>0</v>
      </c>
      <c r="FK32" s="28">
        <v>0</v>
      </c>
      <c r="FL32" s="28">
        <v>0</v>
      </c>
      <c r="FM32" s="28"/>
      <c r="FN32" s="28">
        <v>1</v>
      </c>
      <c r="FO32" s="28">
        <v>1</v>
      </c>
      <c r="FP32" s="28">
        <v>1</v>
      </c>
      <c r="FQ32" s="28">
        <v>0</v>
      </c>
      <c r="FR32" s="28">
        <v>1</v>
      </c>
      <c r="FS32" s="28"/>
      <c r="FT32" s="28">
        <v>0</v>
      </c>
      <c r="FU32" s="28"/>
      <c r="FV32" s="28">
        <v>1</v>
      </c>
      <c r="FW32" s="28">
        <v>1</v>
      </c>
      <c r="FX32" s="28">
        <v>1</v>
      </c>
      <c r="FY32" s="28">
        <v>1</v>
      </c>
      <c r="FZ32" s="28">
        <v>0</v>
      </c>
      <c r="GA32" s="28"/>
      <c r="GB32" s="28">
        <v>0</v>
      </c>
      <c r="GC32" s="28" t="s">
        <v>278</v>
      </c>
      <c r="GD32" s="28">
        <v>0</v>
      </c>
      <c r="GE32" s="28">
        <v>0</v>
      </c>
      <c r="GF32" s="28">
        <v>0</v>
      </c>
      <c r="GG32" s="28">
        <v>0</v>
      </c>
      <c r="GH32" s="28">
        <v>1</v>
      </c>
      <c r="GI32" s="28">
        <v>1</v>
      </c>
      <c r="GJ32" s="28">
        <v>1</v>
      </c>
      <c r="GK32" s="28">
        <v>0</v>
      </c>
      <c r="GL32" s="28">
        <v>0</v>
      </c>
      <c r="GM32" s="28">
        <v>0</v>
      </c>
      <c r="GN32" s="28">
        <v>0</v>
      </c>
      <c r="GO32" s="28">
        <v>0</v>
      </c>
      <c r="GP32" s="28">
        <v>0</v>
      </c>
      <c r="GQ32" s="28">
        <v>0</v>
      </c>
      <c r="GR32" s="28">
        <v>0</v>
      </c>
      <c r="GS32" s="28"/>
      <c r="GT32" s="28">
        <v>0</v>
      </c>
      <c r="GU32" s="28"/>
      <c r="GV32" s="28" t="s">
        <v>265</v>
      </c>
      <c r="GW32" s="28">
        <v>1</v>
      </c>
      <c r="GX32" s="28">
        <v>1</v>
      </c>
      <c r="GY32" s="28">
        <v>1</v>
      </c>
      <c r="GZ32" s="28">
        <v>0</v>
      </c>
      <c r="HA32" s="28"/>
      <c r="HB32" s="28">
        <v>0</v>
      </c>
      <c r="HC32" s="28">
        <v>1</v>
      </c>
      <c r="HD32" s="28">
        <v>1</v>
      </c>
      <c r="HE32" s="28">
        <v>0</v>
      </c>
      <c r="HF32" s="28">
        <v>0</v>
      </c>
      <c r="HG32" s="28">
        <v>0</v>
      </c>
      <c r="HH32" s="28">
        <v>0</v>
      </c>
      <c r="HI32" s="28"/>
      <c r="HJ32" s="28">
        <v>0</v>
      </c>
      <c r="HK32" s="28">
        <v>0</v>
      </c>
      <c r="HL32" s="28">
        <v>0</v>
      </c>
      <c r="HM32" s="28">
        <v>1</v>
      </c>
      <c r="HN32" s="28">
        <v>0</v>
      </c>
      <c r="HO32" s="28">
        <v>1</v>
      </c>
      <c r="HP32" s="28">
        <v>0</v>
      </c>
      <c r="HQ32" s="28">
        <v>0</v>
      </c>
      <c r="HR32" s="28">
        <v>1</v>
      </c>
      <c r="HS32" s="28">
        <v>1</v>
      </c>
      <c r="HT32" s="28">
        <v>0</v>
      </c>
      <c r="HU32" s="28">
        <v>1</v>
      </c>
      <c r="HV32" s="28">
        <v>0</v>
      </c>
      <c r="HW32" s="28">
        <v>0</v>
      </c>
      <c r="HX32" s="28"/>
      <c r="HY32" s="28" t="s">
        <v>279</v>
      </c>
      <c r="HZ32" s="28" t="s">
        <v>265</v>
      </c>
      <c r="IA32" s="28" t="s">
        <v>1249</v>
      </c>
      <c r="IB32" s="28"/>
      <c r="IC32" s="28"/>
      <c r="ID32" s="28">
        <v>1</v>
      </c>
      <c r="IE32" s="28">
        <v>1</v>
      </c>
      <c r="IF32" s="28">
        <v>1</v>
      </c>
      <c r="IG32" s="28">
        <v>0</v>
      </c>
      <c r="IH32" s="28">
        <v>0</v>
      </c>
      <c r="II32" s="28">
        <v>0</v>
      </c>
      <c r="IJ32" s="28">
        <v>0</v>
      </c>
      <c r="IK32" s="28"/>
      <c r="IL32" s="28">
        <v>1</v>
      </c>
      <c r="IM32" s="28">
        <v>0</v>
      </c>
      <c r="IN32" s="28">
        <v>0</v>
      </c>
      <c r="IO32" s="28">
        <v>1</v>
      </c>
      <c r="IP32" s="28">
        <v>0</v>
      </c>
      <c r="IQ32" s="28">
        <v>0</v>
      </c>
      <c r="IR32" s="28">
        <v>0</v>
      </c>
      <c r="IS32" s="28"/>
      <c r="IT32" s="28">
        <v>0</v>
      </c>
      <c r="IU32" s="28">
        <v>1</v>
      </c>
      <c r="IV32" s="28">
        <v>0</v>
      </c>
      <c r="IW32" s="28">
        <v>1</v>
      </c>
      <c r="IX32" s="28">
        <v>0</v>
      </c>
      <c r="IY32" s="28"/>
      <c r="IZ32" s="28">
        <v>0</v>
      </c>
      <c r="JA32" s="28">
        <v>0</v>
      </c>
      <c r="JB32" s="28">
        <v>0</v>
      </c>
      <c r="JC32" s="28">
        <v>0</v>
      </c>
      <c r="JD32" s="28">
        <v>0</v>
      </c>
      <c r="JE32" s="28">
        <v>1</v>
      </c>
      <c r="JF32" s="28">
        <v>1</v>
      </c>
      <c r="JG32" s="28">
        <v>0</v>
      </c>
      <c r="JH32" s="28">
        <v>1</v>
      </c>
      <c r="JI32" s="28">
        <v>1</v>
      </c>
      <c r="JJ32" s="28">
        <v>0</v>
      </c>
      <c r="JK32" s="28">
        <v>0</v>
      </c>
      <c r="JL32" s="28">
        <v>0</v>
      </c>
      <c r="JM32" s="28"/>
      <c r="JN32" s="28"/>
      <c r="JO32" s="28">
        <v>1</v>
      </c>
      <c r="JP32" s="28">
        <v>0</v>
      </c>
      <c r="JQ32" s="28">
        <v>0</v>
      </c>
      <c r="JR32" s="28">
        <v>0</v>
      </c>
      <c r="JS32" s="28">
        <v>0</v>
      </c>
      <c r="JT32" s="28"/>
      <c r="JU32" s="28">
        <v>0</v>
      </c>
      <c r="JV32" s="28">
        <v>0</v>
      </c>
      <c r="JW32" s="28">
        <v>0</v>
      </c>
      <c r="JX32" s="28">
        <v>0</v>
      </c>
      <c r="JY32" s="28">
        <v>0</v>
      </c>
      <c r="JZ32" s="28">
        <v>0</v>
      </c>
      <c r="KA32" s="28">
        <v>0</v>
      </c>
      <c r="KB32" s="28"/>
      <c r="KC32" s="28">
        <v>0</v>
      </c>
      <c r="KD32" s="28">
        <v>0</v>
      </c>
      <c r="KE32" s="28">
        <v>0</v>
      </c>
      <c r="KF32" s="28">
        <v>1</v>
      </c>
      <c r="KG32" s="28">
        <v>1</v>
      </c>
      <c r="KH32" s="28">
        <v>0</v>
      </c>
      <c r="KI32" s="28"/>
      <c r="KJ32" s="28">
        <v>0</v>
      </c>
      <c r="KK32" s="28" t="s">
        <v>1250</v>
      </c>
      <c r="KL32" s="28" t="s">
        <v>265</v>
      </c>
      <c r="KM32" s="28" t="s">
        <v>282</v>
      </c>
      <c r="KN32" s="28">
        <v>1</v>
      </c>
      <c r="KO32" s="28">
        <v>1</v>
      </c>
      <c r="KP32" s="28">
        <v>1</v>
      </c>
      <c r="KQ32" s="28">
        <v>0</v>
      </c>
      <c r="KR32" s="28">
        <v>0</v>
      </c>
      <c r="KS32" s="28">
        <v>0</v>
      </c>
      <c r="KT32" s="28">
        <v>1</v>
      </c>
      <c r="KU32" s="28">
        <v>0</v>
      </c>
      <c r="KV32" s="28"/>
      <c r="KW32" s="28">
        <v>0</v>
      </c>
      <c r="KX32" s="28" t="s">
        <v>1251</v>
      </c>
      <c r="KY32" s="28">
        <v>1</v>
      </c>
      <c r="KZ32" s="28">
        <v>1</v>
      </c>
      <c r="LA32" s="28">
        <v>0</v>
      </c>
      <c r="LB32" s="28">
        <v>1</v>
      </c>
      <c r="LC32" s="28">
        <v>0</v>
      </c>
      <c r="LD32" s="28">
        <v>0</v>
      </c>
      <c r="LE32" s="28"/>
      <c r="LF32" s="28">
        <v>0</v>
      </c>
      <c r="LG32" s="28">
        <v>0</v>
      </c>
      <c r="LH32" s="28">
        <v>0</v>
      </c>
      <c r="LI32" s="28">
        <v>0</v>
      </c>
      <c r="LJ32" s="28">
        <v>0</v>
      </c>
      <c r="LK32" s="28">
        <v>0</v>
      </c>
      <c r="LL32" s="28">
        <v>0</v>
      </c>
      <c r="LM32" s="28">
        <v>0</v>
      </c>
      <c r="LN32" s="28"/>
      <c r="LO32" s="28">
        <v>1</v>
      </c>
      <c r="LP32" s="28"/>
      <c r="LQ32" s="28" t="s">
        <v>1252</v>
      </c>
      <c r="LR32" s="28" t="s">
        <v>265</v>
      </c>
      <c r="LS32" s="28">
        <v>1</v>
      </c>
      <c r="LT32" s="28">
        <v>1</v>
      </c>
      <c r="LU32" s="28">
        <v>0</v>
      </c>
      <c r="LV32" s="28">
        <v>1</v>
      </c>
      <c r="LW32" s="28">
        <v>1</v>
      </c>
      <c r="LX32" s="28">
        <v>1</v>
      </c>
      <c r="LY32" s="28">
        <v>1</v>
      </c>
      <c r="LZ32" s="28">
        <v>0</v>
      </c>
      <c r="MA32" s="28">
        <v>1</v>
      </c>
      <c r="MB32" s="28">
        <v>1</v>
      </c>
      <c r="MC32" s="28">
        <v>0</v>
      </c>
      <c r="MD32" s="28">
        <v>0</v>
      </c>
      <c r="ME32" s="28">
        <v>0</v>
      </c>
      <c r="MF32" s="28">
        <v>0</v>
      </c>
      <c r="MG32" s="28"/>
      <c r="MH32" s="28">
        <v>0</v>
      </c>
      <c r="MI32" s="28">
        <v>0</v>
      </c>
      <c r="MJ32" s="28">
        <v>0</v>
      </c>
      <c r="MK32" s="28">
        <v>0</v>
      </c>
      <c r="ML32" s="28">
        <v>0</v>
      </c>
      <c r="MM32" s="28">
        <v>0</v>
      </c>
      <c r="MN32" s="28">
        <v>0</v>
      </c>
      <c r="MO32" s="28">
        <v>0</v>
      </c>
      <c r="MP32" s="28">
        <v>0</v>
      </c>
      <c r="MQ32" s="28">
        <v>0</v>
      </c>
      <c r="MR32" s="28"/>
      <c r="MS32" s="28">
        <v>0</v>
      </c>
      <c r="MT32" s="28" t="s">
        <v>327</v>
      </c>
      <c r="MU32" s="28">
        <v>1</v>
      </c>
      <c r="MV32" s="28">
        <v>0</v>
      </c>
      <c r="MW32" s="28">
        <v>0</v>
      </c>
      <c r="MX32" s="28">
        <v>1</v>
      </c>
      <c r="MY32" s="28">
        <v>1</v>
      </c>
      <c r="MZ32" s="28">
        <v>0</v>
      </c>
      <c r="NA32" s="28"/>
      <c r="NB32" s="28">
        <v>0</v>
      </c>
      <c r="NC32" s="28" t="s">
        <v>328</v>
      </c>
      <c r="ND32" s="28" t="s">
        <v>265</v>
      </c>
      <c r="NE32" s="28" t="s">
        <v>265</v>
      </c>
      <c r="NF32" s="28"/>
      <c r="NG32" s="28">
        <v>0</v>
      </c>
      <c r="NH32" s="28">
        <v>0</v>
      </c>
      <c r="NI32" s="28">
        <v>1</v>
      </c>
      <c r="NJ32" s="28">
        <v>0</v>
      </c>
      <c r="NK32" s="28">
        <v>0</v>
      </c>
      <c r="NL32" s="28">
        <v>0</v>
      </c>
      <c r="NM32" s="28">
        <v>0</v>
      </c>
      <c r="NN32" s="28" t="s">
        <v>1253</v>
      </c>
      <c r="NO32" s="28">
        <v>0</v>
      </c>
      <c r="NP32" s="28">
        <v>0</v>
      </c>
      <c r="NQ32" s="28">
        <v>1</v>
      </c>
      <c r="NR32" s="28">
        <v>0</v>
      </c>
      <c r="NS32" s="28">
        <v>0</v>
      </c>
      <c r="NT32" s="28">
        <v>0</v>
      </c>
      <c r="NU32" s="28">
        <v>1</v>
      </c>
      <c r="NV32" s="28">
        <v>0</v>
      </c>
      <c r="NW32" s="28">
        <v>1</v>
      </c>
      <c r="NX32" s="28">
        <v>0</v>
      </c>
      <c r="NY32" s="28">
        <v>0</v>
      </c>
      <c r="NZ32" s="28">
        <v>0</v>
      </c>
      <c r="OA32" s="28">
        <v>0</v>
      </c>
      <c r="OB32" s="28"/>
      <c r="OC32" s="28">
        <v>0</v>
      </c>
      <c r="OD32" s="28" t="s">
        <v>279</v>
      </c>
      <c r="OE32" s="28">
        <v>1</v>
      </c>
      <c r="OF32" s="28">
        <v>0</v>
      </c>
      <c r="OG32" s="28">
        <v>0</v>
      </c>
      <c r="OH32" s="28"/>
      <c r="OI32" s="28">
        <v>0</v>
      </c>
      <c r="OJ32" s="28" t="s">
        <v>275</v>
      </c>
      <c r="OK32" s="28"/>
      <c r="OL32" s="28"/>
      <c r="OM32" s="28"/>
      <c r="ON32" s="28" t="s">
        <v>287</v>
      </c>
      <c r="OO32" s="28" t="s">
        <v>1254</v>
      </c>
      <c r="OP32" s="28" t="s">
        <v>289</v>
      </c>
      <c r="OQ32" s="28"/>
      <c r="OR32" s="28">
        <v>0</v>
      </c>
      <c r="OS32" s="28">
        <v>0</v>
      </c>
      <c r="OT32" s="28">
        <v>0</v>
      </c>
      <c r="OU32" s="28">
        <v>1</v>
      </c>
      <c r="OV32" s="28">
        <v>0</v>
      </c>
      <c r="OW32" s="28"/>
      <c r="OX32" s="28">
        <v>0</v>
      </c>
      <c r="OY32" s="28">
        <v>0</v>
      </c>
      <c r="OZ32" s="28">
        <v>1</v>
      </c>
      <c r="PA32" s="28">
        <v>0</v>
      </c>
      <c r="PB32" s="28" t="s">
        <v>275</v>
      </c>
      <c r="PC32" s="28"/>
      <c r="PD32" s="28" t="s">
        <v>1255</v>
      </c>
      <c r="PE32" s="28"/>
      <c r="PF32" s="28">
        <v>1</v>
      </c>
      <c r="PG32" s="28">
        <v>1</v>
      </c>
      <c r="PH32" s="28">
        <v>1</v>
      </c>
      <c r="PI32" s="28">
        <v>0</v>
      </c>
      <c r="PJ32" s="28">
        <v>1</v>
      </c>
      <c r="PK32" s="28">
        <v>1</v>
      </c>
      <c r="PL32" s="28"/>
      <c r="PM32" s="28">
        <v>0</v>
      </c>
      <c r="PN32" s="28" t="s">
        <v>1256</v>
      </c>
      <c r="PO32" s="28" t="s">
        <v>275</v>
      </c>
      <c r="PP32" s="28"/>
      <c r="PQ32" s="28" t="s">
        <v>1257</v>
      </c>
      <c r="PR32" s="28" t="s">
        <v>275</v>
      </c>
      <c r="PS32" s="28"/>
      <c r="PT32" s="28"/>
      <c r="PU32" s="28" t="s">
        <v>1258</v>
      </c>
      <c r="PV32" s="28" t="s">
        <v>1259</v>
      </c>
      <c r="PW32" s="28" t="s">
        <v>1260</v>
      </c>
      <c r="PX32" s="28" t="s">
        <v>1261</v>
      </c>
      <c r="PY32" s="28">
        <v>20</v>
      </c>
    </row>
    <row r="33" spans="1:441" ht="25.5" customHeight="1" x14ac:dyDescent="0.2">
      <c r="A33" s="13">
        <v>83855</v>
      </c>
      <c r="B33" s="13" t="s">
        <v>1262</v>
      </c>
      <c r="C33" s="13" t="s">
        <v>1263</v>
      </c>
      <c r="D33" s="13" t="s">
        <v>1264</v>
      </c>
      <c r="E33" s="15">
        <v>3.8472222222222224E-3</v>
      </c>
      <c r="F33" s="13" t="s">
        <v>1264</v>
      </c>
      <c r="G33" s="13" t="s">
        <v>1265</v>
      </c>
      <c r="H33" s="13" t="s">
        <v>255</v>
      </c>
      <c r="I33" s="13" t="s">
        <v>256</v>
      </c>
      <c r="J33" s="27"/>
      <c r="K33" s="13" t="s">
        <v>1266</v>
      </c>
      <c r="L33" s="13" t="s">
        <v>1267</v>
      </c>
      <c r="M33" s="13" t="s">
        <v>1268</v>
      </c>
      <c r="N33" s="13">
        <v>38923295787</v>
      </c>
      <c r="O33" s="13" t="s">
        <v>1269</v>
      </c>
      <c r="P33" s="13" t="s">
        <v>1270</v>
      </c>
      <c r="Q33" s="13" t="s">
        <v>1271</v>
      </c>
      <c r="R33" s="13" t="s">
        <v>565</v>
      </c>
      <c r="S33" s="28" t="s">
        <v>264</v>
      </c>
      <c r="T33" s="28" t="s">
        <v>265</v>
      </c>
      <c r="U33" s="28" t="s">
        <v>265</v>
      </c>
      <c r="V33" s="28" t="s">
        <v>275</v>
      </c>
      <c r="W33" s="28" t="s">
        <v>266</v>
      </c>
      <c r="X33" s="28">
        <v>1</v>
      </c>
      <c r="Y33" s="28">
        <v>0</v>
      </c>
      <c r="Z33" s="28">
        <v>0</v>
      </c>
      <c r="AA33" s="28">
        <v>0</v>
      </c>
      <c r="AB33" s="28"/>
      <c r="AC33" s="28"/>
      <c r="AD33" s="28">
        <v>0</v>
      </c>
      <c r="AE33" s="28">
        <v>1</v>
      </c>
      <c r="AF33" s="28">
        <v>0</v>
      </c>
      <c r="AG33" s="28">
        <v>1</v>
      </c>
      <c r="AH33" s="28">
        <v>1</v>
      </c>
      <c r="AI33" s="28">
        <v>0</v>
      </c>
      <c r="AJ33" s="28">
        <v>0</v>
      </c>
      <c r="AK33" s="28"/>
      <c r="AL33" s="28">
        <v>0</v>
      </c>
      <c r="AM33" s="28">
        <v>0</v>
      </c>
      <c r="AN33" s="28">
        <v>0</v>
      </c>
      <c r="AO33" s="28"/>
      <c r="AP33" s="28">
        <v>0</v>
      </c>
      <c r="AQ33" s="28">
        <v>0</v>
      </c>
      <c r="AR33" s="28">
        <v>0</v>
      </c>
      <c r="AS33" s="28">
        <v>0</v>
      </c>
      <c r="AT33" s="28">
        <v>0</v>
      </c>
      <c r="AU33" s="28">
        <v>0</v>
      </c>
      <c r="AV33" s="28">
        <v>0</v>
      </c>
      <c r="AW33" s="28">
        <v>0</v>
      </c>
      <c r="AX33" s="28">
        <v>0</v>
      </c>
      <c r="AY33" s="28"/>
      <c r="AZ33" s="28"/>
      <c r="BA33" s="28">
        <v>1</v>
      </c>
      <c r="BB33" s="28">
        <v>1</v>
      </c>
      <c r="BC33" s="28">
        <v>1</v>
      </c>
      <c r="BD33" s="28">
        <v>0</v>
      </c>
      <c r="BE33" s="28">
        <v>0</v>
      </c>
      <c r="BF33" s="28"/>
      <c r="BG33" s="28">
        <v>2019</v>
      </c>
      <c r="BH33" s="28">
        <v>2022</v>
      </c>
      <c r="BI33" s="28"/>
      <c r="BJ33" s="28"/>
      <c r="BK33" s="28"/>
      <c r="BL33" s="28" t="s">
        <v>1272</v>
      </c>
      <c r="BM33" s="28">
        <v>1</v>
      </c>
      <c r="BN33" s="28">
        <v>1</v>
      </c>
      <c r="BO33" s="28">
        <v>1</v>
      </c>
      <c r="BP33" s="28">
        <v>0</v>
      </c>
      <c r="BQ33" s="28">
        <v>1</v>
      </c>
      <c r="BR33" s="28">
        <v>1</v>
      </c>
      <c r="BS33" s="28">
        <v>1</v>
      </c>
      <c r="BT33" s="28">
        <v>1</v>
      </c>
      <c r="BU33" s="28">
        <v>0</v>
      </c>
      <c r="BV33" s="28">
        <v>1</v>
      </c>
      <c r="BW33" s="28">
        <v>0</v>
      </c>
      <c r="BX33" s="28">
        <v>0</v>
      </c>
      <c r="BY33" s="28"/>
      <c r="BZ33" s="28" t="s">
        <v>1273</v>
      </c>
      <c r="CA33" s="28" t="s">
        <v>379</v>
      </c>
      <c r="CB33" s="28">
        <v>1</v>
      </c>
      <c r="CC33" s="28" t="s">
        <v>1274</v>
      </c>
      <c r="CD33" s="28">
        <v>0</v>
      </c>
      <c r="CE33" s="28">
        <v>0</v>
      </c>
      <c r="CF33" s="28">
        <v>0</v>
      </c>
      <c r="CG33" s="28">
        <v>0</v>
      </c>
      <c r="CH33" s="28">
        <v>0</v>
      </c>
      <c r="CI33" s="28">
        <v>1</v>
      </c>
      <c r="CJ33" s="28"/>
      <c r="CK33" s="28"/>
      <c r="CL33" s="28"/>
      <c r="CM33" s="28">
        <v>0</v>
      </c>
      <c r="CN33" s="28">
        <v>0</v>
      </c>
      <c r="CO33" s="28">
        <v>0</v>
      </c>
      <c r="CP33" s="28">
        <v>0</v>
      </c>
      <c r="CQ33" s="28"/>
      <c r="CR33" s="28">
        <v>0</v>
      </c>
      <c r="CS33" s="28">
        <v>0</v>
      </c>
      <c r="CT33" s="28">
        <v>0</v>
      </c>
      <c r="CU33" s="28">
        <v>0</v>
      </c>
      <c r="CV33" s="28"/>
      <c r="CW33" s="28">
        <v>0</v>
      </c>
      <c r="CX33" s="28">
        <v>0</v>
      </c>
      <c r="CY33" s="28">
        <v>0</v>
      </c>
      <c r="CZ33" s="28">
        <v>0</v>
      </c>
      <c r="DA33" s="28"/>
      <c r="DB33" s="28"/>
      <c r="DC33" s="28" t="s">
        <v>265</v>
      </c>
      <c r="DD33" s="28">
        <v>1</v>
      </c>
      <c r="DE33" s="28">
        <v>0</v>
      </c>
      <c r="DF33" s="28"/>
      <c r="DG33" s="28"/>
      <c r="DH33" s="28" t="s">
        <v>265</v>
      </c>
      <c r="DI33" s="28">
        <v>1</v>
      </c>
      <c r="DJ33" s="28">
        <v>0</v>
      </c>
      <c r="DK33" s="28">
        <v>1</v>
      </c>
      <c r="DL33" s="28">
        <v>0</v>
      </c>
      <c r="DM33" s="28">
        <v>1</v>
      </c>
      <c r="DN33" s="28">
        <v>1</v>
      </c>
      <c r="DO33" s="28">
        <v>0</v>
      </c>
      <c r="DP33" s="28"/>
      <c r="DQ33" s="28" t="s">
        <v>275</v>
      </c>
      <c r="DR33" s="28"/>
      <c r="DS33" s="28">
        <v>0</v>
      </c>
      <c r="DT33" s="28">
        <v>0</v>
      </c>
      <c r="DU33" s="28">
        <v>0</v>
      </c>
      <c r="DV33" s="28">
        <v>0</v>
      </c>
      <c r="DW33" s="28">
        <v>0</v>
      </c>
      <c r="DX33" s="28">
        <v>0</v>
      </c>
      <c r="DY33" s="28">
        <v>1</v>
      </c>
      <c r="DZ33" s="28"/>
      <c r="EA33" s="28">
        <v>1</v>
      </c>
      <c r="EB33" s="28">
        <v>1</v>
      </c>
      <c r="EC33" s="28">
        <v>0</v>
      </c>
      <c r="ED33" s="28">
        <v>0</v>
      </c>
      <c r="EE33" s="28">
        <v>0</v>
      </c>
      <c r="EF33" s="28">
        <v>0</v>
      </c>
      <c r="EG33" s="28"/>
      <c r="EH33" s="28">
        <v>1</v>
      </c>
      <c r="EI33" s="28">
        <v>1</v>
      </c>
      <c r="EJ33" s="28">
        <v>1</v>
      </c>
      <c r="EK33" s="28">
        <v>0</v>
      </c>
      <c r="EL33" s="28">
        <v>0</v>
      </c>
      <c r="EM33" s="28"/>
      <c r="EN33" s="28">
        <v>1</v>
      </c>
      <c r="EO33" s="28">
        <v>1</v>
      </c>
      <c r="EP33" s="28">
        <v>1</v>
      </c>
      <c r="EQ33" s="28">
        <v>0</v>
      </c>
      <c r="ER33" s="28"/>
      <c r="ES33" s="28" t="s">
        <v>1275</v>
      </c>
      <c r="ET33" s="28" t="s">
        <v>265</v>
      </c>
      <c r="EU33" s="28" t="s">
        <v>1276</v>
      </c>
      <c r="EV33" s="28"/>
      <c r="EW33" s="28" t="s">
        <v>265</v>
      </c>
      <c r="EX33" s="28"/>
      <c r="EY33" s="28"/>
      <c r="EZ33" s="28"/>
      <c r="FA33" s="28">
        <v>1</v>
      </c>
      <c r="FB33" s="28">
        <v>1</v>
      </c>
      <c r="FC33" s="28">
        <v>0</v>
      </c>
      <c r="FD33" s="28">
        <v>0</v>
      </c>
      <c r="FE33" s="28">
        <v>1</v>
      </c>
      <c r="FF33" s="28">
        <v>0</v>
      </c>
      <c r="FG33" s="28"/>
      <c r="FH33" s="28">
        <v>1</v>
      </c>
      <c r="FI33" s="28">
        <v>1</v>
      </c>
      <c r="FJ33" s="28">
        <v>1</v>
      </c>
      <c r="FK33" s="28">
        <v>1</v>
      </c>
      <c r="FL33" s="28">
        <v>0</v>
      </c>
      <c r="FM33" s="28"/>
      <c r="FN33" s="28">
        <v>1</v>
      </c>
      <c r="FO33" s="28">
        <v>1</v>
      </c>
      <c r="FP33" s="28">
        <v>1</v>
      </c>
      <c r="FQ33" s="28">
        <v>1</v>
      </c>
      <c r="FR33" s="28">
        <v>1</v>
      </c>
      <c r="FS33" s="28"/>
      <c r="FT33" s="28">
        <v>0</v>
      </c>
      <c r="FU33" s="28"/>
      <c r="FV33" s="28">
        <v>1</v>
      </c>
      <c r="FW33" s="28">
        <v>1</v>
      </c>
      <c r="FX33" s="28">
        <v>1</v>
      </c>
      <c r="FY33" s="28">
        <v>1</v>
      </c>
      <c r="FZ33" s="28">
        <v>1</v>
      </c>
      <c r="GA33" s="28"/>
      <c r="GB33" s="28">
        <v>0</v>
      </c>
      <c r="GC33" s="28" t="s">
        <v>278</v>
      </c>
      <c r="GD33" s="28">
        <v>1</v>
      </c>
      <c r="GE33" s="28">
        <v>1</v>
      </c>
      <c r="GF33" s="28">
        <v>1</v>
      </c>
      <c r="GG33" s="28">
        <v>0</v>
      </c>
      <c r="GH33" s="28">
        <v>0</v>
      </c>
      <c r="GI33" s="28">
        <v>0</v>
      </c>
      <c r="GJ33" s="28">
        <v>1</v>
      </c>
      <c r="GK33" s="28">
        <v>0</v>
      </c>
      <c r="GL33" s="28">
        <v>1</v>
      </c>
      <c r="GM33" s="28">
        <v>0</v>
      </c>
      <c r="GN33" s="28">
        <v>0</v>
      </c>
      <c r="GO33" s="28">
        <v>1</v>
      </c>
      <c r="GP33" s="28">
        <v>0</v>
      </c>
      <c r="GQ33" s="28">
        <v>0</v>
      </c>
      <c r="GR33" s="28">
        <v>0</v>
      </c>
      <c r="GS33" s="28"/>
      <c r="GT33" s="28">
        <v>0</v>
      </c>
      <c r="GU33" s="28"/>
      <c r="GV33" s="28" t="s">
        <v>265</v>
      </c>
      <c r="GW33" s="28">
        <v>1</v>
      </c>
      <c r="GX33" s="28">
        <v>1</v>
      </c>
      <c r="GY33" s="28">
        <v>1</v>
      </c>
      <c r="GZ33" s="28">
        <v>0</v>
      </c>
      <c r="HA33" s="28"/>
      <c r="HB33" s="28">
        <v>1</v>
      </c>
      <c r="HC33" s="28">
        <v>0</v>
      </c>
      <c r="HD33" s="28">
        <v>1</v>
      </c>
      <c r="HE33" s="28">
        <v>0</v>
      </c>
      <c r="HF33" s="28">
        <v>0</v>
      </c>
      <c r="HG33" s="28">
        <v>0</v>
      </c>
      <c r="HH33" s="28">
        <v>0</v>
      </c>
      <c r="HI33" s="28"/>
      <c r="HJ33" s="28">
        <v>0</v>
      </c>
      <c r="HK33" s="28">
        <v>0</v>
      </c>
      <c r="HL33" s="28">
        <v>0</v>
      </c>
      <c r="HM33" s="28">
        <v>1</v>
      </c>
      <c r="HN33" s="28">
        <v>0</v>
      </c>
      <c r="HO33" s="28">
        <v>0</v>
      </c>
      <c r="HP33" s="28">
        <v>0</v>
      </c>
      <c r="HQ33" s="28">
        <v>1</v>
      </c>
      <c r="HR33" s="28">
        <v>1</v>
      </c>
      <c r="HS33" s="28">
        <v>1</v>
      </c>
      <c r="HT33" s="28">
        <v>0</v>
      </c>
      <c r="HU33" s="28">
        <v>1</v>
      </c>
      <c r="HV33" s="28">
        <v>1</v>
      </c>
      <c r="HW33" s="28">
        <v>0</v>
      </c>
      <c r="HX33" s="28"/>
      <c r="HY33" s="28" t="s">
        <v>279</v>
      </c>
      <c r="HZ33" s="28" t="s">
        <v>265</v>
      </c>
      <c r="IA33" s="28" t="s">
        <v>1277</v>
      </c>
      <c r="IB33" s="28"/>
      <c r="IC33" s="28"/>
      <c r="ID33" s="28">
        <v>1</v>
      </c>
      <c r="IE33" s="28">
        <v>1</v>
      </c>
      <c r="IF33" s="28">
        <v>1</v>
      </c>
      <c r="IG33" s="28">
        <v>0</v>
      </c>
      <c r="IH33" s="28">
        <v>0</v>
      </c>
      <c r="II33" s="28">
        <v>0</v>
      </c>
      <c r="IJ33" s="28">
        <v>0</v>
      </c>
      <c r="IK33" s="28"/>
      <c r="IL33" s="28">
        <v>1</v>
      </c>
      <c r="IM33" s="28">
        <v>1</v>
      </c>
      <c r="IN33" s="28">
        <v>1</v>
      </c>
      <c r="IO33" s="28">
        <v>1</v>
      </c>
      <c r="IP33" s="28">
        <v>0</v>
      </c>
      <c r="IQ33" s="28">
        <v>0</v>
      </c>
      <c r="IR33" s="28">
        <v>0</v>
      </c>
      <c r="IS33" s="28"/>
      <c r="IT33" s="28">
        <v>1</v>
      </c>
      <c r="IU33" s="28">
        <v>0</v>
      </c>
      <c r="IV33" s="28">
        <v>0</v>
      </c>
      <c r="IW33" s="28">
        <v>1</v>
      </c>
      <c r="IX33" s="28">
        <v>0</v>
      </c>
      <c r="IY33" s="28"/>
      <c r="IZ33" s="28">
        <v>0</v>
      </c>
      <c r="JA33" s="28">
        <v>0</v>
      </c>
      <c r="JB33" s="28">
        <v>0</v>
      </c>
      <c r="JC33" s="28">
        <v>0</v>
      </c>
      <c r="JD33" s="28">
        <v>0</v>
      </c>
      <c r="JE33" s="28">
        <v>1</v>
      </c>
      <c r="JF33" s="28">
        <v>0</v>
      </c>
      <c r="JG33" s="28">
        <v>0</v>
      </c>
      <c r="JH33" s="28">
        <v>0</v>
      </c>
      <c r="JI33" s="28">
        <v>1</v>
      </c>
      <c r="JJ33" s="28">
        <v>0</v>
      </c>
      <c r="JK33" s="28">
        <v>1</v>
      </c>
      <c r="JL33" s="28">
        <v>0</v>
      </c>
      <c r="JM33" s="28"/>
      <c r="JN33" s="28"/>
      <c r="JO33" s="28">
        <v>1</v>
      </c>
      <c r="JP33" s="28">
        <v>1</v>
      </c>
      <c r="JQ33" s="28">
        <v>1</v>
      </c>
      <c r="JR33" s="28">
        <v>1</v>
      </c>
      <c r="JS33" s="28">
        <v>0</v>
      </c>
      <c r="JT33" s="28"/>
      <c r="JU33" s="28">
        <v>0</v>
      </c>
      <c r="JV33" s="28">
        <v>1</v>
      </c>
      <c r="JW33" s="28">
        <v>0</v>
      </c>
      <c r="JX33" s="28">
        <v>0</v>
      </c>
      <c r="JY33" s="28">
        <v>1</v>
      </c>
      <c r="JZ33" s="28">
        <v>1</v>
      </c>
      <c r="KA33" s="28">
        <v>1</v>
      </c>
      <c r="KB33" s="28"/>
      <c r="KC33" s="28">
        <v>0</v>
      </c>
      <c r="KD33" s="28">
        <v>1</v>
      </c>
      <c r="KE33" s="28">
        <v>0</v>
      </c>
      <c r="KF33" s="28">
        <v>0</v>
      </c>
      <c r="KG33" s="28">
        <v>1</v>
      </c>
      <c r="KH33" s="28">
        <v>0</v>
      </c>
      <c r="KI33" s="28"/>
      <c r="KJ33" s="28">
        <v>0</v>
      </c>
      <c r="KK33" s="28"/>
      <c r="KL33" s="28" t="s">
        <v>265</v>
      </c>
      <c r="KM33" s="28" t="s">
        <v>282</v>
      </c>
      <c r="KN33" s="28">
        <v>1</v>
      </c>
      <c r="KO33" s="28">
        <v>1</v>
      </c>
      <c r="KP33" s="28">
        <v>1</v>
      </c>
      <c r="KQ33" s="28">
        <v>1</v>
      </c>
      <c r="KR33" s="28">
        <v>1</v>
      </c>
      <c r="KS33" s="28">
        <v>1</v>
      </c>
      <c r="KT33" s="28">
        <v>1</v>
      </c>
      <c r="KU33" s="28">
        <v>0</v>
      </c>
      <c r="KV33" s="28"/>
      <c r="KW33" s="28">
        <v>0</v>
      </c>
      <c r="KX33" s="28" t="s">
        <v>1278</v>
      </c>
      <c r="KY33" s="28">
        <v>1</v>
      </c>
      <c r="KZ33" s="28">
        <v>1</v>
      </c>
      <c r="LA33" s="28">
        <v>0</v>
      </c>
      <c r="LB33" s="28">
        <v>1</v>
      </c>
      <c r="LC33" s="28">
        <v>1</v>
      </c>
      <c r="LD33" s="28">
        <v>1</v>
      </c>
      <c r="LE33" s="28"/>
      <c r="LF33" s="28">
        <v>0</v>
      </c>
      <c r="LG33" s="28">
        <v>1</v>
      </c>
      <c r="LH33" s="28">
        <v>0</v>
      </c>
      <c r="LI33" s="28">
        <v>0</v>
      </c>
      <c r="LJ33" s="28">
        <v>0</v>
      </c>
      <c r="LK33" s="28">
        <v>0</v>
      </c>
      <c r="LL33" s="28">
        <v>0</v>
      </c>
      <c r="LM33" s="28">
        <v>0</v>
      </c>
      <c r="LN33" s="28"/>
      <c r="LO33" s="28">
        <v>0</v>
      </c>
      <c r="LP33" s="28" t="s">
        <v>1279</v>
      </c>
      <c r="LQ33" s="28"/>
      <c r="LR33" s="28" t="s">
        <v>265</v>
      </c>
      <c r="LS33" s="28">
        <v>1</v>
      </c>
      <c r="LT33" s="28">
        <v>1</v>
      </c>
      <c r="LU33" s="28">
        <v>1</v>
      </c>
      <c r="LV33" s="28">
        <v>1</v>
      </c>
      <c r="LW33" s="28">
        <v>1</v>
      </c>
      <c r="LX33" s="28">
        <v>1</v>
      </c>
      <c r="LY33" s="28">
        <v>1</v>
      </c>
      <c r="LZ33" s="28">
        <v>0</v>
      </c>
      <c r="MA33" s="28">
        <v>1</v>
      </c>
      <c r="MB33" s="28">
        <v>1</v>
      </c>
      <c r="MC33" s="28">
        <v>1</v>
      </c>
      <c r="MD33" s="28">
        <v>0</v>
      </c>
      <c r="ME33" s="28">
        <v>1</v>
      </c>
      <c r="MF33" s="28">
        <v>1</v>
      </c>
      <c r="MG33" s="28"/>
      <c r="MH33" s="28">
        <v>0</v>
      </c>
      <c r="MI33" s="28">
        <v>0</v>
      </c>
      <c r="MJ33" s="28">
        <v>0</v>
      </c>
      <c r="MK33" s="28">
        <v>0</v>
      </c>
      <c r="ML33" s="28">
        <v>0</v>
      </c>
      <c r="MM33" s="28">
        <v>0</v>
      </c>
      <c r="MN33" s="28">
        <v>0</v>
      </c>
      <c r="MO33" s="28">
        <v>0</v>
      </c>
      <c r="MP33" s="28">
        <v>0</v>
      </c>
      <c r="MQ33" s="28">
        <v>0</v>
      </c>
      <c r="MR33" s="28"/>
      <c r="MS33" s="28">
        <v>0</v>
      </c>
      <c r="MT33" s="28" t="s">
        <v>456</v>
      </c>
      <c r="MU33" s="28">
        <v>1</v>
      </c>
      <c r="MV33" s="28">
        <v>1</v>
      </c>
      <c r="MW33" s="28">
        <v>0</v>
      </c>
      <c r="MX33" s="28">
        <v>1</v>
      </c>
      <c r="MY33" s="28">
        <v>0</v>
      </c>
      <c r="MZ33" s="28">
        <v>0</v>
      </c>
      <c r="NA33" s="28"/>
      <c r="NB33" s="28">
        <v>0</v>
      </c>
      <c r="NC33" s="28" t="s">
        <v>285</v>
      </c>
      <c r="ND33" s="28" t="s">
        <v>265</v>
      </c>
      <c r="NE33" s="28" t="s">
        <v>275</v>
      </c>
      <c r="NF33" s="28"/>
      <c r="NG33" s="28">
        <v>0</v>
      </c>
      <c r="NH33" s="28">
        <v>1</v>
      </c>
      <c r="NI33" s="28">
        <v>1</v>
      </c>
      <c r="NJ33" s="28">
        <v>0</v>
      </c>
      <c r="NK33" s="28">
        <v>0</v>
      </c>
      <c r="NL33" s="28">
        <v>0</v>
      </c>
      <c r="NM33" s="28">
        <v>0</v>
      </c>
      <c r="NN33" s="28"/>
      <c r="NO33" s="28">
        <v>0</v>
      </c>
      <c r="NP33" s="28">
        <v>1</v>
      </c>
      <c r="NQ33" s="28">
        <v>1</v>
      </c>
      <c r="NR33" s="28">
        <v>1</v>
      </c>
      <c r="NS33" s="28">
        <v>0</v>
      </c>
      <c r="NT33" s="28">
        <v>0</v>
      </c>
      <c r="NU33" s="28">
        <v>0</v>
      </c>
      <c r="NV33" s="28">
        <v>1</v>
      </c>
      <c r="NW33" s="28">
        <v>1</v>
      </c>
      <c r="NX33" s="28">
        <v>0</v>
      </c>
      <c r="NY33" s="28">
        <v>0</v>
      </c>
      <c r="NZ33" s="28">
        <v>1</v>
      </c>
      <c r="OA33" s="28">
        <v>0</v>
      </c>
      <c r="OB33" s="28"/>
      <c r="OC33" s="28">
        <v>0</v>
      </c>
      <c r="OD33" s="28" t="s">
        <v>279</v>
      </c>
      <c r="OE33" s="28">
        <v>0</v>
      </c>
      <c r="OF33" s="28">
        <v>0</v>
      </c>
      <c r="OG33" s="28">
        <v>0</v>
      </c>
      <c r="OH33" s="28"/>
      <c r="OI33" s="28">
        <v>1</v>
      </c>
      <c r="OJ33" s="28" t="s">
        <v>275</v>
      </c>
      <c r="OK33" s="28"/>
      <c r="OL33" s="28"/>
      <c r="OM33" s="28"/>
      <c r="ON33" s="28" t="s">
        <v>330</v>
      </c>
      <c r="OO33" s="28"/>
      <c r="OP33" s="28" t="s">
        <v>289</v>
      </c>
      <c r="OQ33" s="28"/>
      <c r="OR33" s="28">
        <v>0</v>
      </c>
      <c r="OS33" s="28">
        <v>0</v>
      </c>
      <c r="OT33" s="28">
        <v>0</v>
      </c>
      <c r="OU33" s="28">
        <v>0</v>
      </c>
      <c r="OV33" s="28">
        <v>0</v>
      </c>
      <c r="OW33" s="28"/>
      <c r="OX33" s="28">
        <v>0</v>
      </c>
      <c r="OY33" s="28">
        <v>0</v>
      </c>
      <c r="OZ33" s="28">
        <v>0</v>
      </c>
      <c r="PA33" s="28">
        <v>1</v>
      </c>
      <c r="PB33" s="28" t="s">
        <v>265</v>
      </c>
      <c r="PC33" s="28"/>
      <c r="PD33" s="28"/>
      <c r="PE33" s="28"/>
      <c r="PF33" s="28">
        <v>1</v>
      </c>
      <c r="PG33" s="28">
        <v>1</v>
      </c>
      <c r="PH33" s="28">
        <v>1</v>
      </c>
      <c r="PI33" s="28">
        <v>1</v>
      </c>
      <c r="PJ33" s="28">
        <v>1</v>
      </c>
      <c r="PK33" s="28">
        <v>1</v>
      </c>
      <c r="PL33" s="28"/>
      <c r="PM33" s="28">
        <v>0</v>
      </c>
      <c r="PN33" s="28"/>
      <c r="PO33" s="28" t="s">
        <v>265</v>
      </c>
      <c r="PP33" s="28" t="s">
        <v>1280</v>
      </c>
      <c r="PQ33" s="28"/>
      <c r="PR33" s="28" t="s">
        <v>275</v>
      </c>
      <c r="PS33" s="28"/>
      <c r="PT33" s="28"/>
      <c r="PU33" s="28"/>
      <c r="PV33" s="28"/>
      <c r="PW33" s="28"/>
      <c r="PX33" s="28"/>
      <c r="PY33" s="28">
        <v>60</v>
      </c>
    </row>
    <row r="34" spans="1:441" ht="25.5" customHeight="1" x14ac:dyDescent="0.2">
      <c r="A34" s="13">
        <v>84158</v>
      </c>
      <c r="B34" s="13" t="s">
        <v>1281</v>
      </c>
      <c r="C34" s="13" t="s">
        <v>1282</v>
      </c>
      <c r="D34" s="13" t="s">
        <v>1283</v>
      </c>
      <c r="E34" s="15">
        <v>2.9060185185185185E-2</v>
      </c>
      <c r="F34" s="13" t="s">
        <v>1283</v>
      </c>
      <c r="G34" s="13" t="s">
        <v>1284</v>
      </c>
      <c r="H34" s="13" t="s">
        <v>255</v>
      </c>
      <c r="I34" s="13" t="s">
        <v>256</v>
      </c>
      <c r="J34" s="27"/>
      <c r="K34" s="13" t="s">
        <v>1285</v>
      </c>
      <c r="L34" s="13" t="s">
        <v>1286</v>
      </c>
      <c r="M34" s="13" t="s">
        <v>1287</v>
      </c>
      <c r="N34" s="13">
        <v>35224788495</v>
      </c>
      <c r="O34" s="13" t="s">
        <v>1288</v>
      </c>
      <c r="P34" s="13" t="s">
        <v>1289</v>
      </c>
      <c r="Q34" s="13" t="s">
        <v>1290</v>
      </c>
      <c r="R34" s="13" t="s">
        <v>710</v>
      </c>
      <c r="S34" s="28" t="s">
        <v>264</v>
      </c>
      <c r="T34" s="28" t="s">
        <v>265</v>
      </c>
      <c r="U34" s="28" t="s">
        <v>275</v>
      </c>
      <c r="V34" s="28" t="s">
        <v>265</v>
      </c>
      <c r="W34" s="28" t="s">
        <v>1291</v>
      </c>
      <c r="X34" s="28">
        <v>0</v>
      </c>
      <c r="Y34" s="28">
        <v>1</v>
      </c>
      <c r="Z34" s="28">
        <v>0</v>
      </c>
      <c r="AA34" s="28">
        <v>0</v>
      </c>
      <c r="AB34" s="28" t="s">
        <v>1292</v>
      </c>
      <c r="AC34" s="28" t="s">
        <v>1293</v>
      </c>
      <c r="AD34" s="28">
        <v>1</v>
      </c>
      <c r="AE34" s="28">
        <v>1</v>
      </c>
      <c r="AF34" s="28">
        <v>0</v>
      </c>
      <c r="AG34" s="28">
        <v>0</v>
      </c>
      <c r="AH34" s="28">
        <v>1</v>
      </c>
      <c r="AI34" s="28">
        <v>0</v>
      </c>
      <c r="AJ34" s="28">
        <v>0</v>
      </c>
      <c r="AK34" s="28"/>
      <c r="AL34" s="28">
        <v>1</v>
      </c>
      <c r="AM34" s="28">
        <v>0</v>
      </c>
      <c r="AN34" s="28">
        <v>0</v>
      </c>
      <c r="AO34" s="28"/>
      <c r="AP34" s="28">
        <v>1</v>
      </c>
      <c r="AQ34" s="28">
        <v>0</v>
      </c>
      <c r="AR34" s="28">
        <v>0</v>
      </c>
      <c r="AS34" s="28">
        <v>0</v>
      </c>
      <c r="AT34" s="28">
        <v>1</v>
      </c>
      <c r="AU34" s="28">
        <v>1</v>
      </c>
      <c r="AV34" s="28">
        <v>1</v>
      </c>
      <c r="AW34" s="28">
        <v>1</v>
      </c>
      <c r="AX34" s="28">
        <v>0</v>
      </c>
      <c r="AY34" s="28"/>
      <c r="AZ34" s="28" t="s">
        <v>321</v>
      </c>
      <c r="BA34" s="28">
        <v>1</v>
      </c>
      <c r="BB34" s="28">
        <v>0</v>
      </c>
      <c r="BC34" s="28">
        <v>0</v>
      </c>
      <c r="BD34" s="28">
        <v>0</v>
      </c>
      <c r="BE34" s="28">
        <v>0</v>
      </c>
      <c r="BF34" s="28"/>
      <c r="BG34" s="28"/>
      <c r="BH34" s="28"/>
      <c r="BI34" s="28"/>
      <c r="BJ34" s="28"/>
      <c r="BK34" s="28"/>
      <c r="BL34" s="28"/>
      <c r="BM34" s="28">
        <v>1</v>
      </c>
      <c r="BN34" s="28">
        <v>1</v>
      </c>
      <c r="BO34" s="28">
        <v>1</v>
      </c>
      <c r="BP34" s="28">
        <v>1</v>
      </c>
      <c r="BQ34" s="28">
        <v>1</v>
      </c>
      <c r="BR34" s="28">
        <v>1</v>
      </c>
      <c r="BS34" s="28">
        <v>1</v>
      </c>
      <c r="BT34" s="28">
        <v>1</v>
      </c>
      <c r="BU34" s="28">
        <v>1</v>
      </c>
      <c r="BV34" s="28">
        <v>1</v>
      </c>
      <c r="BW34" s="28">
        <v>0</v>
      </c>
      <c r="BX34" s="28">
        <v>0</v>
      </c>
      <c r="BY34" s="28"/>
      <c r="BZ34" s="28" t="s">
        <v>1294</v>
      </c>
      <c r="CA34" s="28" t="s">
        <v>352</v>
      </c>
      <c r="CB34" s="28">
        <v>2</v>
      </c>
      <c r="CC34" s="28" t="s">
        <v>1295</v>
      </c>
      <c r="CD34" s="28">
        <v>0</v>
      </c>
      <c r="CE34" s="28">
        <v>1</v>
      </c>
      <c r="CF34" s="28">
        <v>0</v>
      </c>
      <c r="CG34" s="28">
        <v>0</v>
      </c>
      <c r="CH34" s="28">
        <v>1</v>
      </c>
      <c r="CI34" s="28">
        <v>0</v>
      </c>
      <c r="CJ34" s="28"/>
      <c r="CK34" s="28" t="s">
        <v>510</v>
      </c>
      <c r="CL34" s="28" t="s">
        <v>1296</v>
      </c>
      <c r="CM34" s="28">
        <v>0</v>
      </c>
      <c r="CN34" s="28">
        <v>0</v>
      </c>
      <c r="CO34" s="28">
        <v>1</v>
      </c>
      <c r="CP34" s="28">
        <v>1</v>
      </c>
      <c r="CQ34" s="28" t="s">
        <v>1297</v>
      </c>
      <c r="CR34" s="28">
        <v>0</v>
      </c>
      <c r="CS34" s="28">
        <v>0</v>
      </c>
      <c r="CT34" s="28">
        <v>0</v>
      </c>
      <c r="CU34" s="28">
        <v>1</v>
      </c>
      <c r="CV34" s="28"/>
      <c r="CW34" s="28">
        <v>0</v>
      </c>
      <c r="CX34" s="28">
        <v>0</v>
      </c>
      <c r="CY34" s="28">
        <v>0</v>
      </c>
      <c r="CZ34" s="28">
        <v>1</v>
      </c>
      <c r="DA34" s="28"/>
      <c r="DB34" s="28"/>
      <c r="DC34" s="28" t="s">
        <v>265</v>
      </c>
      <c r="DD34" s="28">
        <v>1</v>
      </c>
      <c r="DE34" s="28">
        <v>1</v>
      </c>
      <c r="DF34" s="28"/>
      <c r="DG34" s="28"/>
      <c r="DH34" s="28" t="s">
        <v>265</v>
      </c>
      <c r="DI34" s="28">
        <v>1</v>
      </c>
      <c r="DJ34" s="28">
        <v>1</v>
      </c>
      <c r="DK34" s="28">
        <v>1</v>
      </c>
      <c r="DL34" s="28">
        <v>1</v>
      </c>
      <c r="DM34" s="28">
        <v>0</v>
      </c>
      <c r="DN34" s="28">
        <v>1</v>
      </c>
      <c r="DO34" s="28">
        <v>0</v>
      </c>
      <c r="DP34" s="28" t="s">
        <v>1298</v>
      </c>
      <c r="DQ34" s="28" t="s">
        <v>275</v>
      </c>
      <c r="DR34" s="28"/>
      <c r="DS34" s="28">
        <v>0</v>
      </c>
      <c r="DT34" s="28">
        <v>1</v>
      </c>
      <c r="DU34" s="28">
        <v>1</v>
      </c>
      <c r="DV34" s="28">
        <v>1</v>
      </c>
      <c r="DW34" s="28">
        <v>1</v>
      </c>
      <c r="DX34" s="28">
        <v>0</v>
      </c>
      <c r="DY34" s="28">
        <v>0</v>
      </c>
      <c r="DZ34" s="28"/>
      <c r="EA34" s="28">
        <v>1</v>
      </c>
      <c r="EB34" s="28">
        <v>0</v>
      </c>
      <c r="EC34" s="28">
        <v>1</v>
      </c>
      <c r="ED34" s="28">
        <v>1</v>
      </c>
      <c r="EE34" s="28">
        <v>0</v>
      </c>
      <c r="EF34" s="28">
        <v>0</v>
      </c>
      <c r="EG34" s="28" t="s">
        <v>1299</v>
      </c>
      <c r="EH34" s="28">
        <v>1</v>
      </c>
      <c r="EI34" s="28">
        <v>1</v>
      </c>
      <c r="EJ34" s="28">
        <v>1</v>
      </c>
      <c r="EK34" s="28">
        <v>1</v>
      </c>
      <c r="EL34" s="28">
        <v>0</v>
      </c>
      <c r="EM34" s="28"/>
      <c r="EN34" s="28">
        <v>1</v>
      </c>
      <c r="EO34" s="28">
        <v>1</v>
      </c>
      <c r="EP34" s="28">
        <v>1</v>
      </c>
      <c r="EQ34" s="28">
        <v>0</v>
      </c>
      <c r="ER34" s="28"/>
      <c r="ES34" s="28"/>
      <c r="ET34" s="28" t="s">
        <v>265</v>
      </c>
      <c r="EU34" s="28"/>
      <c r="EV34" s="28"/>
      <c r="EW34" s="28" t="s">
        <v>265</v>
      </c>
      <c r="EX34" s="28" t="s">
        <v>1300</v>
      </c>
      <c r="EY34" s="28"/>
      <c r="EZ34" s="28"/>
      <c r="FA34" s="28">
        <v>1</v>
      </c>
      <c r="FB34" s="28">
        <v>1</v>
      </c>
      <c r="FC34" s="28">
        <v>1</v>
      </c>
      <c r="FD34" s="28">
        <v>1</v>
      </c>
      <c r="FE34" s="28">
        <v>1</v>
      </c>
      <c r="FF34" s="28">
        <v>0</v>
      </c>
      <c r="FG34" s="28"/>
      <c r="FH34" s="28">
        <v>1</v>
      </c>
      <c r="FI34" s="28">
        <v>1</v>
      </c>
      <c r="FJ34" s="28">
        <v>1</v>
      </c>
      <c r="FK34" s="28">
        <v>1</v>
      </c>
      <c r="FL34" s="28">
        <v>0</v>
      </c>
      <c r="FM34" s="28"/>
      <c r="FN34" s="28">
        <v>1</v>
      </c>
      <c r="FO34" s="28">
        <v>1</v>
      </c>
      <c r="FP34" s="28">
        <v>1</v>
      </c>
      <c r="FQ34" s="28">
        <v>1</v>
      </c>
      <c r="FR34" s="28">
        <v>0</v>
      </c>
      <c r="FS34" s="28"/>
      <c r="FT34" s="28">
        <v>0</v>
      </c>
      <c r="FU34" s="28"/>
      <c r="FV34" s="28">
        <v>1</v>
      </c>
      <c r="FW34" s="28">
        <v>1</v>
      </c>
      <c r="FX34" s="28">
        <v>1</v>
      </c>
      <c r="FY34" s="28">
        <v>1</v>
      </c>
      <c r="FZ34" s="28">
        <v>1</v>
      </c>
      <c r="GA34" s="28"/>
      <c r="GB34" s="28">
        <v>0</v>
      </c>
      <c r="GC34" s="28" t="s">
        <v>278</v>
      </c>
      <c r="GD34" s="28">
        <v>0</v>
      </c>
      <c r="GE34" s="28">
        <v>0</v>
      </c>
      <c r="GF34" s="28">
        <v>0</v>
      </c>
      <c r="GG34" s="28">
        <v>0</v>
      </c>
      <c r="GH34" s="28">
        <v>0</v>
      </c>
      <c r="GI34" s="28">
        <v>1</v>
      </c>
      <c r="GJ34" s="28">
        <v>0</v>
      </c>
      <c r="GK34" s="28">
        <v>0</v>
      </c>
      <c r="GL34" s="28">
        <v>1</v>
      </c>
      <c r="GM34" s="28">
        <v>0</v>
      </c>
      <c r="GN34" s="28">
        <v>0</v>
      </c>
      <c r="GO34" s="28">
        <v>1</v>
      </c>
      <c r="GP34" s="28">
        <v>0</v>
      </c>
      <c r="GQ34" s="28">
        <v>0</v>
      </c>
      <c r="GR34" s="28">
        <v>0</v>
      </c>
      <c r="GS34" s="28" t="s">
        <v>1301</v>
      </c>
      <c r="GT34" s="28">
        <v>0</v>
      </c>
      <c r="GU34" s="28"/>
      <c r="GV34" s="28" t="s">
        <v>275</v>
      </c>
      <c r="GW34" s="28">
        <v>0</v>
      </c>
      <c r="GX34" s="28">
        <v>0</v>
      </c>
      <c r="GY34" s="28">
        <v>0</v>
      </c>
      <c r="GZ34" s="28">
        <v>0</v>
      </c>
      <c r="HA34" s="28"/>
      <c r="HB34" s="28">
        <v>0</v>
      </c>
      <c r="HC34" s="28">
        <v>0</v>
      </c>
      <c r="HD34" s="28">
        <v>0</v>
      </c>
      <c r="HE34" s="28">
        <v>0</v>
      </c>
      <c r="HF34" s="28">
        <v>0</v>
      </c>
      <c r="HG34" s="28">
        <v>0</v>
      </c>
      <c r="HH34" s="28">
        <v>0</v>
      </c>
      <c r="HI34" s="28"/>
      <c r="HJ34" s="28">
        <v>0</v>
      </c>
      <c r="HK34" s="28">
        <v>0</v>
      </c>
      <c r="HL34" s="28">
        <v>0</v>
      </c>
      <c r="HM34" s="28">
        <v>0</v>
      </c>
      <c r="HN34" s="28">
        <v>0</v>
      </c>
      <c r="HO34" s="28">
        <v>1</v>
      </c>
      <c r="HP34" s="28">
        <v>1</v>
      </c>
      <c r="HQ34" s="28">
        <v>1</v>
      </c>
      <c r="HR34" s="28">
        <v>1</v>
      </c>
      <c r="HS34" s="28">
        <v>1</v>
      </c>
      <c r="HT34" s="28">
        <v>1</v>
      </c>
      <c r="HU34" s="28">
        <v>1</v>
      </c>
      <c r="HV34" s="28">
        <v>1</v>
      </c>
      <c r="HW34" s="28">
        <v>0</v>
      </c>
      <c r="HX34" s="28"/>
      <c r="HY34" s="28" t="s">
        <v>279</v>
      </c>
      <c r="HZ34" s="28" t="s">
        <v>265</v>
      </c>
      <c r="IA34" s="28" t="s">
        <v>1302</v>
      </c>
      <c r="IB34" s="28"/>
      <c r="IC34" s="28"/>
      <c r="ID34" s="28">
        <v>1</v>
      </c>
      <c r="IE34" s="28">
        <v>1</v>
      </c>
      <c r="IF34" s="28">
        <v>1</v>
      </c>
      <c r="IG34" s="28">
        <v>0</v>
      </c>
      <c r="IH34" s="28">
        <v>1</v>
      </c>
      <c r="II34" s="28">
        <v>0</v>
      </c>
      <c r="IJ34" s="28">
        <v>0</v>
      </c>
      <c r="IK34" s="28"/>
      <c r="IL34" s="28">
        <v>1</v>
      </c>
      <c r="IM34" s="28">
        <v>1</v>
      </c>
      <c r="IN34" s="28">
        <v>1</v>
      </c>
      <c r="IO34" s="28">
        <v>1</v>
      </c>
      <c r="IP34" s="28">
        <v>1</v>
      </c>
      <c r="IQ34" s="28">
        <v>1</v>
      </c>
      <c r="IR34" s="28">
        <v>0</v>
      </c>
      <c r="IS34" s="28"/>
      <c r="IT34" s="28">
        <v>1</v>
      </c>
      <c r="IU34" s="28">
        <v>1</v>
      </c>
      <c r="IV34" s="28">
        <v>1</v>
      </c>
      <c r="IW34" s="28">
        <v>1</v>
      </c>
      <c r="IX34" s="28">
        <v>0</v>
      </c>
      <c r="IY34" s="28"/>
      <c r="IZ34" s="28">
        <v>0</v>
      </c>
      <c r="JA34" s="28">
        <v>0</v>
      </c>
      <c r="JB34" s="28">
        <v>0</v>
      </c>
      <c r="JC34" s="28">
        <v>0</v>
      </c>
      <c r="JD34" s="28">
        <v>0</v>
      </c>
      <c r="JE34" s="28">
        <v>1</v>
      </c>
      <c r="JF34" s="28">
        <v>1</v>
      </c>
      <c r="JG34" s="28">
        <v>1</v>
      </c>
      <c r="JH34" s="28">
        <v>1</v>
      </c>
      <c r="JI34" s="28">
        <v>1</v>
      </c>
      <c r="JJ34" s="28">
        <v>0</v>
      </c>
      <c r="JK34" s="28">
        <v>0</v>
      </c>
      <c r="JL34" s="28">
        <v>0</v>
      </c>
      <c r="JM34" s="28"/>
      <c r="JN34" s="28" t="s">
        <v>1303</v>
      </c>
      <c r="JO34" s="28">
        <v>0</v>
      </c>
      <c r="JP34" s="28">
        <v>0</v>
      </c>
      <c r="JQ34" s="28">
        <v>1</v>
      </c>
      <c r="JR34" s="28">
        <v>0</v>
      </c>
      <c r="JS34" s="28">
        <v>0</v>
      </c>
      <c r="JT34" s="28"/>
      <c r="JU34" s="28">
        <v>0</v>
      </c>
      <c r="JV34" s="28">
        <v>1</v>
      </c>
      <c r="JW34" s="28">
        <v>1</v>
      </c>
      <c r="JX34" s="28">
        <v>0</v>
      </c>
      <c r="JY34" s="28">
        <v>0</v>
      </c>
      <c r="JZ34" s="28">
        <v>1</v>
      </c>
      <c r="KA34" s="28">
        <v>0</v>
      </c>
      <c r="KB34" s="28"/>
      <c r="KC34" s="28">
        <v>0</v>
      </c>
      <c r="KD34" s="28">
        <v>1</v>
      </c>
      <c r="KE34" s="28">
        <v>1</v>
      </c>
      <c r="KF34" s="28">
        <v>1</v>
      </c>
      <c r="KG34" s="28">
        <v>1</v>
      </c>
      <c r="KH34" s="28">
        <v>1</v>
      </c>
      <c r="KI34" s="28"/>
      <c r="KJ34" s="28">
        <v>0</v>
      </c>
      <c r="KK34" s="28"/>
      <c r="KL34" s="28" t="s">
        <v>265</v>
      </c>
      <c r="KM34" s="28" t="s">
        <v>385</v>
      </c>
      <c r="KN34" s="28">
        <v>1</v>
      </c>
      <c r="KO34" s="28">
        <v>1</v>
      </c>
      <c r="KP34" s="28">
        <v>1</v>
      </c>
      <c r="KQ34" s="28">
        <v>1</v>
      </c>
      <c r="KR34" s="28">
        <v>1</v>
      </c>
      <c r="KS34" s="28">
        <v>1</v>
      </c>
      <c r="KT34" s="28">
        <v>1</v>
      </c>
      <c r="KU34" s="28">
        <v>0</v>
      </c>
      <c r="KV34" s="28"/>
      <c r="KW34" s="28">
        <v>0</v>
      </c>
      <c r="KX34" s="28" t="s">
        <v>1304</v>
      </c>
      <c r="KY34" s="28">
        <v>1</v>
      </c>
      <c r="KZ34" s="28">
        <v>1</v>
      </c>
      <c r="LA34" s="28">
        <v>1</v>
      </c>
      <c r="LB34" s="28">
        <v>1</v>
      </c>
      <c r="LC34" s="28">
        <v>0</v>
      </c>
      <c r="LD34" s="28">
        <v>1</v>
      </c>
      <c r="LE34" s="28"/>
      <c r="LF34" s="28">
        <v>0</v>
      </c>
      <c r="LG34" s="28">
        <v>1</v>
      </c>
      <c r="LH34" s="28">
        <v>0</v>
      </c>
      <c r="LI34" s="28">
        <v>0</v>
      </c>
      <c r="LJ34" s="28">
        <v>0</v>
      </c>
      <c r="LK34" s="28">
        <v>0</v>
      </c>
      <c r="LL34" s="28">
        <v>0</v>
      </c>
      <c r="LM34" s="28">
        <v>0</v>
      </c>
      <c r="LN34" s="28"/>
      <c r="LO34" s="28">
        <v>0</v>
      </c>
      <c r="LP34" s="28"/>
      <c r="LQ34" s="28"/>
      <c r="LR34" s="28" t="s">
        <v>265</v>
      </c>
      <c r="LS34" s="28">
        <v>1</v>
      </c>
      <c r="LT34" s="28">
        <v>1</v>
      </c>
      <c r="LU34" s="28">
        <v>1</v>
      </c>
      <c r="LV34" s="28">
        <v>1</v>
      </c>
      <c r="LW34" s="28">
        <v>1</v>
      </c>
      <c r="LX34" s="28">
        <v>1</v>
      </c>
      <c r="LY34" s="28">
        <v>1</v>
      </c>
      <c r="LZ34" s="28">
        <v>1</v>
      </c>
      <c r="MA34" s="28">
        <v>1</v>
      </c>
      <c r="MB34" s="28">
        <v>1</v>
      </c>
      <c r="MC34" s="28">
        <v>1</v>
      </c>
      <c r="MD34" s="28">
        <v>1</v>
      </c>
      <c r="ME34" s="28">
        <v>1</v>
      </c>
      <c r="MF34" s="28">
        <v>1</v>
      </c>
      <c r="MG34" s="28"/>
      <c r="MH34" s="28">
        <v>0</v>
      </c>
      <c r="MI34" s="28">
        <v>0</v>
      </c>
      <c r="MJ34" s="28">
        <v>1</v>
      </c>
      <c r="MK34" s="28">
        <v>1</v>
      </c>
      <c r="ML34" s="28">
        <v>1</v>
      </c>
      <c r="MM34" s="28">
        <v>0</v>
      </c>
      <c r="MN34" s="28">
        <v>0</v>
      </c>
      <c r="MO34" s="28">
        <v>0</v>
      </c>
      <c r="MP34" s="28">
        <v>0</v>
      </c>
      <c r="MQ34" s="28">
        <v>0</v>
      </c>
      <c r="MR34" s="28" t="s">
        <v>1305</v>
      </c>
      <c r="MS34" s="28">
        <v>0</v>
      </c>
      <c r="MT34" s="28" t="s">
        <v>327</v>
      </c>
      <c r="MU34" s="28">
        <v>1</v>
      </c>
      <c r="MV34" s="28">
        <v>1</v>
      </c>
      <c r="MW34" s="28">
        <v>1</v>
      </c>
      <c r="MX34" s="28">
        <v>1</v>
      </c>
      <c r="MY34" s="28">
        <v>1</v>
      </c>
      <c r="MZ34" s="28">
        <v>0</v>
      </c>
      <c r="NA34" s="28"/>
      <c r="NB34" s="28">
        <v>0</v>
      </c>
      <c r="NC34" s="28" t="s">
        <v>756</v>
      </c>
      <c r="ND34" s="28" t="s">
        <v>275</v>
      </c>
      <c r="NE34" s="28" t="s">
        <v>265</v>
      </c>
      <c r="NF34" s="28" t="s">
        <v>1306</v>
      </c>
      <c r="NG34" s="28">
        <v>0</v>
      </c>
      <c r="NH34" s="28">
        <v>1</v>
      </c>
      <c r="NI34" s="28">
        <v>1</v>
      </c>
      <c r="NJ34" s="28">
        <v>0</v>
      </c>
      <c r="NK34" s="28">
        <v>0</v>
      </c>
      <c r="NL34" s="28">
        <v>1</v>
      </c>
      <c r="NM34" s="28">
        <v>1</v>
      </c>
      <c r="NN34" s="28"/>
      <c r="NO34" s="28">
        <v>0</v>
      </c>
      <c r="NP34" s="28">
        <v>0</v>
      </c>
      <c r="NQ34" s="28">
        <v>1</v>
      </c>
      <c r="NR34" s="28">
        <v>1</v>
      </c>
      <c r="NS34" s="28">
        <v>1</v>
      </c>
      <c r="NT34" s="28">
        <v>0</v>
      </c>
      <c r="NU34" s="28">
        <v>0</v>
      </c>
      <c r="NV34" s="28">
        <v>0</v>
      </c>
      <c r="NW34" s="28">
        <v>1</v>
      </c>
      <c r="NX34" s="28">
        <v>0</v>
      </c>
      <c r="NY34" s="28">
        <v>1</v>
      </c>
      <c r="NZ34" s="28">
        <v>1</v>
      </c>
      <c r="OA34" s="28">
        <v>0</v>
      </c>
      <c r="OB34" s="28" t="s">
        <v>1307</v>
      </c>
      <c r="OC34" s="28">
        <v>0</v>
      </c>
      <c r="OD34" s="28" t="s">
        <v>279</v>
      </c>
      <c r="OE34" s="28">
        <v>0</v>
      </c>
      <c r="OF34" s="28">
        <v>0</v>
      </c>
      <c r="OG34" s="28">
        <v>0</v>
      </c>
      <c r="OH34" s="28"/>
      <c r="OI34" s="28">
        <v>1</v>
      </c>
      <c r="OJ34" s="28" t="s">
        <v>265</v>
      </c>
      <c r="OK34" s="28" t="s">
        <v>1308</v>
      </c>
      <c r="OL34" s="28"/>
      <c r="OM34" s="28"/>
      <c r="ON34" s="28" t="s">
        <v>330</v>
      </c>
      <c r="OO34" s="28" t="s">
        <v>1309</v>
      </c>
      <c r="OP34" s="28" t="s">
        <v>289</v>
      </c>
      <c r="OQ34" s="28"/>
      <c r="OR34" s="28">
        <v>0</v>
      </c>
      <c r="OS34" s="28">
        <v>0</v>
      </c>
      <c r="OT34" s="28">
        <v>0</v>
      </c>
      <c r="OU34" s="28">
        <v>1</v>
      </c>
      <c r="OV34" s="28">
        <v>0</v>
      </c>
      <c r="OW34" s="28" t="s">
        <v>1310</v>
      </c>
      <c r="OX34" s="28">
        <v>1</v>
      </c>
      <c r="OY34" s="28">
        <v>0</v>
      </c>
      <c r="OZ34" s="28">
        <v>0</v>
      </c>
      <c r="PA34" s="28">
        <v>0</v>
      </c>
      <c r="PB34" s="28" t="s">
        <v>360</v>
      </c>
      <c r="PC34" s="28"/>
      <c r="PD34" s="28"/>
      <c r="PE34" s="28"/>
      <c r="PF34" s="28">
        <v>1</v>
      </c>
      <c r="PG34" s="28">
        <v>1</v>
      </c>
      <c r="PH34" s="28">
        <v>1</v>
      </c>
      <c r="PI34" s="28">
        <v>0</v>
      </c>
      <c r="PJ34" s="28">
        <v>1</v>
      </c>
      <c r="PK34" s="28">
        <v>1</v>
      </c>
      <c r="PL34" s="28"/>
      <c r="PM34" s="28">
        <v>0</v>
      </c>
      <c r="PN34" s="28"/>
      <c r="PO34" s="28" t="s">
        <v>312</v>
      </c>
      <c r="PP34" s="28"/>
      <c r="PQ34" s="28"/>
      <c r="PR34" s="28" t="s">
        <v>265</v>
      </c>
      <c r="PS34" s="28" t="s">
        <v>1311</v>
      </c>
      <c r="PT34" s="28" t="s">
        <v>1312</v>
      </c>
      <c r="PU34" s="28"/>
      <c r="PV34" s="28"/>
      <c r="PW34" s="28"/>
      <c r="PX34" s="28"/>
      <c r="PY34" s="28">
        <v>45</v>
      </c>
    </row>
    <row r="35" spans="1:441" ht="25.5" customHeight="1" x14ac:dyDescent="0.2">
      <c r="A35" s="13">
        <v>84408</v>
      </c>
      <c r="B35" s="13" t="s">
        <v>1313</v>
      </c>
      <c r="C35" s="13" t="s">
        <v>1314</v>
      </c>
      <c r="D35" s="16">
        <v>43171.697916666664</v>
      </c>
      <c r="E35" s="13" t="s">
        <v>1315</v>
      </c>
      <c r="F35" s="16">
        <v>43171.697916666664</v>
      </c>
      <c r="G35" s="13" t="s">
        <v>1316</v>
      </c>
      <c r="H35" s="13" t="s">
        <v>255</v>
      </c>
      <c r="I35" s="13" t="s">
        <v>256</v>
      </c>
      <c r="J35" s="27"/>
      <c r="K35" s="13" t="s">
        <v>1317</v>
      </c>
      <c r="L35" s="13" t="s">
        <v>1318</v>
      </c>
      <c r="M35" s="13" t="s">
        <v>1319</v>
      </c>
      <c r="N35" s="13">
        <v>6137169352</v>
      </c>
      <c r="O35" s="13" t="s">
        <v>1320</v>
      </c>
      <c r="P35" s="13" t="s">
        <v>1321</v>
      </c>
      <c r="Q35" s="13" t="s">
        <v>1322</v>
      </c>
      <c r="R35" s="13" t="s">
        <v>1323</v>
      </c>
      <c r="S35" s="28" t="s">
        <v>264</v>
      </c>
      <c r="T35" s="28" t="s">
        <v>265</v>
      </c>
      <c r="U35" s="28" t="s">
        <v>275</v>
      </c>
      <c r="V35" s="28" t="s">
        <v>265</v>
      </c>
      <c r="W35" s="28" t="s">
        <v>266</v>
      </c>
      <c r="X35" s="28">
        <v>1</v>
      </c>
      <c r="Y35" s="28">
        <v>1</v>
      </c>
      <c r="Z35" s="28">
        <v>0</v>
      </c>
      <c r="AA35" s="28">
        <v>0</v>
      </c>
      <c r="AB35" s="28"/>
      <c r="AC35" s="28" t="s">
        <v>1324</v>
      </c>
      <c r="AD35" s="28">
        <v>1</v>
      </c>
      <c r="AE35" s="28">
        <v>1</v>
      </c>
      <c r="AF35" s="28">
        <v>0</v>
      </c>
      <c r="AG35" s="28">
        <v>1</v>
      </c>
      <c r="AH35" s="28">
        <v>1</v>
      </c>
      <c r="AI35" s="28">
        <v>0</v>
      </c>
      <c r="AJ35" s="28">
        <v>0</v>
      </c>
      <c r="AK35" s="28"/>
      <c r="AL35" s="28">
        <v>1</v>
      </c>
      <c r="AM35" s="28">
        <v>1</v>
      </c>
      <c r="AN35" s="28">
        <v>0</v>
      </c>
      <c r="AO35" s="28"/>
      <c r="AP35" s="28">
        <v>1</v>
      </c>
      <c r="AQ35" s="28">
        <v>1</v>
      </c>
      <c r="AR35" s="28">
        <v>0</v>
      </c>
      <c r="AS35" s="28">
        <v>0</v>
      </c>
      <c r="AT35" s="28">
        <v>1</v>
      </c>
      <c r="AU35" s="28">
        <v>0</v>
      </c>
      <c r="AV35" s="28">
        <v>0</v>
      </c>
      <c r="AW35" s="28">
        <v>1</v>
      </c>
      <c r="AX35" s="28">
        <v>0</v>
      </c>
      <c r="AY35" s="28"/>
      <c r="AZ35" s="28" t="s">
        <v>378</v>
      </c>
      <c r="BA35" s="28">
        <v>1</v>
      </c>
      <c r="BB35" s="28">
        <v>0</v>
      </c>
      <c r="BC35" s="28">
        <v>1</v>
      </c>
      <c r="BD35" s="28">
        <v>0</v>
      </c>
      <c r="BE35" s="28">
        <v>0</v>
      </c>
      <c r="BF35" s="28"/>
      <c r="BG35" s="28"/>
      <c r="BH35" s="28"/>
      <c r="BI35" s="28"/>
      <c r="BJ35" s="28"/>
      <c r="BK35" s="28"/>
      <c r="BL35" s="28"/>
      <c r="BM35" s="28">
        <v>1</v>
      </c>
      <c r="BN35" s="28">
        <v>1</v>
      </c>
      <c r="BO35" s="28">
        <v>1</v>
      </c>
      <c r="BP35" s="28">
        <v>1</v>
      </c>
      <c r="BQ35" s="28">
        <v>1</v>
      </c>
      <c r="BR35" s="28">
        <v>1</v>
      </c>
      <c r="BS35" s="28">
        <v>0</v>
      </c>
      <c r="BT35" s="28">
        <v>1</v>
      </c>
      <c r="BU35" s="28">
        <v>1</v>
      </c>
      <c r="BV35" s="28">
        <v>1</v>
      </c>
      <c r="BW35" s="28">
        <v>0</v>
      </c>
      <c r="BX35" s="28">
        <v>0</v>
      </c>
      <c r="BY35" s="28" t="s">
        <v>1325</v>
      </c>
      <c r="BZ35" s="28" t="s">
        <v>1326</v>
      </c>
      <c r="CA35" s="28" t="s">
        <v>379</v>
      </c>
      <c r="CB35" s="28">
        <v>1</v>
      </c>
      <c r="CC35" s="28" t="s">
        <v>1327</v>
      </c>
      <c r="CD35" s="28">
        <v>0</v>
      </c>
      <c r="CE35" s="28">
        <v>1</v>
      </c>
      <c r="CF35" s="28">
        <v>0</v>
      </c>
      <c r="CG35" s="28">
        <v>0</v>
      </c>
      <c r="CH35" s="28">
        <v>0</v>
      </c>
      <c r="CI35" s="28">
        <v>0</v>
      </c>
      <c r="CJ35" s="28" t="s">
        <v>1328</v>
      </c>
      <c r="CK35" s="28" t="s">
        <v>275</v>
      </c>
      <c r="CL35" s="28" t="s">
        <v>1329</v>
      </c>
      <c r="CM35" s="28">
        <v>0</v>
      </c>
      <c r="CN35" s="28">
        <v>0</v>
      </c>
      <c r="CO35" s="28">
        <v>1</v>
      </c>
      <c r="CP35" s="28">
        <v>0</v>
      </c>
      <c r="CQ35" s="28" t="s">
        <v>1330</v>
      </c>
      <c r="CR35" s="28">
        <v>1</v>
      </c>
      <c r="CS35" s="28">
        <v>1</v>
      </c>
      <c r="CT35" s="28">
        <v>0</v>
      </c>
      <c r="CU35" s="28">
        <v>1</v>
      </c>
      <c r="CV35" s="28" t="s">
        <v>1331</v>
      </c>
      <c r="CW35" s="28">
        <v>1</v>
      </c>
      <c r="CX35" s="28">
        <v>1</v>
      </c>
      <c r="CY35" s="28">
        <v>0</v>
      </c>
      <c r="CZ35" s="28">
        <v>1</v>
      </c>
      <c r="DA35" s="28" t="s">
        <v>1332</v>
      </c>
      <c r="DB35" s="28"/>
      <c r="DC35" s="28" t="s">
        <v>265</v>
      </c>
      <c r="DD35" s="28">
        <v>1</v>
      </c>
      <c r="DE35" s="28">
        <v>1</v>
      </c>
      <c r="DF35" s="28"/>
      <c r="DG35" s="28"/>
      <c r="DH35" s="28" t="s">
        <v>265</v>
      </c>
      <c r="DI35" s="28">
        <v>1</v>
      </c>
      <c r="DJ35" s="28">
        <v>1</v>
      </c>
      <c r="DK35" s="28">
        <v>1</v>
      </c>
      <c r="DL35" s="28">
        <v>0</v>
      </c>
      <c r="DM35" s="28">
        <v>1</v>
      </c>
      <c r="DN35" s="28">
        <v>1</v>
      </c>
      <c r="DO35" s="28">
        <v>0</v>
      </c>
      <c r="DP35" s="28" t="s">
        <v>1333</v>
      </c>
      <c r="DQ35" s="28" t="s">
        <v>275</v>
      </c>
      <c r="DR35" s="28"/>
      <c r="DS35" s="28">
        <v>0</v>
      </c>
      <c r="DT35" s="28">
        <v>1</v>
      </c>
      <c r="DU35" s="28">
        <v>1</v>
      </c>
      <c r="DV35" s="28">
        <v>1</v>
      </c>
      <c r="DW35" s="28">
        <v>1</v>
      </c>
      <c r="DX35" s="28">
        <v>0</v>
      </c>
      <c r="DY35" s="28">
        <v>0</v>
      </c>
      <c r="DZ35" s="28"/>
      <c r="EA35" s="28">
        <v>1</v>
      </c>
      <c r="EB35" s="28">
        <v>1</v>
      </c>
      <c r="EC35" s="28">
        <v>1</v>
      </c>
      <c r="ED35" s="28">
        <v>1</v>
      </c>
      <c r="EE35" s="28">
        <v>1</v>
      </c>
      <c r="EF35" s="28">
        <v>0</v>
      </c>
      <c r="EG35" s="28" t="s">
        <v>1334</v>
      </c>
      <c r="EH35" s="28">
        <v>1</v>
      </c>
      <c r="EI35" s="28">
        <v>1</v>
      </c>
      <c r="EJ35" s="28">
        <v>1</v>
      </c>
      <c r="EK35" s="28">
        <v>1</v>
      </c>
      <c r="EL35" s="28">
        <v>0</v>
      </c>
      <c r="EM35" s="28"/>
      <c r="EN35" s="28">
        <v>1</v>
      </c>
      <c r="EO35" s="28">
        <v>1</v>
      </c>
      <c r="EP35" s="28">
        <v>1</v>
      </c>
      <c r="EQ35" s="28">
        <v>0</v>
      </c>
      <c r="ER35" s="28" t="s">
        <v>1335</v>
      </c>
      <c r="ES35" s="28" t="s">
        <v>1336</v>
      </c>
      <c r="ET35" s="28" t="s">
        <v>265</v>
      </c>
      <c r="EU35" s="28" t="s">
        <v>1337</v>
      </c>
      <c r="EV35" s="28"/>
      <c r="EW35" s="28" t="s">
        <v>265</v>
      </c>
      <c r="EX35" s="28" t="s">
        <v>1338</v>
      </c>
      <c r="EY35" s="28"/>
      <c r="EZ35" s="28"/>
      <c r="FA35" s="28">
        <v>1</v>
      </c>
      <c r="FB35" s="28">
        <v>0</v>
      </c>
      <c r="FC35" s="28">
        <v>0</v>
      </c>
      <c r="FD35" s="28">
        <v>0</v>
      </c>
      <c r="FE35" s="28">
        <v>0</v>
      </c>
      <c r="FF35" s="28">
        <v>0</v>
      </c>
      <c r="FG35" s="28" t="s">
        <v>1339</v>
      </c>
      <c r="FH35" s="28">
        <v>1</v>
      </c>
      <c r="FI35" s="28">
        <v>1</v>
      </c>
      <c r="FJ35" s="28">
        <v>1</v>
      </c>
      <c r="FK35" s="28">
        <v>1</v>
      </c>
      <c r="FL35" s="28">
        <v>0</v>
      </c>
      <c r="FM35" s="28" t="s">
        <v>1340</v>
      </c>
      <c r="FN35" s="28">
        <v>1</v>
      </c>
      <c r="FO35" s="28">
        <v>1</v>
      </c>
      <c r="FP35" s="28">
        <v>1</v>
      </c>
      <c r="FQ35" s="28">
        <v>1</v>
      </c>
      <c r="FR35" s="28">
        <v>1</v>
      </c>
      <c r="FS35" s="28"/>
      <c r="FT35" s="28">
        <v>0</v>
      </c>
      <c r="FU35" s="28"/>
      <c r="FV35" s="28">
        <v>1</v>
      </c>
      <c r="FW35" s="28">
        <v>1</v>
      </c>
      <c r="FX35" s="28">
        <v>1</v>
      </c>
      <c r="FY35" s="28">
        <v>1</v>
      </c>
      <c r="FZ35" s="28">
        <v>1</v>
      </c>
      <c r="GA35" s="28" t="s">
        <v>1341</v>
      </c>
      <c r="GB35" s="28">
        <v>0</v>
      </c>
      <c r="GC35" s="28" t="s">
        <v>278</v>
      </c>
      <c r="GD35" s="28">
        <v>1</v>
      </c>
      <c r="GE35" s="28">
        <v>1</v>
      </c>
      <c r="GF35" s="28">
        <v>1</v>
      </c>
      <c r="GG35" s="28">
        <v>1</v>
      </c>
      <c r="GH35" s="28">
        <v>0</v>
      </c>
      <c r="GI35" s="28">
        <v>0</v>
      </c>
      <c r="GJ35" s="28">
        <v>0</v>
      </c>
      <c r="GK35" s="28">
        <v>0</v>
      </c>
      <c r="GL35" s="28">
        <v>0</v>
      </c>
      <c r="GM35" s="28">
        <v>0</v>
      </c>
      <c r="GN35" s="28">
        <v>0</v>
      </c>
      <c r="GO35" s="28">
        <v>0</v>
      </c>
      <c r="GP35" s="28">
        <v>0</v>
      </c>
      <c r="GQ35" s="28">
        <v>0</v>
      </c>
      <c r="GR35" s="28">
        <v>1</v>
      </c>
      <c r="GS35" s="28"/>
      <c r="GT35" s="28">
        <v>0</v>
      </c>
      <c r="GU35" s="28" t="s">
        <v>1342</v>
      </c>
      <c r="GV35" s="28" t="s">
        <v>265</v>
      </c>
      <c r="GW35" s="28">
        <v>1</v>
      </c>
      <c r="GX35" s="28">
        <v>0</v>
      </c>
      <c r="GY35" s="28">
        <v>0</v>
      </c>
      <c r="GZ35" s="28">
        <v>0</v>
      </c>
      <c r="HA35" s="28" t="s">
        <v>1343</v>
      </c>
      <c r="HB35" s="28">
        <v>0</v>
      </c>
      <c r="HC35" s="28">
        <v>1</v>
      </c>
      <c r="HD35" s="28">
        <v>1</v>
      </c>
      <c r="HE35" s="28">
        <v>1</v>
      </c>
      <c r="HF35" s="28">
        <v>0</v>
      </c>
      <c r="HG35" s="28">
        <v>0</v>
      </c>
      <c r="HH35" s="28">
        <v>0</v>
      </c>
      <c r="HI35" s="28"/>
      <c r="HJ35" s="28">
        <v>0</v>
      </c>
      <c r="HK35" s="28">
        <v>0</v>
      </c>
      <c r="HL35" s="28">
        <v>0</v>
      </c>
      <c r="HM35" s="28">
        <v>1</v>
      </c>
      <c r="HN35" s="28">
        <v>0</v>
      </c>
      <c r="HO35" s="28">
        <v>1</v>
      </c>
      <c r="HP35" s="28">
        <v>1</v>
      </c>
      <c r="HQ35" s="28">
        <v>1</v>
      </c>
      <c r="HR35" s="28">
        <v>1</v>
      </c>
      <c r="HS35" s="28">
        <v>1</v>
      </c>
      <c r="HT35" s="28">
        <v>1</v>
      </c>
      <c r="HU35" s="28">
        <v>1</v>
      </c>
      <c r="HV35" s="28">
        <v>1</v>
      </c>
      <c r="HW35" s="28">
        <v>0</v>
      </c>
      <c r="HX35" s="28" t="s">
        <v>1344</v>
      </c>
      <c r="HY35" s="28" t="s">
        <v>1345</v>
      </c>
      <c r="HZ35" s="28" t="s">
        <v>265</v>
      </c>
      <c r="IA35" s="28" t="s">
        <v>1346</v>
      </c>
      <c r="IB35" s="28"/>
      <c r="IC35" s="28"/>
      <c r="ID35" s="28">
        <v>1</v>
      </c>
      <c r="IE35" s="28">
        <v>1</v>
      </c>
      <c r="IF35" s="28">
        <v>1</v>
      </c>
      <c r="IG35" s="28">
        <v>0</v>
      </c>
      <c r="IH35" s="28">
        <v>0</v>
      </c>
      <c r="II35" s="28">
        <v>1</v>
      </c>
      <c r="IJ35" s="28">
        <v>1</v>
      </c>
      <c r="IK35" s="28"/>
      <c r="IL35" s="28">
        <v>1</v>
      </c>
      <c r="IM35" s="28">
        <v>1</v>
      </c>
      <c r="IN35" s="28">
        <v>1</v>
      </c>
      <c r="IO35" s="28">
        <v>1</v>
      </c>
      <c r="IP35" s="28">
        <v>1</v>
      </c>
      <c r="IQ35" s="28">
        <v>1</v>
      </c>
      <c r="IR35" s="28">
        <v>0</v>
      </c>
      <c r="IS35" s="28"/>
      <c r="IT35" s="28">
        <v>1</v>
      </c>
      <c r="IU35" s="28">
        <v>1</v>
      </c>
      <c r="IV35" s="28">
        <v>1</v>
      </c>
      <c r="IW35" s="28">
        <v>1</v>
      </c>
      <c r="IX35" s="28">
        <v>0</v>
      </c>
      <c r="IY35" s="28"/>
      <c r="IZ35" s="28">
        <v>1</v>
      </c>
      <c r="JA35" s="28">
        <v>1</v>
      </c>
      <c r="JB35" s="28">
        <v>1</v>
      </c>
      <c r="JC35" s="28">
        <v>1</v>
      </c>
      <c r="JD35" s="28">
        <v>0</v>
      </c>
      <c r="JE35" s="28">
        <v>1</v>
      </c>
      <c r="JF35" s="28">
        <v>1</v>
      </c>
      <c r="JG35" s="28">
        <v>1</v>
      </c>
      <c r="JH35" s="28">
        <v>1</v>
      </c>
      <c r="JI35" s="28">
        <v>1</v>
      </c>
      <c r="JJ35" s="28">
        <v>1</v>
      </c>
      <c r="JK35" s="28">
        <v>1</v>
      </c>
      <c r="JL35" s="28">
        <v>0</v>
      </c>
      <c r="JM35" s="28"/>
      <c r="JN35" s="28" t="s">
        <v>1347</v>
      </c>
      <c r="JO35" s="28">
        <v>0</v>
      </c>
      <c r="JP35" s="28">
        <v>1</v>
      </c>
      <c r="JQ35" s="28">
        <v>0</v>
      </c>
      <c r="JR35" s="28">
        <v>0</v>
      </c>
      <c r="JS35" s="28">
        <v>0</v>
      </c>
      <c r="JT35" s="28" t="s">
        <v>1348</v>
      </c>
      <c r="JU35" s="28">
        <v>0</v>
      </c>
      <c r="JV35" s="28">
        <v>1</v>
      </c>
      <c r="JW35" s="28">
        <v>1</v>
      </c>
      <c r="JX35" s="28">
        <v>1</v>
      </c>
      <c r="JY35" s="28">
        <v>1</v>
      </c>
      <c r="JZ35" s="28">
        <v>1</v>
      </c>
      <c r="KA35" s="28">
        <v>0</v>
      </c>
      <c r="KB35" s="28"/>
      <c r="KC35" s="28">
        <v>0</v>
      </c>
      <c r="KD35" s="28">
        <v>1</v>
      </c>
      <c r="KE35" s="28">
        <v>1</v>
      </c>
      <c r="KF35" s="28">
        <v>1</v>
      </c>
      <c r="KG35" s="28">
        <v>1</v>
      </c>
      <c r="KH35" s="28">
        <v>1</v>
      </c>
      <c r="KI35" s="28"/>
      <c r="KJ35" s="28">
        <v>0</v>
      </c>
      <c r="KK35" s="28"/>
      <c r="KL35" s="28" t="s">
        <v>265</v>
      </c>
      <c r="KM35" s="28" t="s">
        <v>385</v>
      </c>
      <c r="KN35" s="28">
        <v>1</v>
      </c>
      <c r="KO35" s="28">
        <v>1</v>
      </c>
      <c r="KP35" s="28">
        <v>1</v>
      </c>
      <c r="KQ35" s="28">
        <v>1</v>
      </c>
      <c r="KR35" s="28">
        <v>1</v>
      </c>
      <c r="KS35" s="28">
        <v>1</v>
      </c>
      <c r="KT35" s="28">
        <v>1</v>
      </c>
      <c r="KU35" s="28">
        <v>0</v>
      </c>
      <c r="KV35" s="28" t="s">
        <v>1349</v>
      </c>
      <c r="KW35" s="28">
        <v>0</v>
      </c>
      <c r="KX35" s="28" t="s">
        <v>611</v>
      </c>
      <c r="KY35" s="28">
        <v>1</v>
      </c>
      <c r="KZ35" s="28">
        <v>1</v>
      </c>
      <c r="LA35" s="28">
        <v>1</v>
      </c>
      <c r="LB35" s="28">
        <v>0</v>
      </c>
      <c r="LC35" s="28">
        <v>0</v>
      </c>
      <c r="LD35" s="28">
        <v>1</v>
      </c>
      <c r="LE35" s="28" t="s">
        <v>1350</v>
      </c>
      <c r="LF35" s="28">
        <v>0</v>
      </c>
      <c r="LG35" s="28">
        <v>1</v>
      </c>
      <c r="LH35" s="28">
        <v>0</v>
      </c>
      <c r="LI35" s="28">
        <v>0</v>
      </c>
      <c r="LJ35" s="28">
        <v>0</v>
      </c>
      <c r="LK35" s="28">
        <v>0</v>
      </c>
      <c r="LL35" s="28">
        <v>0</v>
      </c>
      <c r="LM35" s="28">
        <v>0</v>
      </c>
      <c r="LN35" s="28" t="s">
        <v>1351</v>
      </c>
      <c r="LO35" s="28">
        <v>0</v>
      </c>
      <c r="LP35" s="28" t="s">
        <v>1352</v>
      </c>
      <c r="LQ35" s="28"/>
      <c r="LR35" s="28" t="s">
        <v>265</v>
      </c>
      <c r="LS35" s="28">
        <v>0</v>
      </c>
      <c r="LT35" s="28">
        <v>1</v>
      </c>
      <c r="LU35" s="28">
        <v>1</v>
      </c>
      <c r="LV35" s="28">
        <v>0</v>
      </c>
      <c r="LW35" s="28">
        <v>1</v>
      </c>
      <c r="LX35" s="28">
        <v>1</v>
      </c>
      <c r="LY35" s="28">
        <v>1</v>
      </c>
      <c r="LZ35" s="28">
        <v>0</v>
      </c>
      <c r="MA35" s="28">
        <v>1</v>
      </c>
      <c r="MB35" s="28">
        <v>1</v>
      </c>
      <c r="MC35" s="28">
        <v>1</v>
      </c>
      <c r="MD35" s="28">
        <v>0</v>
      </c>
      <c r="ME35" s="28">
        <v>1</v>
      </c>
      <c r="MF35" s="28">
        <v>0</v>
      </c>
      <c r="MG35" s="28" t="s">
        <v>1353</v>
      </c>
      <c r="MH35" s="28">
        <v>0</v>
      </c>
      <c r="MI35" s="28">
        <v>0</v>
      </c>
      <c r="MJ35" s="28">
        <v>0</v>
      </c>
      <c r="MK35" s="28">
        <v>0</v>
      </c>
      <c r="ML35" s="28">
        <v>0</v>
      </c>
      <c r="MM35" s="28">
        <v>0</v>
      </c>
      <c r="MN35" s="28">
        <v>0</v>
      </c>
      <c r="MO35" s="28">
        <v>0</v>
      </c>
      <c r="MP35" s="28">
        <v>0</v>
      </c>
      <c r="MQ35" s="28">
        <v>0</v>
      </c>
      <c r="MR35" s="28"/>
      <c r="MS35" s="28">
        <v>0</v>
      </c>
      <c r="MT35" s="28" t="s">
        <v>1354</v>
      </c>
      <c r="MU35" s="28">
        <v>0</v>
      </c>
      <c r="MV35" s="28">
        <v>0</v>
      </c>
      <c r="MW35" s="28">
        <v>0</v>
      </c>
      <c r="MX35" s="28">
        <v>0</v>
      </c>
      <c r="MY35" s="28">
        <v>0</v>
      </c>
      <c r="MZ35" s="28">
        <v>0</v>
      </c>
      <c r="NA35" s="28"/>
      <c r="NB35" s="28">
        <v>0</v>
      </c>
      <c r="NC35" s="28" t="s">
        <v>756</v>
      </c>
      <c r="ND35" s="28" t="s">
        <v>265</v>
      </c>
      <c r="NE35" s="28" t="s">
        <v>265</v>
      </c>
      <c r="NF35" s="28"/>
      <c r="NG35" s="28">
        <v>1</v>
      </c>
      <c r="NH35" s="28">
        <v>1</v>
      </c>
      <c r="NI35" s="28">
        <v>1</v>
      </c>
      <c r="NJ35" s="28">
        <v>0</v>
      </c>
      <c r="NK35" s="28">
        <v>0</v>
      </c>
      <c r="NL35" s="28">
        <v>0</v>
      </c>
      <c r="NM35" s="28">
        <v>0</v>
      </c>
      <c r="NN35" s="28"/>
      <c r="NO35" s="28">
        <v>0</v>
      </c>
      <c r="NP35" s="28">
        <v>1</v>
      </c>
      <c r="NQ35" s="28">
        <v>1</v>
      </c>
      <c r="NR35" s="28">
        <v>1</v>
      </c>
      <c r="NS35" s="28">
        <v>1</v>
      </c>
      <c r="NT35" s="28">
        <v>1</v>
      </c>
      <c r="NU35" s="28">
        <v>1</v>
      </c>
      <c r="NV35" s="28">
        <v>0</v>
      </c>
      <c r="NW35" s="28">
        <v>1</v>
      </c>
      <c r="NX35" s="28">
        <v>0</v>
      </c>
      <c r="NY35" s="28">
        <v>0</v>
      </c>
      <c r="NZ35" s="28">
        <v>0</v>
      </c>
      <c r="OA35" s="28">
        <v>0</v>
      </c>
      <c r="OB35" s="28" t="s">
        <v>1355</v>
      </c>
      <c r="OC35" s="28">
        <v>0</v>
      </c>
      <c r="OD35" s="28" t="s">
        <v>279</v>
      </c>
      <c r="OE35" s="28">
        <v>0</v>
      </c>
      <c r="OF35" s="28">
        <v>0</v>
      </c>
      <c r="OG35" s="28">
        <v>0</v>
      </c>
      <c r="OH35" s="28"/>
      <c r="OI35" s="28">
        <v>1</v>
      </c>
      <c r="OJ35" s="28" t="s">
        <v>265</v>
      </c>
      <c r="OK35" s="28" t="s">
        <v>1356</v>
      </c>
      <c r="OL35" s="28"/>
      <c r="OM35" s="28"/>
      <c r="ON35" s="28" t="s">
        <v>330</v>
      </c>
      <c r="OO35" s="28"/>
      <c r="OP35" s="28" t="s">
        <v>358</v>
      </c>
      <c r="OQ35" s="28" t="s">
        <v>1357</v>
      </c>
      <c r="OR35" s="28">
        <v>0</v>
      </c>
      <c r="OS35" s="28">
        <v>0</v>
      </c>
      <c r="OT35" s="28">
        <v>0</v>
      </c>
      <c r="OU35" s="28">
        <v>1</v>
      </c>
      <c r="OV35" s="28">
        <v>0</v>
      </c>
      <c r="OW35" s="28" t="s">
        <v>1358</v>
      </c>
      <c r="OX35" s="28">
        <v>1</v>
      </c>
      <c r="OY35" s="28">
        <v>0</v>
      </c>
      <c r="OZ35" s="28">
        <v>0</v>
      </c>
      <c r="PA35" s="28">
        <v>0</v>
      </c>
      <c r="PB35" s="28" t="s">
        <v>265</v>
      </c>
      <c r="PC35" s="28" t="s">
        <v>1359</v>
      </c>
      <c r="PD35" s="28"/>
      <c r="PE35" s="28"/>
      <c r="PF35" s="28">
        <v>1</v>
      </c>
      <c r="PG35" s="28">
        <v>1</v>
      </c>
      <c r="PH35" s="28">
        <v>1</v>
      </c>
      <c r="PI35" s="28">
        <v>0</v>
      </c>
      <c r="PJ35" s="28">
        <v>1</v>
      </c>
      <c r="PK35" s="28">
        <v>1</v>
      </c>
      <c r="PL35" s="28"/>
      <c r="PM35" s="28">
        <v>0</v>
      </c>
      <c r="PN35" s="28" t="s">
        <v>1360</v>
      </c>
      <c r="PO35" s="28" t="s">
        <v>312</v>
      </c>
      <c r="PP35" s="28"/>
      <c r="PQ35" s="28"/>
      <c r="PR35" s="28" t="s">
        <v>265</v>
      </c>
      <c r="PS35" s="28" t="s">
        <v>1361</v>
      </c>
      <c r="PT35" s="28"/>
      <c r="PU35" s="28" t="s">
        <v>1362</v>
      </c>
      <c r="PV35" s="28"/>
      <c r="PW35" s="28" t="s">
        <v>1363</v>
      </c>
      <c r="PX35" s="28" t="s">
        <v>1364</v>
      </c>
      <c r="PY35" s="28">
        <v>180</v>
      </c>
    </row>
    <row r="36" spans="1:441" ht="25.5" customHeight="1" x14ac:dyDescent="0.2">
      <c r="A36" s="13">
        <v>85765</v>
      </c>
      <c r="B36" s="13" t="s">
        <v>1365</v>
      </c>
      <c r="C36" s="16">
        <v>43232.426388888889</v>
      </c>
      <c r="D36" s="16">
        <v>43385.112500000003</v>
      </c>
      <c r="E36" s="13" t="s">
        <v>1366</v>
      </c>
      <c r="F36" s="16">
        <v>43385.112500000003</v>
      </c>
      <c r="G36" s="13" t="s">
        <v>1367</v>
      </c>
      <c r="H36" s="13" t="s">
        <v>255</v>
      </c>
      <c r="I36" s="13" t="s">
        <v>256</v>
      </c>
      <c r="J36" s="27"/>
      <c r="K36" s="13" t="s">
        <v>1368</v>
      </c>
      <c r="L36" s="13" t="s">
        <v>1369</v>
      </c>
      <c r="M36" s="13" t="s">
        <v>1370</v>
      </c>
      <c r="N36" s="14">
        <v>441329000000</v>
      </c>
      <c r="O36" s="13" t="s">
        <v>1371</v>
      </c>
      <c r="P36" s="13" t="s">
        <v>1372</v>
      </c>
      <c r="Q36" s="13" t="s">
        <v>1373</v>
      </c>
      <c r="R36" s="13" t="s">
        <v>1374</v>
      </c>
      <c r="S36" s="28" t="s">
        <v>349</v>
      </c>
      <c r="T36" s="28" t="s">
        <v>265</v>
      </c>
      <c r="U36" s="28" t="s">
        <v>265</v>
      </c>
      <c r="V36" s="28" t="s">
        <v>265</v>
      </c>
      <c r="W36" s="28" t="s">
        <v>266</v>
      </c>
      <c r="X36" s="28">
        <v>1</v>
      </c>
      <c r="Y36" s="28">
        <v>1</v>
      </c>
      <c r="Z36" s="28">
        <v>0</v>
      </c>
      <c r="AA36" s="28">
        <v>0</v>
      </c>
      <c r="AB36" s="28"/>
      <c r="AC36" s="28"/>
      <c r="AD36" s="28">
        <v>1</v>
      </c>
      <c r="AE36" s="28">
        <v>1</v>
      </c>
      <c r="AF36" s="28">
        <v>1</v>
      </c>
      <c r="AG36" s="28">
        <v>1</v>
      </c>
      <c r="AH36" s="28">
        <v>1</v>
      </c>
      <c r="AI36" s="28">
        <v>0</v>
      </c>
      <c r="AJ36" s="28">
        <v>0</v>
      </c>
      <c r="AK36" s="28"/>
      <c r="AL36" s="28">
        <v>0</v>
      </c>
      <c r="AM36" s="28">
        <v>0</v>
      </c>
      <c r="AN36" s="28">
        <v>0</v>
      </c>
      <c r="AO36" s="28"/>
      <c r="AP36" s="28">
        <v>1</v>
      </c>
      <c r="AQ36" s="28">
        <v>1</v>
      </c>
      <c r="AR36" s="28">
        <v>1</v>
      </c>
      <c r="AS36" s="28">
        <v>1</v>
      </c>
      <c r="AT36" s="28">
        <v>1</v>
      </c>
      <c r="AU36" s="28">
        <v>1</v>
      </c>
      <c r="AV36" s="28">
        <v>1</v>
      </c>
      <c r="AW36" s="28">
        <v>1</v>
      </c>
      <c r="AX36" s="28">
        <v>1</v>
      </c>
      <c r="AY36" s="28" t="s">
        <v>1375</v>
      </c>
      <c r="AZ36" s="28" t="s">
        <v>378</v>
      </c>
      <c r="BA36" s="28">
        <v>1</v>
      </c>
      <c r="BB36" s="28">
        <v>1</v>
      </c>
      <c r="BC36" s="28">
        <v>1</v>
      </c>
      <c r="BD36" s="28">
        <v>1</v>
      </c>
      <c r="BE36" s="28">
        <v>0</v>
      </c>
      <c r="BF36" s="28"/>
      <c r="BG36" s="28">
        <v>2015</v>
      </c>
      <c r="BH36" s="28">
        <v>2020</v>
      </c>
      <c r="BI36" s="28"/>
      <c r="BJ36" s="28"/>
      <c r="BK36" s="28"/>
      <c r="BL36" s="28"/>
      <c r="BM36" s="28">
        <v>1</v>
      </c>
      <c r="BN36" s="28">
        <v>1</v>
      </c>
      <c r="BO36" s="28">
        <v>1</v>
      </c>
      <c r="BP36" s="28">
        <v>1</v>
      </c>
      <c r="BQ36" s="28">
        <v>1</v>
      </c>
      <c r="BR36" s="28">
        <v>1</v>
      </c>
      <c r="BS36" s="28">
        <v>1</v>
      </c>
      <c r="BT36" s="28">
        <v>1</v>
      </c>
      <c r="BU36" s="28">
        <v>1</v>
      </c>
      <c r="BV36" s="28">
        <v>1</v>
      </c>
      <c r="BW36" s="28">
        <v>0</v>
      </c>
      <c r="BX36" s="28">
        <v>0</v>
      </c>
      <c r="BY36" s="28"/>
      <c r="BZ36" s="28" t="s">
        <v>1376</v>
      </c>
      <c r="CA36" s="28" t="s">
        <v>1377</v>
      </c>
      <c r="CB36" s="28">
        <v>2</v>
      </c>
      <c r="CC36" s="28" t="s">
        <v>1378</v>
      </c>
      <c r="CD36" s="28">
        <v>0</v>
      </c>
      <c r="CE36" s="28">
        <v>1</v>
      </c>
      <c r="CF36" s="28">
        <v>0</v>
      </c>
      <c r="CG36" s="28">
        <v>0</v>
      </c>
      <c r="CH36" s="28">
        <v>0</v>
      </c>
      <c r="CI36" s="28">
        <v>0</v>
      </c>
      <c r="CJ36" s="28"/>
      <c r="CK36" s="28" t="s">
        <v>510</v>
      </c>
      <c r="CL36" s="28" t="s">
        <v>1379</v>
      </c>
      <c r="CM36" s="28">
        <v>0</v>
      </c>
      <c r="CN36" s="28">
        <v>0</v>
      </c>
      <c r="CO36" s="28">
        <v>1</v>
      </c>
      <c r="CP36" s="28">
        <v>0</v>
      </c>
      <c r="CQ36" s="28" t="s">
        <v>1380</v>
      </c>
      <c r="CR36" s="28">
        <v>1</v>
      </c>
      <c r="CS36" s="28">
        <v>1</v>
      </c>
      <c r="CT36" s="28">
        <v>0</v>
      </c>
      <c r="CU36" s="28">
        <v>0</v>
      </c>
      <c r="CV36" s="28"/>
      <c r="CW36" s="28">
        <v>1</v>
      </c>
      <c r="CX36" s="28">
        <v>1</v>
      </c>
      <c r="CY36" s="28">
        <v>0</v>
      </c>
      <c r="CZ36" s="28">
        <v>0</v>
      </c>
      <c r="DA36" s="28" t="s">
        <v>1381</v>
      </c>
      <c r="DB36" s="28"/>
      <c r="DC36" s="28" t="s">
        <v>265</v>
      </c>
      <c r="DD36" s="28">
        <v>1</v>
      </c>
      <c r="DE36" s="28">
        <v>1</v>
      </c>
      <c r="DF36" s="28"/>
      <c r="DG36" s="28"/>
      <c r="DH36" s="28" t="s">
        <v>265</v>
      </c>
      <c r="DI36" s="28">
        <v>0</v>
      </c>
      <c r="DJ36" s="28">
        <v>1</v>
      </c>
      <c r="DK36" s="28">
        <v>1</v>
      </c>
      <c r="DL36" s="28">
        <v>0</v>
      </c>
      <c r="DM36" s="28">
        <v>0</v>
      </c>
      <c r="DN36" s="28">
        <v>0</v>
      </c>
      <c r="DO36" s="28">
        <v>0</v>
      </c>
      <c r="DP36" s="28"/>
      <c r="DQ36" s="28" t="s">
        <v>275</v>
      </c>
      <c r="DR36" s="28"/>
      <c r="DS36" s="28">
        <v>1</v>
      </c>
      <c r="DT36" s="28">
        <v>1</v>
      </c>
      <c r="DU36" s="28">
        <v>1</v>
      </c>
      <c r="DV36" s="28">
        <v>1</v>
      </c>
      <c r="DW36" s="28">
        <v>1</v>
      </c>
      <c r="DX36" s="28">
        <v>1</v>
      </c>
      <c r="DY36" s="28">
        <v>0</v>
      </c>
      <c r="DZ36" s="28"/>
      <c r="EA36" s="28">
        <v>1</v>
      </c>
      <c r="EB36" s="28">
        <v>0</v>
      </c>
      <c r="EC36" s="28">
        <v>1</v>
      </c>
      <c r="ED36" s="28">
        <v>1</v>
      </c>
      <c r="EE36" s="28">
        <v>1</v>
      </c>
      <c r="EF36" s="28">
        <v>0</v>
      </c>
      <c r="EG36" s="28"/>
      <c r="EH36" s="28">
        <v>1</v>
      </c>
      <c r="EI36" s="28">
        <v>1</v>
      </c>
      <c r="EJ36" s="28">
        <v>1</v>
      </c>
      <c r="EK36" s="28">
        <v>1</v>
      </c>
      <c r="EL36" s="28">
        <v>0</v>
      </c>
      <c r="EM36" s="28"/>
      <c r="EN36" s="28">
        <v>1</v>
      </c>
      <c r="EO36" s="28">
        <v>0</v>
      </c>
      <c r="EP36" s="28">
        <v>1</v>
      </c>
      <c r="EQ36" s="28">
        <v>0</v>
      </c>
      <c r="ER36" s="28"/>
      <c r="ES36" s="28" t="s">
        <v>1382</v>
      </c>
      <c r="ET36" s="28" t="s">
        <v>265</v>
      </c>
      <c r="EU36" s="28" t="s">
        <v>1383</v>
      </c>
      <c r="EV36" s="28"/>
      <c r="EW36" s="28" t="s">
        <v>265</v>
      </c>
      <c r="EX36" s="28" t="s">
        <v>1384</v>
      </c>
      <c r="EY36" s="28"/>
      <c r="EZ36" s="28"/>
      <c r="FA36" s="28">
        <v>1</v>
      </c>
      <c r="FB36" s="28">
        <v>1</v>
      </c>
      <c r="FC36" s="28">
        <v>1</v>
      </c>
      <c r="FD36" s="28">
        <v>0</v>
      </c>
      <c r="FE36" s="28">
        <v>0</v>
      </c>
      <c r="FF36" s="28">
        <v>0</v>
      </c>
      <c r="FG36" s="28" t="s">
        <v>1385</v>
      </c>
      <c r="FH36" s="28">
        <v>1</v>
      </c>
      <c r="FI36" s="28">
        <v>1</v>
      </c>
      <c r="FJ36" s="28">
        <v>1</v>
      </c>
      <c r="FK36" s="28">
        <v>1</v>
      </c>
      <c r="FL36" s="28">
        <v>0</v>
      </c>
      <c r="FM36" s="28"/>
      <c r="FN36" s="28">
        <v>1</v>
      </c>
      <c r="FO36" s="28">
        <v>1</v>
      </c>
      <c r="FP36" s="28">
        <v>1</v>
      </c>
      <c r="FQ36" s="28">
        <v>1</v>
      </c>
      <c r="FR36" s="28">
        <v>1</v>
      </c>
      <c r="FS36" s="28"/>
      <c r="FT36" s="28">
        <v>0</v>
      </c>
      <c r="FU36" s="28"/>
      <c r="FV36" s="28">
        <v>1</v>
      </c>
      <c r="FW36" s="28">
        <v>1</v>
      </c>
      <c r="FX36" s="28">
        <v>1</v>
      </c>
      <c r="FY36" s="28">
        <v>1</v>
      </c>
      <c r="FZ36" s="28">
        <v>1</v>
      </c>
      <c r="GA36" s="28"/>
      <c r="GB36" s="28">
        <v>0</v>
      </c>
      <c r="GC36" s="28" t="s">
        <v>278</v>
      </c>
      <c r="GD36" s="28">
        <v>1</v>
      </c>
      <c r="GE36" s="28">
        <v>1</v>
      </c>
      <c r="GF36" s="28">
        <v>1</v>
      </c>
      <c r="GG36" s="28">
        <v>1</v>
      </c>
      <c r="GH36" s="28">
        <v>0</v>
      </c>
      <c r="GI36" s="28">
        <v>0</v>
      </c>
      <c r="GJ36" s="28">
        <v>0</v>
      </c>
      <c r="GK36" s="28">
        <v>0</v>
      </c>
      <c r="GL36" s="28">
        <v>1</v>
      </c>
      <c r="GM36" s="28">
        <v>0</v>
      </c>
      <c r="GN36" s="28">
        <v>0</v>
      </c>
      <c r="GO36" s="28">
        <v>1</v>
      </c>
      <c r="GP36" s="28">
        <v>1</v>
      </c>
      <c r="GQ36" s="28">
        <v>0</v>
      </c>
      <c r="GR36" s="28">
        <v>0</v>
      </c>
      <c r="GS36" s="28"/>
      <c r="GT36" s="28">
        <v>0</v>
      </c>
      <c r="GU36" s="28"/>
      <c r="GV36" s="28" t="s">
        <v>265</v>
      </c>
      <c r="GW36" s="28">
        <v>0</v>
      </c>
      <c r="GX36" s="28">
        <v>0</v>
      </c>
      <c r="GY36" s="28">
        <v>1</v>
      </c>
      <c r="GZ36" s="28">
        <v>0</v>
      </c>
      <c r="HA36" s="28" t="s">
        <v>1386</v>
      </c>
      <c r="HB36" s="28">
        <v>0</v>
      </c>
      <c r="HC36" s="28">
        <v>0</v>
      </c>
      <c r="HD36" s="28">
        <v>1</v>
      </c>
      <c r="HE36" s="28">
        <v>1</v>
      </c>
      <c r="HF36" s="28">
        <v>1</v>
      </c>
      <c r="HG36" s="28">
        <v>1</v>
      </c>
      <c r="HH36" s="28">
        <v>0</v>
      </c>
      <c r="HI36" s="28"/>
      <c r="HJ36" s="28">
        <v>0</v>
      </c>
      <c r="HK36" s="28">
        <v>0</v>
      </c>
      <c r="HL36" s="28">
        <v>0</v>
      </c>
      <c r="HM36" s="28">
        <v>1</v>
      </c>
      <c r="HN36" s="28">
        <v>0</v>
      </c>
      <c r="HO36" s="28">
        <v>1</v>
      </c>
      <c r="HP36" s="28">
        <v>0</v>
      </c>
      <c r="HQ36" s="28">
        <v>1</v>
      </c>
      <c r="HR36" s="28">
        <v>1</v>
      </c>
      <c r="HS36" s="28">
        <v>1</v>
      </c>
      <c r="HT36" s="28">
        <v>1</v>
      </c>
      <c r="HU36" s="28">
        <v>1</v>
      </c>
      <c r="HV36" s="28">
        <v>1</v>
      </c>
      <c r="HW36" s="28">
        <v>0</v>
      </c>
      <c r="HX36" s="28" t="s">
        <v>1387</v>
      </c>
      <c r="HY36" s="28" t="s">
        <v>279</v>
      </c>
      <c r="HZ36" s="28" t="s">
        <v>265</v>
      </c>
      <c r="IA36" s="28" t="s">
        <v>1388</v>
      </c>
      <c r="IB36" s="28"/>
      <c r="IC36" s="28"/>
      <c r="ID36" s="28">
        <v>1</v>
      </c>
      <c r="IE36" s="28">
        <v>1</v>
      </c>
      <c r="IF36" s="28">
        <v>1</v>
      </c>
      <c r="IG36" s="28">
        <v>1</v>
      </c>
      <c r="IH36" s="28">
        <v>1</v>
      </c>
      <c r="II36" s="28">
        <v>1</v>
      </c>
      <c r="IJ36" s="28">
        <v>1</v>
      </c>
      <c r="IK36" s="28" t="s">
        <v>1389</v>
      </c>
      <c r="IL36" s="28">
        <v>1</v>
      </c>
      <c r="IM36" s="28">
        <v>1</v>
      </c>
      <c r="IN36" s="28">
        <v>1</v>
      </c>
      <c r="IO36" s="28">
        <v>1</v>
      </c>
      <c r="IP36" s="28">
        <v>1</v>
      </c>
      <c r="IQ36" s="28">
        <v>1</v>
      </c>
      <c r="IR36" s="28">
        <v>0</v>
      </c>
      <c r="IS36" s="28" t="s">
        <v>1390</v>
      </c>
      <c r="IT36" s="28">
        <v>1</v>
      </c>
      <c r="IU36" s="28">
        <v>1</v>
      </c>
      <c r="IV36" s="28">
        <v>1</v>
      </c>
      <c r="IW36" s="28">
        <v>1</v>
      </c>
      <c r="IX36" s="28">
        <v>0</v>
      </c>
      <c r="IY36" s="28"/>
      <c r="IZ36" s="28">
        <v>1</v>
      </c>
      <c r="JA36" s="28">
        <v>1</v>
      </c>
      <c r="JB36" s="28">
        <v>0</v>
      </c>
      <c r="JC36" s="28">
        <v>1</v>
      </c>
      <c r="JD36" s="28">
        <v>1</v>
      </c>
      <c r="JE36" s="28">
        <v>1</v>
      </c>
      <c r="JF36" s="28">
        <v>1</v>
      </c>
      <c r="JG36" s="28">
        <v>1</v>
      </c>
      <c r="JH36" s="28">
        <v>1</v>
      </c>
      <c r="JI36" s="28">
        <v>1</v>
      </c>
      <c r="JJ36" s="28">
        <v>1</v>
      </c>
      <c r="JK36" s="28">
        <v>0</v>
      </c>
      <c r="JL36" s="28">
        <v>0</v>
      </c>
      <c r="JM36" s="28"/>
      <c r="JN36" s="28" t="s">
        <v>1391</v>
      </c>
      <c r="JO36" s="28">
        <v>0</v>
      </c>
      <c r="JP36" s="28">
        <v>0</v>
      </c>
      <c r="JQ36" s="28">
        <v>1</v>
      </c>
      <c r="JR36" s="28">
        <v>0</v>
      </c>
      <c r="JS36" s="28">
        <v>0</v>
      </c>
      <c r="JT36" s="28"/>
      <c r="JU36" s="28">
        <v>0</v>
      </c>
      <c r="JV36" s="28">
        <v>1</v>
      </c>
      <c r="JW36" s="28">
        <v>1</v>
      </c>
      <c r="JX36" s="28">
        <v>1</v>
      </c>
      <c r="JY36" s="28">
        <v>1</v>
      </c>
      <c r="JZ36" s="28">
        <v>1</v>
      </c>
      <c r="KA36" s="28">
        <v>1</v>
      </c>
      <c r="KB36" s="28"/>
      <c r="KC36" s="28">
        <v>0</v>
      </c>
      <c r="KD36" s="28">
        <v>1</v>
      </c>
      <c r="KE36" s="28">
        <v>1</v>
      </c>
      <c r="KF36" s="28">
        <v>1</v>
      </c>
      <c r="KG36" s="28">
        <v>1</v>
      </c>
      <c r="KH36" s="28">
        <v>1</v>
      </c>
      <c r="KI36" s="28"/>
      <c r="KJ36" s="28">
        <v>0</v>
      </c>
      <c r="KK36" s="28"/>
      <c r="KL36" s="28" t="s">
        <v>265</v>
      </c>
      <c r="KM36" s="28" t="s">
        <v>282</v>
      </c>
      <c r="KN36" s="28">
        <v>1</v>
      </c>
      <c r="KO36" s="28">
        <v>1</v>
      </c>
      <c r="KP36" s="28">
        <v>1</v>
      </c>
      <c r="KQ36" s="28">
        <v>1</v>
      </c>
      <c r="KR36" s="28">
        <v>1</v>
      </c>
      <c r="KS36" s="28">
        <v>1</v>
      </c>
      <c r="KT36" s="28">
        <v>1</v>
      </c>
      <c r="KU36" s="28">
        <v>1</v>
      </c>
      <c r="KV36" s="28"/>
      <c r="KW36" s="28">
        <v>0</v>
      </c>
      <c r="KX36" s="28" t="s">
        <v>1392</v>
      </c>
      <c r="KY36" s="28">
        <v>1</v>
      </c>
      <c r="KZ36" s="28">
        <v>1</v>
      </c>
      <c r="LA36" s="28">
        <v>1</v>
      </c>
      <c r="LB36" s="28">
        <v>1</v>
      </c>
      <c r="LC36" s="28">
        <v>1</v>
      </c>
      <c r="LD36" s="28">
        <v>1</v>
      </c>
      <c r="LE36" s="28"/>
      <c r="LF36" s="28">
        <v>0</v>
      </c>
      <c r="LG36" s="28">
        <v>1</v>
      </c>
      <c r="LH36" s="28">
        <v>0</v>
      </c>
      <c r="LI36" s="28">
        <v>0</v>
      </c>
      <c r="LJ36" s="28">
        <v>0</v>
      </c>
      <c r="LK36" s="28">
        <v>1</v>
      </c>
      <c r="LL36" s="28">
        <v>0</v>
      </c>
      <c r="LM36" s="28">
        <v>0</v>
      </c>
      <c r="LN36" s="28"/>
      <c r="LO36" s="28">
        <v>0</v>
      </c>
      <c r="LP36" s="28" t="s">
        <v>1393</v>
      </c>
      <c r="LQ36" s="28"/>
      <c r="LR36" s="28" t="s">
        <v>265</v>
      </c>
      <c r="LS36" s="28">
        <v>1</v>
      </c>
      <c r="LT36" s="28">
        <v>1</v>
      </c>
      <c r="LU36" s="28">
        <v>1</v>
      </c>
      <c r="LV36" s="28">
        <v>1</v>
      </c>
      <c r="LW36" s="28">
        <v>0</v>
      </c>
      <c r="LX36" s="28">
        <v>0</v>
      </c>
      <c r="LY36" s="28">
        <v>1</v>
      </c>
      <c r="LZ36" s="28">
        <v>1</v>
      </c>
      <c r="MA36" s="28">
        <v>1</v>
      </c>
      <c r="MB36" s="28">
        <v>1</v>
      </c>
      <c r="MC36" s="28">
        <v>1</v>
      </c>
      <c r="MD36" s="28">
        <v>0</v>
      </c>
      <c r="ME36" s="28">
        <v>1</v>
      </c>
      <c r="MF36" s="28">
        <v>0</v>
      </c>
      <c r="MG36" s="28"/>
      <c r="MH36" s="28">
        <v>0</v>
      </c>
      <c r="MI36" s="28">
        <v>1</v>
      </c>
      <c r="MJ36" s="28">
        <v>1</v>
      </c>
      <c r="MK36" s="28">
        <v>0</v>
      </c>
      <c r="ML36" s="28">
        <v>0</v>
      </c>
      <c r="MM36" s="28">
        <v>0</v>
      </c>
      <c r="MN36" s="28">
        <v>0</v>
      </c>
      <c r="MO36" s="28">
        <v>0</v>
      </c>
      <c r="MP36" s="28">
        <v>0</v>
      </c>
      <c r="MQ36" s="28">
        <v>0</v>
      </c>
      <c r="MR36" s="28"/>
      <c r="MS36" s="28">
        <v>0</v>
      </c>
      <c r="MT36" s="28" t="s">
        <v>456</v>
      </c>
      <c r="MU36" s="28">
        <v>1</v>
      </c>
      <c r="MV36" s="28">
        <v>1</v>
      </c>
      <c r="MW36" s="28">
        <v>1</v>
      </c>
      <c r="MX36" s="28">
        <v>1</v>
      </c>
      <c r="MY36" s="28">
        <v>0</v>
      </c>
      <c r="MZ36" s="28">
        <v>0</v>
      </c>
      <c r="NA36" s="28" t="s">
        <v>1394</v>
      </c>
      <c r="NB36" s="28">
        <v>0</v>
      </c>
      <c r="NC36" s="28" t="s">
        <v>357</v>
      </c>
      <c r="ND36" s="28" t="s">
        <v>265</v>
      </c>
      <c r="NE36" s="28" t="s">
        <v>265</v>
      </c>
      <c r="NF36" s="28"/>
      <c r="NG36" s="28">
        <v>1</v>
      </c>
      <c r="NH36" s="28">
        <v>1</v>
      </c>
      <c r="NI36" s="28">
        <v>0</v>
      </c>
      <c r="NJ36" s="28">
        <v>0</v>
      </c>
      <c r="NK36" s="28">
        <v>0</v>
      </c>
      <c r="NL36" s="28">
        <v>0</v>
      </c>
      <c r="NM36" s="28">
        <v>0</v>
      </c>
      <c r="NN36" s="28"/>
      <c r="NO36" s="28">
        <v>0</v>
      </c>
      <c r="NP36" s="28">
        <v>1</v>
      </c>
      <c r="NQ36" s="28">
        <v>1</v>
      </c>
      <c r="NR36" s="28">
        <v>1</v>
      </c>
      <c r="NS36" s="28">
        <v>1</v>
      </c>
      <c r="NT36" s="28">
        <v>1</v>
      </c>
      <c r="NU36" s="28">
        <v>1</v>
      </c>
      <c r="NV36" s="28">
        <v>1</v>
      </c>
      <c r="NW36" s="28">
        <v>1</v>
      </c>
      <c r="NX36" s="28">
        <v>1</v>
      </c>
      <c r="NY36" s="28">
        <v>1</v>
      </c>
      <c r="NZ36" s="28">
        <v>1</v>
      </c>
      <c r="OA36" s="28">
        <v>1</v>
      </c>
      <c r="OB36" s="28"/>
      <c r="OC36" s="28">
        <v>0</v>
      </c>
      <c r="OD36" s="28" t="s">
        <v>279</v>
      </c>
      <c r="OE36" s="28">
        <v>1</v>
      </c>
      <c r="OF36" s="28">
        <v>0</v>
      </c>
      <c r="OG36" s="28">
        <v>0</v>
      </c>
      <c r="OH36" s="28"/>
      <c r="OI36" s="28">
        <v>0</v>
      </c>
      <c r="OJ36" s="28" t="s">
        <v>265</v>
      </c>
      <c r="OK36" s="28" t="s">
        <v>1395</v>
      </c>
      <c r="OL36" s="28"/>
      <c r="OM36" s="28"/>
      <c r="ON36" s="28" t="s">
        <v>330</v>
      </c>
      <c r="OO36" s="28" t="s">
        <v>1396</v>
      </c>
      <c r="OP36" s="28" t="s">
        <v>289</v>
      </c>
      <c r="OQ36" s="28"/>
      <c r="OR36" s="28">
        <v>0</v>
      </c>
      <c r="OS36" s="28">
        <v>0</v>
      </c>
      <c r="OT36" s="28">
        <v>0</v>
      </c>
      <c r="OU36" s="28">
        <v>1</v>
      </c>
      <c r="OV36" s="28">
        <v>0</v>
      </c>
      <c r="OW36" s="28" t="s">
        <v>1397</v>
      </c>
      <c r="OX36" s="28">
        <v>1</v>
      </c>
      <c r="OY36" s="28">
        <v>0</v>
      </c>
      <c r="OZ36" s="28">
        <v>0</v>
      </c>
      <c r="PA36" s="28">
        <v>0</v>
      </c>
      <c r="PB36" s="28" t="s">
        <v>265</v>
      </c>
      <c r="PC36" s="28" t="s">
        <v>1398</v>
      </c>
      <c r="PD36" s="28"/>
      <c r="PE36" s="28"/>
      <c r="PF36" s="28">
        <v>1</v>
      </c>
      <c r="PG36" s="28">
        <v>1</v>
      </c>
      <c r="PH36" s="28">
        <v>1</v>
      </c>
      <c r="PI36" s="28">
        <v>1</v>
      </c>
      <c r="PJ36" s="28">
        <v>1</v>
      </c>
      <c r="PK36" s="28">
        <v>1</v>
      </c>
      <c r="PL36" s="28"/>
      <c r="PM36" s="28">
        <v>0</v>
      </c>
      <c r="PN36" s="28" t="s">
        <v>1399</v>
      </c>
      <c r="PO36" s="28" t="s">
        <v>312</v>
      </c>
      <c r="PP36" s="28"/>
      <c r="PQ36" s="28"/>
      <c r="PR36" s="28" t="s">
        <v>265</v>
      </c>
      <c r="PS36" s="28" t="s">
        <v>1400</v>
      </c>
      <c r="PT36" s="28"/>
      <c r="PU36" s="28" t="s">
        <v>1401</v>
      </c>
      <c r="PV36" s="28" t="s">
        <v>1402</v>
      </c>
      <c r="PW36" s="28" t="s">
        <v>1403</v>
      </c>
      <c r="PX36" s="28" t="s">
        <v>1404</v>
      </c>
      <c r="PY36" s="28">
        <v>120</v>
      </c>
    </row>
    <row r="37" spans="1:441" ht="25.5" customHeight="1" x14ac:dyDescent="0.2">
      <c r="A37" s="13">
        <v>87260</v>
      </c>
      <c r="B37" s="13" t="s">
        <v>1405</v>
      </c>
      <c r="C37" s="16">
        <v>43324.423611111109</v>
      </c>
      <c r="D37" s="16">
        <v>43355.261805555558</v>
      </c>
      <c r="E37" s="15">
        <v>4.5219907407407405E-3</v>
      </c>
      <c r="F37" s="16">
        <v>43355.261805555558</v>
      </c>
      <c r="G37" s="13" t="s">
        <v>1406</v>
      </c>
      <c r="H37" s="13" t="s">
        <v>255</v>
      </c>
      <c r="I37" s="13" t="s">
        <v>256</v>
      </c>
      <c r="J37" s="27"/>
      <c r="K37" s="13" t="s">
        <v>1407</v>
      </c>
      <c r="L37" s="13" t="s">
        <v>1408</v>
      </c>
      <c r="M37" s="13">
        <v>11481</v>
      </c>
      <c r="N37" s="14">
        <v>966505000000</v>
      </c>
      <c r="O37" s="13" t="s">
        <v>1409</v>
      </c>
      <c r="P37" s="13" t="s">
        <v>1410</v>
      </c>
      <c r="Q37" s="13" t="s">
        <v>1411</v>
      </c>
      <c r="R37" s="13" t="s">
        <v>1412</v>
      </c>
      <c r="S37" s="28" t="s">
        <v>264</v>
      </c>
      <c r="T37" s="28" t="s">
        <v>265</v>
      </c>
      <c r="U37" s="28" t="s">
        <v>265</v>
      </c>
      <c r="V37" s="28" t="s">
        <v>265</v>
      </c>
      <c r="W37" s="28" t="s">
        <v>266</v>
      </c>
      <c r="X37" s="28">
        <v>0</v>
      </c>
      <c r="Y37" s="28">
        <v>0</v>
      </c>
      <c r="Z37" s="28">
        <v>0</v>
      </c>
      <c r="AA37" s="28">
        <v>0</v>
      </c>
      <c r="AB37" s="28"/>
      <c r="AC37" s="28"/>
      <c r="AD37" s="28">
        <v>1</v>
      </c>
      <c r="AE37" s="28">
        <v>1</v>
      </c>
      <c r="AF37" s="28">
        <v>0</v>
      </c>
      <c r="AG37" s="28">
        <v>1</v>
      </c>
      <c r="AH37" s="28">
        <v>0</v>
      </c>
      <c r="AI37" s="28">
        <v>0</v>
      </c>
      <c r="AJ37" s="28">
        <v>0</v>
      </c>
      <c r="AK37" s="28"/>
      <c r="AL37" s="28">
        <v>0</v>
      </c>
      <c r="AM37" s="28">
        <v>0</v>
      </c>
      <c r="AN37" s="28">
        <v>0</v>
      </c>
      <c r="AO37" s="28"/>
      <c r="AP37" s="28">
        <v>1</v>
      </c>
      <c r="AQ37" s="28">
        <v>1</v>
      </c>
      <c r="AR37" s="28">
        <v>0</v>
      </c>
      <c r="AS37" s="28">
        <v>0</v>
      </c>
      <c r="AT37" s="28">
        <v>1</v>
      </c>
      <c r="AU37" s="28">
        <v>1</v>
      </c>
      <c r="AV37" s="28">
        <v>1</v>
      </c>
      <c r="AW37" s="28">
        <v>1</v>
      </c>
      <c r="AX37" s="28">
        <v>1</v>
      </c>
      <c r="AY37" s="28"/>
      <c r="AZ37" s="28"/>
      <c r="BA37" s="28">
        <v>0</v>
      </c>
      <c r="BB37" s="28">
        <v>0</v>
      </c>
      <c r="BC37" s="28">
        <v>0</v>
      </c>
      <c r="BD37" s="28">
        <v>0</v>
      </c>
      <c r="BE37" s="28">
        <v>0</v>
      </c>
      <c r="BF37" s="28"/>
      <c r="BG37" s="28"/>
      <c r="BH37" s="28"/>
      <c r="BI37" s="28"/>
      <c r="BJ37" s="28"/>
      <c r="BK37" s="28"/>
      <c r="BL37" s="28"/>
      <c r="BM37" s="28">
        <v>0</v>
      </c>
      <c r="BN37" s="28">
        <v>1</v>
      </c>
      <c r="BO37" s="28">
        <v>1</v>
      </c>
      <c r="BP37" s="28">
        <v>1</v>
      </c>
      <c r="BQ37" s="28">
        <v>1</v>
      </c>
      <c r="BR37" s="28">
        <v>1</v>
      </c>
      <c r="BS37" s="28">
        <v>0</v>
      </c>
      <c r="BT37" s="28">
        <v>0</v>
      </c>
      <c r="BU37" s="28">
        <v>0</v>
      </c>
      <c r="BV37" s="28">
        <v>1</v>
      </c>
      <c r="BW37" s="28">
        <v>0</v>
      </c>
      <c r="BX37" s="28">
        <v>0</v>
      </c>
      <c r="BY37" s="28"/>
      <c r="BZ37" s="28"/>
      <c r="CA37" s="28" t="s">
        <v>1413</v>
      </c>
      <c r="CB37" s="28">
        <v>3</v>
      </c>
      <c r="CC37" s="28"/>
      <c r="CD37" s="28">
        <v>0</v>
      </c>
      <c r="CE37" s="28">
        <v>1</v>
      </c>
      <c r="CF37" s="28">
        <v>0</v>
      </c>
      <c r="CG37" s="28">
        <v>0</v>
      </c>
      <c r="CH37" s="28">
        <v>0</v>
      </c>
      <c r="CI37" s="28">
        <v>0</v>
      </c>
      <c r="CJ37" s="28"/>
      <c r="CK37" s="28" t="s">
        <v>275</v>
      </c>
      <c r="CL37" s="28"/>
      <c r="CM37" s="28">
        <v>0</v>
      </c>
      <c r="CN37" s="28">
        <v>0</v>
      </c>
      <c r="CO37" s="28">
        <v>0</v>
      </c>
      <c r="CP37" s="28">
        <v>0</v>
      </c>
      <c r="CQ37" s="28"/>
      <c r="CR37" s="28">
        <v>0</v>
      </c>
      <c r="CS37" s="28">
        <v>0</v>
      </c>
      <c r="CT37" s="28">
        <v>0</v>
      </c>
      <c r="CU37" s="28">
        <v>0</v>
      </c>
      <c r="CV37" s="28"/>
      <c r="CW37" s="28">
        <v>0</v>
      </c>
      <c r="CX37" s="28">
        <v>0</v>
      </c>
      <c r="CY37" s="28">
        <v>0</v>
      </c>
      <c r="CZ37" s="28">
        <v>0</v>
      </c>
      <c r="DA37" s="28"/>
      <c r="DB37" s="28"/>
      <c r="DC37" s="28" t="s">
        <v>265</v>
      </c>
      <c r="DD37" s="28">
        <v>1</v>
      </c>
      <c r="DE37" s="28">
        <v>0</v>
      </c>
      <c r="DF37" s="28"/>
      <c r="DG37" s="28"/>
      <c r="DH37" s="28" t="s">
        <v>265</v>
      </c>
      <c r="DI37" s="28">
        <v>1</v>
      </c>
      <c r="DJ37" s="28">
        <v>1</v>
      </c>
      <c r="DK37" s="28">
        <v>1</v>
      </c>
      <c r="DL37" s="28">
        <v>0</v>
      </c>
      <c r="DM37" s="28">
        <v>1</v>
      </c>
      <c r="DN37" s="28">
        <v>1</v>
      </c>
      <c r="DO37" s="28">
        <v>0</v>
      </c>
      <c r="DP37" s="28"/>
      <c r="DQ37" s="28" t="s">
        <v>275</v>
      </c>
      <c r="DR37" s="28"/>
      <c r="DS37" s="28">
        <v>0</v>
      </c>
      <c r="DT37" s="28">
        <v>1</v>
      </c>
      <c r="DU37" s="28">
        <v>1</v>
      </c>
      <c r="DV37" s="28">
        <v>0</v>
      </c>
      <c r="DW37" s="28">
        <v>1</v>
      </c>
      <c r="DX37" s="28">
        <v>0</v>
      </c>
      <c r="DY37" s="28">
        <v>0</v>
      </c>
      <c r="DZ37" s="28"/>
      <c r="EA37" s="28">
        <v>0</v>
      </c>
      <c r="EB37" s="28">
        <v>0</v>
      </c>
      <c r="EC37" s="28">
        <v>0</v>
      </c>
      <c r="ED37" s="28">
        <v>0</v>
      </c>
      <c r="EE37" s="28">
        <v>0</v>
      </c>
      <c r="EF37" s="28">
        <v>0</v>
      </c>
      <c r="EG37" s="28"/>
      <c r="EH37" s="28">
        <v>1</v>
      </c>
      <c r="EI37" s="28">
        <v>1</v>
      </c>
      <c r="EJ37" s="28">
        <v>0</v>
      </c>
      <c r="EK37" s="28">
        <v>0</v>
      </c>
      <c r="EL37" s="28">
        <v>0</v>
      </c>
      <c r="EM37" s="28"/>
      <c r="EN37" s="28">
        <v>0</v>
      </c>
      <c r="EO37" s="28">
        <v>0</v>
      </c>
      <c r="EP37" s="28">
        <v>0</v>
      </c>
      <c r="EQ37" s="28">
        <v>0</v>
      </c>
      <c r="ER37" s="28"/>
      <c r="ES37" s="28"/>
      <c r="ET37" s="28" t="s">
        <v>265</v>
      </c>
      <c r="EU37" s="28"/>
      <c r="EV37" s="28"/>
      <c r="EW37" s="28" t="s">
        <v>265</v>
      </c>
      <c r="EX37" s="28"/>
      <c r="EY37" s="28"/>
      <c r="EZ37" s="28"/>
      <c r="FA37" s="28">
        <v>1</v>
      </c>
      <c r="FB37" s="28">
        <v>0</v>
      </c>
      <c r="FC37" s="28">
        <v>0</v>
      </c>
      <c r="FD37" s="28">
        <v>0</v>
      </c>
      <c r="FE37" s="28">
        <v>0</v>
      </c>
      <c r="FF37" s="28">
        <v>0</v>
      </c>
      <c r="FG37" s="28"/>
      <c r="FH37" s="28">
        <v>1</v>
      </c>
      <c r="FI37" s="28">
        <v>1</v>
      </c>
      <c r="FJ37" s="28">
        <v>0</v>
      </c>
      <c r="FK37" s="28">
        <v>1</v>
      </c>
      <c r="FL37" s="28">
        <v>0</v>
      </c>
      <c r="FM37" s="28"/>
      <c r="FN37" s="28">
        <v>0</v>
      </c>
      <c r="FO37" s="28">
        <v>0</v>
      </c>
      <c r="FP37" s="28">
        <v>1</v>
      </c>
      <c r="FQ37" s="28">
        <v>1</v>
      </c>
      <c r="FR37" s="28">
        <v>1</v>
      </c>
      <c r="FS37" s="28"/>
      <c r="FT37" s="28">
        <v>0</v>
      </c>
      <c r="FU37" s="28"/>
      <c r="FV37" s="28">
        <v>0</v>
      </c>
      <c r="FW37" s="28">
        <v>0</v>
      </c>
      <c r="FX37" s="28">
        <v>0</v>
      </c>
      <c r="FY37" s="28">
        <v>0</v>
      </c>
      <c r="FZ37" s="28">
        <v>0</v>
      </c>
      <c r="GA37" s="28"/>
      <c r="GB37" s="28">
        <v>0</v>
      </c>
      <c r="GC37" s="28" t="s">
        <v>278</v>
      </c>
      <c r="GD37" s="28">
        <v>0</v>
      </c>
      <c r="GE37" s="28">
        <v>0</v>
      </c>
      <c r="GF37" s="28">
        <v>0</v>
      </c>
      <c r="GG37" s="28">
        <v>0</v>
      </c>
      <c r="GH37" s="28">
        <v>0</v>
      </c>
      <c r="GI37" s="28">
        <v>0</v>
      </c>
      <c r="GJ37" s="28">
        <v>0</v>
      </c>
      <c r="GK37" s="28">
        <v>0</v>
      </c>
      <c r="GL37" s="28">
        <v>0</v>
      </c>
      <c r="GM37" s="28">
        <v>0</v>
      </c>
      <c r="GN37" s="28">
        <v>0</v>
      </c>
      <c r="GO37" s="28">
        <v>0</v>
      </c>
      <c r="GP37" s="28">
        <v>0</v>
      </c>
      <c r="GQ37" s="28">
        <v>0</v>
      </c>
      <c r="GR37" s="28">
        <v>0</v>
      </c>
      <c r="GS37" s="28"/>
      <c r="GT37" s="28">
        <v>1</v>
      </c>
      <c r="GU37" s="28"/>
      <c r="GV37" s="28" t="s">
        <v>265</v>
      </c>
      <c r="GW37" s="28">
        <v>1</v>
      </c>
      <c r="GX37" s="28">
        <v>1</v>
      </c>
      <c r="GY37" s="28">
        <v>0</v>
      </c>
      <c r="GZ37" s="28">
        <v>0</v>
      </c>
      <c r="HA37" s="28"/>
      <c r="HB37" s="28">
        <v>0</v>
      </c>
      <c r="HC37" s="28">
        <v>0</v>
      </c>
      <c r="HD37" s="28">
        <v>0</v>
      </c>
      <c r="HE37" s="28">
        <v>0</v>
      </c>
      <c r="HF37" s="28">
        <v>0</v>
      </c>
      <c r="HG37" s="28">
        <v>0</v>
      </c>
      <c r="HH37" s="28">
        <v>0</v>
      </c>
      <c r="HI37" s="28"/>
      <c r="HJ37" s="28">
        <v>0</v>
      </c>
      <c r="HK37" s="28">
        <v>0</v>
      </c>
      <c r="HL37" s="28">
        <v>0</v>
      </c>
      <c r="HM37" s="28">
        <v>0</v>
      </c>
      <c r="HN37" s="28">
        <v>0</v>
      </c>
      <c r="HO37" s="28">
        <v>1</v>
      </c>
      <c r="HP37" s="28">
        <v>1</v>
      </c>
      <c r="HQ37" s="28">
        <v>1</v>
      </c>
      <c r="HR37" s="28">
        <v>1</v>
      </c>
      <c r="HS37" s="28">
        <v>1</v>
      </c>
      <c r="HT37" s="28">
        <v>0</v>
      </c>
      <c r="HU37" s="28">
        <v>1</v>
      </c>
      <c r="HV37" s="28">
        <v>0</v>
      </c>
      <c r="HW37" s="28">
        <v>0</v>
      </c>
      <c r="HX37" s="28"/>
      <c r="HY37" s="28" t="s">
        <v>279</v>
      </c>
      <c r="HZ37" s="28" t="s">
        <v>265</v>
      </c>
      <c r="IA37" s="28"/>
      <c r="IB37" s="28"/>
      <c r="IC37" s="28"/>
      <c r="ID37" s="28">
        <v>1</v>
      </c>
      <c r="IE37" s="28">
        <v>1</v>
      </c>
      <c r="IF37" s="28">
        <v>1</v>
      </c>
      <c r="IG37" s="28">
        <v>0</v>
      </c>
      <c r="IH37" s="28">
        <v>0</v>
      </c>
      <c r="II37" s="28">
        <v>0</v>
      </c>
      <c r="IJ37" s="28">
        <v>0</v>
      </c>
      <c r="IK37" s="28"/>
      <c r="IL37" s="28">
        <v>0</v>
      </c>
      <c r="IM37" s="28">
        <v>0</v>
      </c>
      <c r="IN37" s="28">
        <v>0</v>
      </c>
      <c r="IO37" s="28">
        <v>0</v>
      </c>
      <c r="IP37" s="28">
        <v>0</v>
      </c>
      <c r="IQ37" s="28">
        <v>0</v>
      </c>
      <c r="IR37" s="28">
        <v>0</v>
      </c>
      <c r="IS37" s="28"/>
      <c r="IT37" s="28">
        <v>1</v>
      </c>
      <c r="IU37" s="28">
        <v>1</v>
      </c>
      <c r="IV37" s="28">
        <v>0</v>
      </c>
      <c r="IW37" s="28">
        <v>1</v>
      </c>
      <c r="IX37" s="28">
        <v>0</v>
      </c>
      <c r="IY37" s="28"/>
      <c r="IZ37" s="28">
        <v>0</v>
      </c>
      <c r="JA37" s="28">
        <v>0</v>
      </c>
      <c r="JB37" s="28">
        <v>0</v>
      </c>
      <c r="JC37" s="28">
        <v>0</v>
      </c>
      <c r="JD37" s="28">
        <v>0</v>
      </c>
      <c r="JE37" s="28">
        <v>0</v>
      </c>
      <c r="JF37" s="28">
        <v>0</v>
      </c>
      <c r="JG37" s="28">
        <v>0</v>
      </c>
      <c r="JH37" s="28">
        <v>0</v>
      </c>
      <c r="JI37" s="28">
        <v>0</v>
      </c>
      <c r="JJ37" s="28">
        <v>0</v>
      </c>
      <c r="JK37" s="28">
        <v>0</v>
      </c>
      <c r="JL37" s="28">
        <v>0</v>
      </c>
      <c r="JM37" s="28"/>
      <c r="JN37" s="28"/>
      <c r="JO37" s="28">
        <v>0</v>
      </c>
      <c r="JP37" s="28">
        <v>1</v>
      </c>
      <c r="JQ37" s="28">
        <v>0</v>
      </c>
      <c r="JR37" s="28">
        <v>0</v>
      </c>
      <c r="JS37" s="28">
        <v>0</v>
      </c>
      <c r="JT37" s="28"/>
      <c r="JU37" s="28">
        <v>0</v>
      </c>
      <c r="JV37" s="28">
        <v>0</v>
      </c>
      <c r="JW37" s="28">
        <v>0</v>
      </c>
      <c r="JX37" s="28">
        <v>0</v>
      </c>
      <c r="JY37" s="28">
        <v>0</v>
      </c>
      <c r="JZ37" s="28">
        <v>0</v>
      </c>
      <c r="KA37" s="28">
        <v>0</v>
      </c>
      <c r="KB37" s="28"/>
      <c r="KC37" s="28">
        <v>0</v>
      </c>
      <c r="KD37" s="28">
        <v>0</v>
      </c>
      <c r="KE37" s="28">
        <v>0</v>
      </c>
      <c r="KF37" s="28">
        <v>0</v>
      </c>
      <c r="KG37" s="28">
        <v>0</v>
      </c>
      <c r="KH37" s="28">
        <v>0</v>
      </c>
      <c r="KI37" s="28"/>
      <c r="KJ37" s="28">
        <v>0</v>
      </c>
      <c r="KK37" s="28"/>
      <c r="KL37" s="28" t="s">
        <v>265</v>
      </c>
      <c r="KM37" s="28" t="s">
        <v>385</v>
      </c>
      <c r="KN37" s="28">
        <v>0</v>
      </c>
      <c r="KO37" s="28">
        <v>0</v>
      </c>
      <c r="KP37" s="28">
        <v>0</v>
      </c>
      <c r="KQ37" s="28">
        <v>0</v>
      </c>
      <c r="KR37" s="28">
        <v>0</v>
      </c>
      <c r="KS37" s="28">
        <v>0</v>
      </c>
      <c r="KT37" s="28">
        <v>0</v>
      </c>
      <c r="KU37" s="28">
        <v>0</v>
      </c>
      <c r="KV37" s="28"/>
      <c r="KW37" s="28">
        <v>0</v>
      </c>
      <c r="KX37" s="28" t="s">
        <v>611</v>
      </c>
      <c r="KY37" s="28">
        <v>1</v>
      </c>
      <c r="KZ37" s="28">
        <v>1</v>
      </c>
      <c r="LA37" s="28">
        <v>1</v>
      </c>
      <c r="LB37" s="28">
        <v>0</v>
      </c>
      <c r="LC37" s="28">
        <v>0</v>
      </c>
      <c r="LD37" s="28">
        <v>0</v>
      </c>
      <c r="LE37" s="28"/>
      <c r="LF37" s="28">
        <v>0</v>
      </c>
      <c r="LG37" s="28">
        <v>0</v>
      </c>
      <c r="LH37" s="28">
        <v>0</v>
      </c>
      <c r="LI37" s="28">
        <v>0</v>
      </c>
      <c r="LJ37" s="28">
        <v>0</v>
      </c>
      <c r="LK37" s="28">
        <v>0</v>
      </c>
      <c r="LL37" s="28">
        <v>0</v>
      </c>
      <c r="LM37" s="28">
        <v>0</v>
      </c>
      <c r="LN37" s="28"/>
      <c r="LO37" s="28">
        <v>0</v>
      </c>
      <c r="LP37" s="28"/>
      <c r="LQ37" s="28"/>
      <c r="LR37" s="28" t="s">
        <v>265</v>
      </c>
      <c r="LS37" s="28">
        <v>0</v>
      </c>
      <c r="LT37" s="28">
        <v>0</v>
      </c>
      <c r="LU37" s="28">
        <v>0</v>
      </c>
      <c r="LV37" s="28">
        <v>0</v>
      </c>
      <c r="LW37" s="28">
        <v>0</v>
      </c>
      <c r="LX37" s="28">
        <v>0</v>
      </c>
      <c r="LY37" s="28">
        <v>0</v>
      </c>
      <c r="LZ37" s="28">
        <v>0</v>
      </c>
      <c r="MA37" s="28">
        <v>0</v>
      </c>
      <c r="MB37" s="28">
        <v>0</v>
      </c>
      <c r="MC37" s="28">
        <v>0</v>
      </c>
      <c r="MD37" s="28">
        <v>0</v>
      </c>
      <c r="ME37" s="28">
        <v>0</v>
      </c>
      <c r="MF37" s="28">
        <v>0</v>
      </c>
      <c r="MG37" s="28"/>
      <c r="MH37" s="28">
        <v>0</v>
      </c>
      <c r="MI37" s="28">
        <v>0</v>
      </c>
      <c r="MJ37" s="28">
        <v>0</v>
      </c>
      <c r="MK37" s="28">
        <v>0</v>
      </c>
      <c r="ML37" s="28">
        <v>0</v>
      </c>
      <c r="MM37" s="28">
        <v>0</v>
      </c>
      <c r="MN37" s="28">
        <v>0</v>
      </c>
      <c r="MO37" s="28">
        <v>0</v>
      </c>
      <c r="MP37" s="28">
        <v>0</v>
      </c>
      <c r="MQ37" s="28">
        <v>0</v>
      </c>
      <c r="MR37" s="28"/>
      <c r="MS37" s="28">
        <v>0</v>
      </c>
      <c r="MT37" s="28"/>
      <c r="MU37" s="28">
        <v>0</v>
      </c>
      <c r="MV37" s="28">
        <v>0</v>
      </c>
      <c r="MW37" s="28">
        <v>0</v>
      </c>
      <c r="MX37" s="28">
        <v>0</v>
      </c>
      <c r="MY37" s="28">
        <v>0</v>
      </c>
      <c r="MZ37" s="28">
        <v>0</v>
      </c>
      <c r="NA37" s="28"/>
      <c r="NB37" s="28">
        <v>0</v>
      </c>
      <c r="NC37" s="28" t="s">
        <v>457</v>
      </c>
      <c r="ND37" s="28" t="s">
        <v>265</v>
      </c>
      <c r="NE37" s="28" t="s">
        <v>275</v>
      </c>
      <c r="NF37" s="28"/>
      <c r="NG37" s="28">
        <v>0</v>
      </c>
      <c r="NH37" s="28">
        <v>1</v>
      </c>
      <c r="NI37" s="28">
        <v>1</v>
      </c>
      <c r="NJ37" s="28">
        <v>1</v>
      </c>
      <c r="NK37" s="28">
        <v>1</v>
      </c>
      <c r="NL37" s="28">
        <v>1</v>
      </c>
      <c r="NM37" s="28">
        <v>0</v>
      </c>
      <c r="NN37" s="28"/>
      <c r="NO37" s="28">
        <v>0</v>
      </c>
      <c r="NP37" s="28">
        <v>1</v>
      </c>
      <c r="NQ37" s="28">
        <v>1</v>
      </c>
      <c r="NR37" s="28">
        <v>1</v>
      </c>
      <c r="NS37" s="28">
        <v>1</v>
      </c>
      <c r="NT37" s="28">
        <v>0</v>
      </c>
      <c r="NU37" s="28">
        <v>0</v>
      </c>
      <c r="NV37" s="28">
        <v>0</v>
      </c>
      <c r="NW37" s="28">
        <v>1</v>
      </c>
      <c r="NX37" s="28">
        <v>0</v>
      </c>
      <c r="NY37" s="28">
        <v>1</v>
      </c>
      <c r="NZ37" s="28">
        <v>1</v>
      </c>
      <c r="OA37" s="28">
        <v>0</v>
      </c>
      <c r="OB37" s="28"/>
      <c r="OC37" s="28">
        <v>0</v>
      </c>
      <c r="OD37" s="28" t="s">
        <v>279</v>
      </c>
      <c r="OE37" s="28">
        <v>0</v>
      </c>
      <c r="OF37" s="28">
        <v>0</v>
      </c>
      <c r="OG37" s="28">
        <v>0</v>
      </c>
      <c r="OH37" s="28"/>
      <c r="OI37" s="28">
        <v>0</v>
      </c>
      <c r="OJ37" s="28"/>
      <c r="OK37" s="28"/>
      <c r="OL37" s="28"/>
      <c r="OM37" s="28"/>
      <c r="ON37" s="28"/>
      <c r="OO37" s="28"/>
      <c r="OP37" s="28" t="s">
        <v>289</v>
      </c>
      <c r="OQ37" s="28"/>
      <c r="OR37" s="28">
        <v>1</v>
      </c>
      <c r="OS37" s="28">
        <v>1</v>
      </c>
      <c r="OT37" s="28">
        <v>1</v>
      </c>
      <c r="OU37" s="28">
        <v>0</v>
      </c>
      <c r="OV37" s="28">
        <v>0</v>
      </c>
      <c r="OW37" s="28"/>
      <c r="OX37" s="28">
        <v>0</v>
      </c>
      <c r="OY37" s="28">
        <v>1</v>
      </c>
      <c r="OZ37" s="28">
        <v>0</v>
      </c>
      <c r="PA37" s="28">
        <v>0</v>
      </c>
      <c r="PB37" s="28" t="s">
        <v>360</v>
      </c>
      <c r="PC37" s="28"/>
      <c r="PD37" s="28"/>
      <c r="PE37" s="28"/>
      <c r="PF37" s="28">
        <v>1</v>
      </c>
      <c r="PG37" s="28">
        <v>1</v>
      </c>
      <c r="PH37" s="28">
        <v>1</v>
      </c>
      <c r="PI37" s="28">
        <v>0</v>
      </c>
      <c r="PJ37" s="28">
        <v>0</v>
      </c>
      <c r="PK37" s="28">
        <v>1</v>
      </c>
      <c r="PL37" s="28"/>
      <c r="PM37" s="28">
        <v>0</v>
      </c>
      <c r="PN37" s="28"/>
      <c r="PO37" s="28" t="s">
        <v>312</v>
      </c>
      <c r="PP37" s="28"/>
      <c r="PQ37" s="28"/>
      <c r="PR37" s="28" t="s">
        <v>265</v>
      </c>
      <c r="PS37" s="28"/>
      <c r="PT37" s="28"/>
      <c r="PU37" s="28"/>
      <c r="PV37" s="28"/>
      <c r="PW37" s="28"/>
      <c r="PX37" s="28"/>
      <c r="PY37" s="28"/>
    </row>
    <row r="38" spans="1:441" ht="25.5" customHeight="1" x14ac:dyDescent="0.2">
      <c r="A38" s="13">
        <v>809622</v>
      </c>
      <c r="B38" s="14" t="s">
        <v>2070</v>
      </c>
      <c r="C38" s="13" t="s">
        <v>2071</v>
      </c>
      <c r="D38" s="13" t="s">
        <v>2072</v>
      </c>
      <c r="E38" s="13" t="s">
        <v>2073</v>
      </c>
      <c r="F38" s="13" t="s">
        <v>2072</v>
      </c>
      <c r="G38" s="13" t="s">
        <v>2074</v>
      </c>
      <c r="H38" s="13" t="s">
        <v>255</v>
      </c>
      <c r="I38" s="13" t="s">
        <v>256</v>
      </c>
      <c r="J38" s="27"/>
      <c r="K38" s="13" t="s">
        <v>1997</v>
      </c>
      <c r="L38" s="13" t="s">
        <v>2075</v>
      </c>
      <c r="M38" s="13" t="s">
        <v>2076</v>
      </c>
      <c r="N38" s="13"/>
      <c r="O38" s="13"/>
      <c r="P38" s="13" t="s">
        <v>2077</v>
      </c>
      <c r="Q38" s="13"/>
      <c r="R38" s="13"/>
      <c r="S38" s="28" t="s">
        <v>264</v>
      </c>
      <c r="T38" s="28" t="s">
        <v>265</v>
      </c>
      <c r="U38" s="28" t="s">
        <v>265</v>
      </c>
      <c r="V38" s="28" t="s">
        <v>275</v>
      </c>
      <c r="W38" s="28" t="s">
        <v>313</v>
      </c>
      <c r="X38" s="28">
        <v>1</v>
      </c>
      <c r="Y38" s="28">
        <v>0</v>
      </c>
      <c r="Z38" s="28">
        <v>0</v>
      </c>
      <c r="AA38" s="28">
        <v>0</v>
      </c>
      <c r="AB38" s="28"/>
      <c r="AC38" s="28"/>
      <c r="AD38" s="28">
        <v>1</v>
      </c>
      <c r="AE38" s="28">
        <v>0</v>
      </c>
      <c r="AF38" s="28">
        <v>0</v>
      </c>
      <c r="AG38" s="28">
        <v>1</v>
      </c>
      <c r="AH38" s="28">
        <v>0</v>
      </c>
      <c r="AI38" s="28">
        <v>0</v>
      </c>
      <c r="AJ38" s="28">
        <v>0</v>
      </c>
      <c r="AK38" s="28"/>
      <c r="AL38" s="28">
        <v>0</v>
      </c>
      <c r="AM38" s="28">
        <v>0</v>
      </c>
      <c r="AN38" s="28">
        <v>1</v>
      </c>
      <c r="AO38" s="28"/>
      <c r="AP38" s="28">
        <v>1</v>
      </c>
      <c r="AQ38" s="28">
        <v>1</v>
      </c>
      <c r="AR38" s="28">
        <v>0</v>
      </c>
      <c r="AS38" s="28">
        <v>0</v>
      </c>
      <c r="AT38" s="28">
        <v>1</v>
      </c>
      <c r="AU38" s="28">
        <v>0</v>
      </c>
      <c r="AV38" s="28">
        <v>0</v>
      </c>
      <c r="AW38" s="28">
        <v>0</v>
      </c>
      <c r="AX38" s="28">
        <v>0</v>
      </c>
      <c r="AY38" s="28"/>
      <c r="AZ38" s="28" t="s">
        <v>2078</v>
      </c>
      <c r="BA38" s="28">
        <v>1</v>
      </c>
      <c r="BB38" s="28">
        <v>0</v>
      </c>
      <c r="BC38" s="28">
        <v>1</v>
      </c>
      <c r="BD38" s="28">
        <v>0</v>
      </c>
      <c r="BE38" s="28">
        <v>0</v>
      </c>
      <c r="BF38" s="28"/>
      <c r="BG38" s="28"/>
      <c r="BH38" s="28"/>
      <c r="BI38" s="28"/>
      <c r="BJ38" s="28"/>
      <c r="BK38" s="28"/>
      <c r="BL38" s="28"/>
      <c r="BM38" s="28">
        <v>1</v>
      </c>
      <c r="BN38" s="28">
        <v>1</v>
      </c>
      <c r="BO38" s="28">
        <v>1</v>
      </c>
      <c r="BP38" s="28">
        <v>1</v>
      </c>
      <c r="BQ38" s="28">
        <v>1</v>
      </c>
      <c r="BR38" s="28">
        <v>1</v>
      </c>
      <c r="BS38" s="28">
        <v>1</v>
      </c>
      <c r="BT38" s="28">
        <v>1</v>
      </c>
      <c r="BU38" s="28">
        <v>1</v>
      </c>
      <c r="BV38" s="28">
        <v>1</v>
      </c>
      <c r="BW38" s="28">
        <v>0</v>
      </c>
      <c r="BX38" s="28">
        <v>0</v>
      </c>
      <c r="BY38" s="28"/>
      <c r="BZ38" s="28"/>
      <c r="CA38" s="28" t="s">
        <v>379</v>
      </c>
      <c r="CB38" s="28">
        <v>1</v>
      </c>
      <c r="CC38" s="28"/>
      <c r="CD38" s="28">
        <v>0</v>
      </c>
      <c r="CE38" s="28">
        <v>0</v>
      </c>
      <c r="CF38" s="28">
        <v>0</v>
      </c>
      <c r="CG38" s="28">
        <v>0</v>
      </c>
      <c r="CH38" s="28">
        <v>0</v>
      </c>
      <c r="CI38" s="28">
        <v>1</v>
      </c>
      <c r="CJ38" s="28"/>
      <c r="CK38" s="28"/>
      <c r="CL38" s="28"/>
      <c r="CM38" s="28">
        <v>1</v>
      </c>
      <c r="CN38" s="28">
        <v>0</v>
      </c>
      <c r="CO38" s="28">
        <v>0</v>
      </c>
      <c r="CP38" s="28">
        <v>0</v>
      </c>
      <c r="CQ38" s="28"/>
      <c r="CR38" s="28">
        <v>0</v>
      </c>
      <c r="CS38" s="28">
        <v>0</v>
      </c>
      <c r="CT38" s="28">
        <v>0</v>
      </c>
      <c r="CU38" s="28">
        <v>1</v>
      </c>
      <c r="CV38" s="28"/>
      <c r="CW38" s="28">
        <v>0</v>
      </c>
      <c r="CX38" s="28">
        <v>0</v>
      </c>
      <c r="CY38" s="28">
        <v>0</v>
      </c>
      <c r="CZ38" s="28">
        <v>1</v>
      </c>
      <c r="DA38" s="28"/>
      <c r="DB38" s="28"/>
      <c r="DC38" s="28" t="s">
        <v>265</v>
      </c>
      <c r="DD38" s="28">
        <v>0</v>
      </c>
      <c r="DE38" s="28">
        <v>0</v>
      </c>
      <c r="DF38" s="28" t="s">
        <v>2079</v>
      </c>
      <c r="DG38" s="28"/>
      <c r="DH38" s="28" t="s">
        <v>265</v>
      </c>
      <c r="DI38" s="28">
        <v>1</v>
      </c>
      <c r="DJ38" s="28">
        <v>1</v>
      </c>
      <c r="DK38" s="28">
        <v>1</v>
      </c>
      <c r="DL38" s="28">
        <v>0</v>
      </c>
      <c r="DM38" s="28">
        <v>0</v>
      </c>
      <c r="DN38" s="28">
        <v>1</v>
      </c>
      <c r="DO38" s="28">
        <v>0</v>
      </c>
      <c r="DP38" s="28"/>
      <c r="DQ38" s="28" t="s">
        <v>275</v>
      </c>
      <c r="DR38" s="28"/>
      <c r="DS38" s="28">
        <v>0</v>
      </c>
      <c r="DT38" s="28">
        <v>1</v>
      </c>
      <c r="DU38" s="28">
        <v>1</v>
      </c>
      <c r="DV38" s="28">
        <v>0</v>
      </c>
      <c r="DW38" s="28">
        <v>1</v>
      </c>
      <c r="DX38" s="28">
        <v>0</v>
      </c>
      <c r="DY38" s="28">
        <v>0</v>
      </c>
      <c r="DZ38" s="28"/>
      <c r="EA38" s="28">
        <v>1</v>
      </c>
      <c r="EB38" s="28">
        <v>0</v>
      </c>
      <c r="EC38" s="28">
        <v>1</v>
      </c>
      <c r="ED38" s="28">
        <v>0</v>
      </c>
      <c r="EE38" s="28">
        <v>0</v>
      </c>
      <c r="EF38" s="28">
        <v>0</v>
      </c>
      <c r="EG38" s="28"/>
      <c r="EH38" s="28">
        <v>0</v>
      </c>
      <c r="EI38" s="28">
        <v>0</v>
      </c>
      <c r="EJ38" s="28">
        <v>0</v>
      </c>
      <c r="EK38" s="28">
        <v>1</v>
      </c>
      <c r="EL38" s="28">
        <v>0</v>
      </c>
      <c r="EM38" s="28"/>
      <c r="EN38" s="28">
        <v>1</v>
      </c>
      <c r="EO38" s="28">
        <v>1</v>
      </c>
      <c r="EP38" s="28">
        <v>0</v>
      </c>
      <c r="EQ38" s="28">
        <v>0</v>
      </c>
      <c r="ER38" s="28"/>
      <c r="ES38" s="28"/>
      <c r="ET38" s="28" t="s">
        <v>265</v>
      </c>
      <c r="EU38" s="28" t="s">
        <v>2080</v>
      </c>
      <c r="EV38" s="28"/>
      <c r="EW38" s="28" t="s">
        <v>265</v>
      </c>
      <c r="EX38" s="28" t="s">
        <v>2081</v>
      </c>
      <c r="EY38" s="28"/>
      <c r="EZ38" s="28"/>
      <c r="FA38" s="28">
        <v>1</v>
      </c>
      <c r="FB38" s="28">
        <v>0</v>
      </c>
      <c r="FC38" s="28">
        <v>0</v>
      </c>
      <c r="FD38" s="28">
        <v>0</v>
      </c>
      <c r="FE38" s="28">
        <v>0</v>
      </c>
      <c r="FF38" s="28">
        <v>0</v>
      </c>
      <c r="FG38" s="28"/>
      <c r="FH38" s="28">
        <v>1</v>
      </c>
      <c r="FI38" s="28">
        <v>1</v>
      </c>
      <c r="FJ38" s="28">
        <v>1</v>
      </c>
      <c r="FK38" s="28">
        <v>0</v>
      </c>
      <c r="FL38" s="28">
        <v>0</v>
      </c>
      <c r="FM38" s="28"/>
      <c r="FN38" s="28">
        <v>1</v>
      </c>
      <c r="FO38" s="28">
        <v>1</v>
      </c>
      <c r="FP38" s="28">
        <v>1</v>
      </c>
      <c r="FQ38" s="28">
        <v>0</v>
      </c>
      <c r="FR38" s="28">
        <v>1</v>
      </c>
      <c r="FS38" s="28"/>
      <c r="FT38" s="28">
        <v>0</v>
      </c>
      <c r="FU38" s="28"/>
      <c r="FV38" s="28">
        <v>1</v>
      </c>
      <c r="FW38" s="28">
        <v>1</v>
      </c>
      <c r="FX38" s="28">
        <v>1</v>
      </c>
      <c r="FY38" s="28">
        <v>1</v>
      </c>
      <c r="FZ38" s="28">
        <v>1</v>
      </c>
      <c r="GA38" s="28"/>
      <c r="GB38" s="28">
        <v>0</v>
      </c>
      <c r="GC38" s="28" t="s">
        <v>278</v>
      </c>
      <c r="GD38" s="28">
        <v>0</v>
      </c>
      <c r="GE38" s="28">
        <v>0</v>
      </c>
      <c r="GF38" s="28">
        <v>0</v>
      </c>
      <c r="GG38" s="28">
        <v>0</v>
      </c>
      <c r="GH38" s="28">
        <v>0</v>
      </c>
      <c r="GI38" s="28">
        <v>0</v>
      </c>
      <c r="GJ38" s="28">
        <v>0</v>
      </c>
      <c r="GK38" s="28">
        <v>0</v>
      </c>
      <c r="GL38" s="28">
        <v>0</v>
      </c>
      <c r="GM38" s="28">
        <v>0</v>
      </c>
      <c r="GN38" s="28">
        <v>0</v>
      </c>
      <c r="GO38" s="28">
        <v>0</v>
      </c>
      <c r="GP38" s="28">
        <v>0</v>
      </c>
      <c r="GQ38" s="28">
        <v>0</v>
      </c>
      <c r="GR38" s="28">
        <v>1</v>
      </c>
      <c r="GS38" s="28"/>
      <c r="GT38" s="28">
        <v>0</v>
      </c>
      <c r="GU38" s="28"/>
      <c r="GV38" s="28" t="s">
        <v>275</v>
      </c>
      <c r="GW38" s="28">
        <v>0</v>
      </c>
      <c r="GX38" s="28">
        <v>0</v>
      </c>
      <c r="GY38" s="28">
        <v>0</v>
      </c>
      <c r="GZ38" s="28">
        <v>0</v>
      </c>
      <c r="HA38" s="28"/>
      <c r="HB38" s="28">
        <v>0</v>
      </c>
      <c r="HC38" s="28">
        <v>0</v>
      </c>
      <c r="HD38" s="28">
        <v>0</v>
      </c>
      <c r="HE38" s="28">
        <v>0</v>
      </c>
      <c r="HF38" s="28">
        <v>0</v>
      </c>
      <c r="HG38" s="28">
        <v>0</v>
      </c>
      <c r="HH38" s="28">
        <v>0</v>
      </c>
      <c r="HI38" s="28"/>
      <c r="HJ38" s="28">
        <v>0</v>
      </c>
      <c r="HK38" s="28">
        <v>0</v>
      </c>
      <c r="HL38" s="28">
        <v>0</v>
      </c>
      <c r="HM38" s="28">
        <v>0</v>
      </c>
      <c r="HN38" s="28">
        <v>0</v>
      </c>
      <c r="HO38" s="28">
        <v>0</v>
      </c>
      <c r="HP38" s="28">
        <v>0</v>
      </c>
      <c r="HQ38" s="28">
        <v>1</v>
      </c>
      <c r="HR38" s="28">
        <v>1</v>
      </c>
      <c r="HS38" s="28">
        <v>0</v>
      </c>
      <c r="HT38" s="28">
        <v>1</v>
      </c>
      <c r="HU38" s="28">
        <v>1</v>
      </c>
      <c r="HV38" s="28">
        <v>0</v>
      </c>
      <c r="HW38" s="28">
        <v>0</v>
      </c>
      <c r="HX38" s="28"/>
      <c r="HY38" s="28" t="s">
        <v>2082</v>
      </c>
      <c r="HZ38" s="28" t="s">
        <v>265</v>
      </c>
      <c r="IA38" s="28" t="s">
        <v>2083</v>
      </c>
      <c r="IB38" s="28"/>
      <c r="IC38" s="28"/>
      <c r="ID38" s="28">
        <v>1</v>
      </c>
      <c r="IE38" s="28">
        <v>0</v>
      </c>
      <c r="IF38" s="28">
        <v>1</v>
      </c>
      <c r="IG38" s="28">
        <v>1</v>
      </c>
      <c r="IH38" s="28">
        <v>0</v>
      </c>
      <c r="II38" s="28">
        <v>1</v>
      </c>
      <c r="IJ38" s="28">
        <v>1</v>
      </c>
      <c r="IK38" s="28"/>
      <c r="IL38" s="28">
        <v>1</v>
      </c>
      <c r="IM38" s="28">
        <v>1</v>
      </c>
      <c r="IN38" s="28">
        <v>1</v>
      </c>
      <c r="IO38" s="28">
        <v>1</v>
      </c>
      <c r="IP38" s="28">
        <v>1</v>
      </c>
      <c r="IQ38" s="28">
        <v>1</v>
      </c>
      <c r="IR38" s="28">
        <v>0</v>
      </c>
      <c r="IS38" s="28"/>
      <c r="IT38" s="28">
        <v>1</v>
      </c>
      <c r="IU38" s="28">
        <v>1</v>
      </c>
      <c r="IV38" s="28">
        <v>0</v>
      </c>
      <c r="IW38" s="28">
        <v>1</v>
      </c>
      <c r="IX38" s="28">
        <v>0</v>
      </c>
      <c r="IY38" s="28"/>
      <c r="IZ38" s="28">
        <v>0</v>
      </c>
      <c r="JA38" s="28">
        <v>0</v>
      </c>
      <c r="JB38" s="28">
        <v>1</v>
      </c>
      <c r="JC38" s="28">
        <v>0</v>
      </c>
      <c r="JD38" s="28">
        <v>0</v>
      </c>
      <c r="JE38" s="28">
        <v>1</v>
      </c>
      <c r="JF38" s="28">
        <v>0</v>
      </c>
      <c r="JG38" s="28">
        <v>1</v>
      </c>
      <c r="JH38" s="28">
        <v>0</v>
      </c>
      <c r="JI38" s="28">
        <v>0</v>
      </c>
      <c r="JJ38" s="28">
        <v>0</v>
      </c>
      <c r="JK38" s="28">
        <v>1</v>
      </c>
      <c r="JL38" s="28">
        <v>0</v>
      </c>
      <c r="JM38" s="28"/>
      <c r="JN38" s="28"/>
      <c r="JO38" s="28">
        <v>0</v>
      </c>
      <c r="JP38" s="28">
        <v>0</v>
      </c>
      <c r="JQ38" s="28">
        <v>1</v>
      </c>
      <c r="JR38" s="28">
        <v>0</v>
      </c>
      <c r="JS38" s="28">
        <v>1</v>
      </c>
      <c r="JT38" s="28" t="s">
        <v>2084</v>
      </c>
      <c r="JU38" s="28">
        <v>0</v>
      </c>
      <c r="JV38" s="28">
        <v>0</v>
      </c>
      <c r="JW38" s="28">
        <v>0</v>
      </c>
      <c r="JX38" s="28">
        <v>0</v>
      </c>
      <c r="JY38" s="28">
        <v>0</v>
      </c>
      <c r="JZ38" s="28">
        <v>0</v>
      </c>
      <c r="KA38" s="28">
        <v>0</v>
      </c>
      <c r="KB38" s="28"/>
      <c r="KC38" s="28">
        <v>0</v>
      </c>
      <c r="KD38" s="28">
        <v>0</v>
      </c>
      <c r="KE38" s="28">
        <v>0</v>
      </c>
      <c r="KF38" s="28">
        <v>1</v>
      </c>
      <c r="KG38" s="28">
        <v>1</v>
      </c>
      <c r="KH38" s="28">
        <v>0</v>
      </c>
      <c r="KI38" s="28"/>
      <c r="KJ38" s="28">
        <v>0</v>
      </c>
      <c r="KK38" s="28"/>
      <c r="KL38" s="28" t="s">
        <v>265</v>
      </c>
      <c r="KM38" s="28" t="s">
        <v>282</v>
      </c>
      <c r="KN38" s="28">
        <v>1</v>
      </c>
      <c r="KO38" s="28">
        <v>1</v>
      </c>
      <c r="KP38" s="28">
        <v>1</v>
      </c>
      <c r="KQ38" s="28">
        <v>1</v>
      </c>
      <c r="KR38" s="28">
        <v>1</v>
      </c>
      <c r="KS38" s="28">
        <v>0</v>
      </c>
      <c r="KT38" s="28">
        <v>1</v>
      </c>
      <c r="KU38" s="28">
        <v>1</v>
      </c>
      <c r="KV38" s="28"/>
      <c r="KW38" s="28">
        <v>0</v>
      </c>
      <c r="KX38" s="28" t="s">
        <v>2085</v>
      </c>
      <c r="KY38" s="28">
        <v>1</v>
      </c>
      <c r="KZ38" s="28">
        <v>1</v>
      </c>
      <c r="LA38" s="28">
        <v>1</v>
      </c>
      <c r="LB38" s="28">
        <v>0</v>
      </c>
      <c r="LC38" s="28">
        <v>0</v>
      </c>
      <c r="LD38" s="28">
        <v>1</v>
      </c>
      <c r="LE38" s="28"/>
      <c r="LF38" s="28">
        <v>0</v>
      </c>
      <c r="LG38" s="28">
        <v>0</v>
      </c>
      <c r="LH38" s="28">
        <v>0</v>
      </c>
      <c r="LI38" s="28">
        <v>0</v>
      </c>
      <c r="LJ38" s="28">
        <v>0</v>
      </c>
      <c r="LK38" s="28">
        <v>1</v>
      </c>
      <c r="LL38" s="28">
        <v>0</v>
      </c>
      <c r="LM38" s="28">
        <v>0</v>
      </c>
      <c r="LN38" s="28"/>
      <c r="LO38" s="28">
        <v>0</v>
      </c>
      <c r="LP38" s="28"/>
      <c r="LQ38" s="28"/>
      <c r="LR38" s="28" t="s">
        <v>265</v>
      </c>
      <c r="LS38" s="28">
        <v>1</v>
      </c>
      <c r="LT38" s="28">
        <v>1</v>
      </c>
      <c r="LU38" s="28">
        <v>1</v>
      </c>
      <c r="LV38" s="28">
        <v>0</v>
      </c>
      <c r="LW38" s="28">
        <v>0</v>
      </c>
      <c r="LX38" s="28">
        <v>0</v>
      </c>
      <c r="LY38" s="28">
        <v>0</v>
      </c>
      <c r="LZ38" s="28">
        <v>1</v>
      </c>
      <c r="MA38" s="28">
        <v>0</v>
      </c>
      <c r="MB38" s="28">
        <v>0</v>
      </c>
      <c r="MC38" s="28">
        <v>0</v>
      </c>
      <c r="MD38" s="28">
        <v>0</v>
      </c>
      <c r="ME38" s="28">
        <v>0</v>
      </c>
      <c r="MF38" s="28">
        <v>0</v>
      </c>
      <c r="MG38" s="28"/>
      <c r="MH38" s="28">
        <v>0</v>
      </c>
      <c r="MI38" s="28">
        <v>0</v>
      </c>
      <c r="MJ38" s="28">
        <v>0</v>
      </c>
      <c r="MK38" s="28">
        <v>0</v>
      </c>
      <c r="ML38" s="28">
        <v>0</v>
      </c>
      <c r="MM38" s="28">
        <v>0</v>
      </c>
      <c r="MN38" s="28">
        <v>0</v>
      </c>
      <c r="MO38" s="28">
        <v>0</v>
      </c>
      <c r="MP38" s="28">
        <v>0</v>
      </c>
      <c r="MQ38" s="28">
        <v>0</v>
      </c>
      <c r="MR38" s="28"/>
      <c r="MS38" s="28">
        <v>1</v>
      </c>
      <c r="MT38" s="28"/>
      <c r="MU38" s="28">
        <v>0</v>
      </c>
      <c r="MV38" s="28">
        <v>1</v>
      </c>
      <c r="MW38" s="28">
        <v>1</v>
      </c>
      <c r="MX38" s="28">
        <v>1</v>
      </c>
      <c r="MY38" s="28">
        <v>0</v>
      </c>
      <c r="MZ38" s="28">
        <v>0</v>
      </c>
      <c r="NA38" s="28"/>
      <c r="NB38" s="28">
        <v>0</v>
      </c>
      <c r="NC38" s="28" t="s">
        <v>388</v>
      </c>
      <c r="ND38" s="28" t="s">
        <v>265</v>
      </c>
      <c r="NE38" s="28" t="s">
        <v>275</v>
      </c>
      <c r="NF38" s="28"/>
      <c r="NG38" s="28">
        <v>0</v>
      </c>
      <c r="NH38" s="28">
        <v>0</v>
      </c>
      <c r="NI38" s="28">
        <v>0</v>
      </c>
      <c r="NJ38" s="28">
        <v>0</v>
      </c>
      <c r="NK38" s="28">
        <v>0</v>
      </c>
      <c r="NL38" s="28">
        <v>0</v>
      </c>
      <c r="NM38" s="28">
        <v>0</v>
      </c>
      <c r="NN38" s="28" t="s">
        <v>2086</v>
      </c>
      <c r="NO38" s="28">
        <v>0</v>
      </c>
      <c r="NP38" s="28">
        <v>0</v>
      </c>
      <c r="NQ38" s="28">
        <v>1</v>
      </c>
      <c r="NR38" s="28">
        <v>0</v>
      </c>
      <c r="NS38" s="28">
        <v>0</v>
      </c>
      <c r="NT38" s="28">
        <v>0</v>
      </c>
      <c r="NU38" s="28">
        <v>0</v>
      </c>
      <c r="NV38" s="28">
        <v>0</v>
      </c>
      <c r="NW38" s="28">
        <v>0</v>
      </c>
      <c r="NX38" s="28">
        <v>0</v>
      </c>
      <c r="NY38" s="28">
        <v>0</v>
      </c>
      <c r="NZ38" s="28">
        <v>0</v>
      </c>
      <c r="OA38" s="28">
        <v>1</v>
      </c>
      <c r="OB38" s="28"/>
      <c r="OC38" s="28">
        <v>0</v>
      </c>
      <c r="OD38" s="28" t="s">
        <v>279</v>
      </c>
      <c r="OE38" s="28">
        <v>0</v>
      </c>
      <c r="OF38" s="28">
        <v>0</v>
      </c>
      <c r="OG38" s="28">
        <v>0</v>
      </c>
      <c r="OH38" s="28"/>
      <c r="OI38" s="28">
        <v>1</v>
      </c>
      <c r="OJ38" s="28" t="s">
        <v>275</v>
      </c>
      <c r="OK38" s="28"/>
      <c r="OL38" s="28"/>
      <c r="OM38" s="28"/>
      <c r="ON38" s="28" t="s">
        <v>330</v>
      </c>
      <c r="OO38" s="28"/>
      <c r="OP38" s="28" t="s">
        <v>289</v>
      </c>
      <c r="OQ38" s="28"/>
      <c r="OR38" s="28">
        <v>0</v>
      </c>
      <c r="OS38" s="28">
        <v>0</v>
      </c>
      <c r="OT38" s="28">
        <v>0</v>
      </c>
      <c r="OU38" s="28">
        <v>1</v>
      </c>
      <c r="OV38" s="28">
        <v>0</v>
      </c>
      <c r="OW38" s="28" t="s">
        <v>2087</v>
      </c>
      <c r="OX38" s="28">
        <v>1</v>
      </c>
      <c r="OY38" s="28">
        <v>0</v>
      </c>
      <c r="OZ38" s="28">
        <v>0</v>
      </c>
      <c r="PA38" s="28">
        <v>0</v>
      </c>
      <c r="PB38" s="28" t="s">
        <v>265</v>
      </c>
      <c r="PC38" s="28"/>
      <c r="PD38" s="28"/>
      <c r="PE38" s="28"/>
      <c r="PF38" s="28">
        <v>1</v>
      </c>
      <c r="PG38" s="28">
        <v>0</v>
      </c>
      <c r="PH38" s="28">
        <v>1</v>
      </c>
      <c r="PI38" s="28">
        <v>0</v>
      </c>
      <c r="PJ38" s="28">
        <v>0</v>
      </c>
      <c r="PK38" s="28">
        <v>1</v>
      </c>
      <c r="PL38" s="28"/>
      <c r="PM38" s="28">
        <v>0</v>
      </c>
      <c r="PN38" s="28"/>
      <c r="PO38" s="28" t="s">
        <v>275</v>
      </c>
      <c r="PP38" s="28"/>
      <c r="PQ38" s="28" t="s">
        <v>2088</v>
      </c>
      <c r="PR38" s="28" t="s">
        <v>265</v>
      </c>
      <c r="PS38" s="28"/>
      <c r="PT38" s="28" t="s">
        <v>2089</v>
      </c>
      <c r="PU38" s="28"/>
      <c r="PV38" s="28"/>
      <c r="PW38" s="28"/>
      <c r="PX38" s="28"/>
      <c r="PY38" s="28"/>
    </row>
    <row r="39" spans="1:441" ht="25.5" customHeight="1" x14ac:dyDescent="0.2">
      <c r="A39" s="13">
        <v>809697</v>
      </c>
      <c r="B39" s="13" t="s">
        <v>2090</v>
      </c>
      <c r="C39" s="13" t="s">
        <v>2091</v>
      </c>
      <c r="D39" s="13" t="s">
        <v>2092</v>
      </c>
      <c r="E39" s="15">
        <v>2.4469907407407409E-2</v>
      </c>
      <c r="F39" s="13" t="s">
        <v>2092</v>
      </c>
      <c r="G39" s="13" t="s">
        <v>2093</v>
      </c>
      <c r="H39" s="13" t="s">
        <v>255</v>
      </c>
      <c r="I39" s="13" t="s">
        <v>256</v>
      </c>
      <c r="J39" s="27"/>
      <c r="K39" s="13" t="s">
        <v>1998</v>
      </c>
      <c r="L39" s="13" t="s">
        <v>2094</v>
      </c>
      <c r="M39" s="13" t="s">
        <v>2095</v>
      </c>
      <c r="N39" s="13">
        <v>50422397156</v>
      </c>
      <c r="O39" s="13" t="s">
        <v>2096</v>
      </c>
      <c r="P39" s="13" t="s">
        <v>2097</v>
      </c>
      <c r="Q39" s="13" t="s">
        <v>2098</v>
      </c>
      <c r="R39" s="13" t="s">
        <v>2099</v>
      </c>
      <c r="S39" s="28" t="s">
        <v>264</v>
      </c>
      <c r="T39" s="28" t="s">
        <v>265</v>
      </c>
      <c r="U39" s="28" t="s">
        <v>275</v>
      </c>
      <c r="V39" s="28" t="s">
        <v>275</v>
      </c>
      <c r="W39" s="28" t="s">
        <v>313</v>
      </c>
      <c r="X39" s="28">
        <v>0</v>
      </c>
      <c r="Y39" s="28">
        <v>1</v>
      </c>
      <c r="Z39" s="28">
        <v>0</v>
      </c>
      <c r="AA39" s="28">
        <v>0</v>
      </c>
      <c r="AB39" s="28"/>
      <c r="AC39" s="28"/>
      <c r="AD39" s="28">
        <v>0</v>
      </c>
      <c r="AE39" s="28">
        <v>0</v>
      </c>
      <c r="AF39" s="28">
        <v>1</v>
      </c>
      <c r="AG39" s="28">
        <v>0</v>
      </c>
      <c r="AH39" s="28">
        <v>1</v>
      </c>
      <c r="AI39" s="28">
        <v>0</v>
      </c>
      <c r="AJ39" s="28">
        <v>0</v>
      </c>
      <c r="AK39" s="28" t="s">
        <v>2100</v>
      </c>
      <c r="AL39" s="28">
        <v>0</v>
      </c>
      <c r="AM39" s="28">
        <v>0</v>
      </c>
      <c r="AN39" s="28">
        <v>0</v>
      </c>
      <c r="AO39" s="28"/>
      <c r="AP39" s="28">
        <v>0</v>
      </c>
      <c r="AQ39" s="28">
        <v>0</v>
      </c>
      <c r="AR39" s="28">
        <v>0</v>
      </c>
      <c r="AS39" s="28">
        <v>0</v>
      </c>
      <c r="AT39" s="28">
        <v>0</v>
      </c>
      <c r="AU39" s="28">
        <v>0</v>
      </c>
      <c r="AV39" s="28">
        <v>0</v>
      </c>
      <c r="AW39" s="28">
        <v>0</v>
      </c>
      <c r="AX39" s="28">
        <v>0</v>
      </c>
      <c r="AY39" s="28"/>
      <c r="AZ39" s="28"/>
      <c r="BA39" s="28">
        <v>0</v>
      </c>
      <c r="BB39" s="28">
        <v>1</v>
      </c>
      <c r="BC39" s="28">
        <v>1</v>
      </c>
      <c r="BD39" s="28">
        <v>0</v>
      </c>
      <c r="BE39" s="28">
        <v>0</v>
      </c>
      <c r="BF39" s="28"/>
      <c r="BG39" s="28">
        <v>2015</v>
      </c>
      <c r="BH39" s="28">
        <v>2020</v>
      </c>
      <c r="BI39" s="28"/>
      <c r="BJ39" s="28"/>
      <c r="BK39" s="28"/>
      <c r="BL39" s="28" t="s">
        <v>2101</v>
      </c>
      <c r="BM39" s="28">
        <v>1</v>
      </c>
      <c r="BN39" s="28">
        <v>0</v>
      </c>
      <c r="BO39" s="28">
        <v>0</v>
      </c>
      <c r="BP39" s="28">
        <v>0</v>
      </c>
      <c r="BQ39" s="28">
        <v>1</v>
      </c>
      <c r="BR39" s="28">
        <v>1</v>
      </c>
      <c r="BS39" s="28">
        <v>1</v>
      </c>
      <c r="BT39" s="28">
        <v>0</v>
      </c>
      <c r="BU39" s="28">
        <v>0</v>
      </c>
      <c r="BV39" s="28">
        <v>1</v>
      </c>
      <c r="BW39" s="28">
        <v>0</v>
      </c>
      <c r="BX39" s="28">
        <v>0</v>
      </c>
      <c r="BY39" s="28"/>
      <c r="BZ39" s="28"/>
      <c r="CA39" s="28"/>
      <c r="CB39" s="28"/>
      <c r="CC39" s="28" t="s">
        <v>2102</v>
      </c>
      <c r="CD39" s="28">
        <v>0</v>
      </c>
      <c r="CE39" s="28">
        <v>1</v>
      </c>
      <c r="CF39" s="28">
        <v>0</v>
      </c>
      <c r="CG39" s="28">
        <v>0</v>
      </c>
      <c r="CH39" s="28">
        <v>0</v>
      </c>
      <c r="CI39" s="28">
        <v>0</v>
      </c>
      <c r="CJ39" s="28"/>
      <c r="CK39" s="28" t="s">
        <v>275</v>
      </c>
      <c r="CL39" s="28" t="s">
        <v>2103</v>
      </c>
      <c r="CM39" s="28">
        <v>1</v>
      </c>
      <c r="CN39" s="28">
        <v>0</v>
      </c>
      <c r="CO39" s="28">
        <v>1</v>
      </c>
      <c r="CP39" s="28">
        <v>1</v>
      </c>
      <c r="CQ39" s="28"/>
      <c r="CR39" s="28">
        <v>1</v>
      </c>
      <c r="CS39" s="28">
        <v>1</v>
      </c>
      <c r="CT39" s="28">
        <v>1</v>
      </c>
      <c r="CU39" s="28">
        <v>0</v>
      </c>
      <c r="CV39" s="28"/>
      <c r="CW39" s="28">
        <v>1</v>
      </c>
      <c r="CX39" s="28">
        <v>1</v>
      </c>
      <c r="CY39" s="28">
        <v>1</v>
      </c>
      <c r="CZ39" s="28">
        <v>0</v>
      </c>
      <c r="DA39" s="28"/>
      <c r="DB39" s="28"/>
      <c r="DC39" s="28" t="s">
        <v>265</v>
      </c>
      <c r="DD39" s="28">
        <v>1</v>
      </c>
      <c r="DE39" s="28">
        <v>1</v>
      </c>
      <c r="DF39" s="28"/>
      <c r="DG39" s="28"/>
      <c r="DH39" s="28" t="s">
        <v>265</v>
      </c>
      <c r="DI39" s="28">
        <v>1</v>
      </c>
      <c r="DJ39" s="28">
        <v>0</v>
      </c>
      <c r="DK39" s="28">
        <v>0</v>
      </c>
      <c r="DL39" s="28">
        <v>0</v>
      </c>
      <c r="DM39" s="28">
        <v>0</v>
      </c>
      <c r="DN39" s="28">
        <v>1</v>
      </c>
      <c r="DO39" s="28">
        <v>1</v>
      </c>
      <c r="DP39" s="28"/>
      <c r="DQ39" s="28" t="s">
        <v>275</v>
      </c>
      <c r="DR39" s="28"/>
      <c r="DS39" s="28">
        <v>0</v>
      </c>
      <c r="DT39" s="28">
        <v>1</v>
      </c>
      <c r="DU39" s="28">
        <v>0</v>
      </c>
      <c r="DV39" s="28">
        <v>0</v>
      </c>
      <c r="DW39" s="28">
        <v>1</v>
      </c>
      <c r="DX39" s="28">
        <v>0</v>
      </c>
      <c r="DY39" s="28">
        <v>0</v>
      </c>
      <c r="DZ39" s="28"/>
      <c r="EA39" s="28">
        <v>1</v>
      </c>
      <c r="EB39" s="28">
        <v>0</v>
      </c>
      <c r="EC39" s="28">
        <v>0</v>
      </c>
      <c r="ED39" s="28">
        <v>0</v>
      </c>
      <c r="EE39" s="28">
        <v>0</v>
      </c>
      <c r="EF39" s="28">
        <v>0</v>
      </c>
      <c r="EG39" s="28" t="s">
        <v>2104</v>
      </c>
      <c r="EH39" s="28">
        <v>1</v>
      </c>
      <c r="EI39" s="28">
        <v>1</v>
      </c>
      <c r="EJ39" s="28">
        <v>1</v>
      </c>
      <c r="EK39" s="28">
        <v>1</v>
      </c>
      <c r="EL39" s="28">
        <v>0</v>
      </c>
      <c r="EM39" s="28"/>
      <c r="EN39" s="28">
        <v>1</v>
      </c>
      <c r="EO39" s="28">
        <v>1</v>
      </c>
      <c r="EP39" s="28">
        <v>1</v>
      </c>
      <c r="EQ39" s="28">
        <v>0</v>
      </c>
      <c r="ER39" s="28"/>
      <c r="ES39" s="28" t="s">
        <v>2105</v>
      </c>
      <c r="ET39" s="28" t="s">
        <v>265</v>
      </c>
      <c r="EU39" s="28" t="s">
        <v>2106</v>
      </c>
      <c r="EV39" s="28"/>
      <c r="EW39" s="28" t="s">
        <v>275</v>
      </c>
      <c r="EX39" s="28"/>
      <c r="EY39" s="28"/>
      <c r="EZ39" s="28" t="s">
        <v>2107</v>
      </c>
      <c r="FA39" s="28">
        <v>1</v>
      </c>
      <c r="FB39" s="28">
        <v>1</v>
      </c>
      <c r="FC39" s="28">
        <v>1</v>
      </c>
      <c r="FD39" s="28">
        <v>1</v>
      </c>
      <c r="FE39" s="28">
        <v>1</v>
      </c>
      <c r="FF39" s="28">
        <v>0</v>
      </c>
      <c r="FG39" s="28"/>
      <c r="FH39" s="28">
        <v>0</v>
      </c>
      <c r="FI39" s="28">
        <v>1</v>
      </c>
      <c r="FJ39" s="28">
        <v>0</v>
      </c>
      <c r="FK39" s="28">
        <v>0</v>
      </c>
      <c r="FL39" s="28">
        <v>0</v>
      </c>
      <c r="FM39" s="28"/>
      <c r="FN39" s="28">
        <v>0</v>
      </c>
      <c r="FO39" s="28">
        <v>0</v>
      </c>
      <c r="FP39" s="28">
        <v>1</v>
      </c>
      <c r="FQ39" s="28">
        <v>0</v>
      </c>
      <c r="FR39" s="28">
        <v>0</v>
      </c>
      <c r="FS39" s="28"/>
      <c r="FT39" s="28">
        <v>0</v>
      </c>
      <c r="FU39" s="28"/>
      <c r="FV39" s="28">
        <v>1</v>
      </c>
      <c r="FW39" s="28">
        <v>1</v>
      </c>
      <c r="FX39" s="28">
        <v>1</v>
      </c>
      <c r="FY39" s="28">
        <v>1</v>
      </c>
      <c r="FZ39" s="28">
        <v>1</v>
      </c>
      <c r="GA39" s="28"/>
      <c r="GB39" s="28">
        <v>0</v>
      </c>
      <c r="GC39" s="28" t="s">
        <v>278</v>
      </c>
      <c r="GD39" s="28">
        <v>0</v>
      </c>
      <c r="GE39" s="28">
        <v>0</v>
      </c>
      <c r="GF39" s="28">
        <v>0</v>
      </c>
      <c r="GG39" s="28">
        <v>0</v>
      </c>
      <c r="GH39" s="28">
        <v>0</v>
      </c>
      <c r="GI39" s="28">
        <v>0</v>
      </c>
      <c r="GJ39" s="28">
        <v>0</v>
      </c>
      <c r="GK39" s="28">
        <v>1</v>
      </c>
      <c r="GL39" s="28">
        <v>0</v>
      </c>
      <c r="GM39" s="28">
        <v>0</v>
      </c>
      <c r="GN39" s="28">
        <v>1</v>
      </c>
      <c r="GO39" s="28">
        <v>0</v>
      </c>
      <c r="GP39" s="28">
        <v>0</v>
      </c>
      <c r="GQ39" s="28">
        <v>0</v>
      </c>
      <c r="GR39" s="28">
        <v>0</v>
      </c>
      <c r="GS39" s="28"/>
      <c r="GT39" s="28">
        <v>0</v>
      </c>
      <c r="GU39" s="28"/>
      <c r="GV39" s="28" t="s">
        <v>265</v>
      </c>
      <c r="GW39" s="28">
        <v>1</v>
      </c>
      <c r="GX39" s="28">
        <v>1</v>
      </c>
      <c r="GY39" s="28">
        <v>1</v>
      </c>
      <c r="GZ39" s="28">
        <v>0</v>
      </c>
      <c r="HA39" s="28"/>
      <c r="HB39" s="28">
        <v>0</v>
      </c>
      <c r="HC39" s="28">
        <v>0</v>
      </c>
      <c r="HD39" s="28">
        <v>1</v>
      </c>
      <c r="HE39" s="28">
        <v>0</v>
      </c>
      <c r="HF39" s="28">
        <v>1</v>
      </c>
      <c r="HG39" s="28">
        <v>0</v>
      </c>
      <c r="HH39" s="28">
        <v>0</v>
      </c>
      <c r="HI39" s="28"/>
      <c r="HJ39" s="28">
        <v>0</v>
      </c>
      <c r="HK39" s="28">
        <v>0</v>
      </c>
      <c r="HL39" s="28">
        <v>1</v>
      </c>
      <c r="HM39" s="28">
        <v>0</v>
      </c>
      <c r="HN39" s="28">
        <v>0</v>
      </c>
      <c r="HO39" s="28">
        <v>1</v>
      </c>
      <c r="HP39" s="28">
        <v>1</v>
      </c>
      <c r="HQ39" s="28">
        <v>1</v>
      </c>
      <c r="HR39" s="28">
        <v>1</v>
      </c>
      <c r="HS39" s="28">
        <v>1</v>
      </c>
      <c r="HT39" s="28">
        <v>0</v>
      </c>
      <c r="HU39" s="28">
        <v>0</v>
      </c>
      <c r="HV39" s="28">
        <v>0</v>
      </c>
      <c r="HW39" s="28">
        <v>0</v>
      </c>
      <c r="HX39" s="28"/>
      <c r="HY39" s="28" t="s">
        <v>279</v>
      </c>
      <c r="HZ39" s="28"/>
      <c r="IA39" s="28"/>
      <c r="IB39" s="28"/>
      <c r="IC39" s="28"/>
      <c r="ID39" s="28">
        <v>1</v>
      </c>
      <c r="IE39" s="28">
        <v>1</v>
      </c>
      <c r="IF39" s="28">
        <v>1</v>
      </c>
      <c r="IG39" s="28">
        <v>0</v>
      </c>
      <c r="IH39" s="28">
        <v>0</v>
      </c>
      <c r="II39" s="28">
        <v>0</v>
      </c>
      <c r="IJ39" s="28">
        <v>0</v>
      </c>
      <c r="IK39" s="28"/>
      <c r="IL39" s="28">
        <v>1</v>
      </c>
      <c r="IM39" s="28">
        <v>0</v>
      </c>
      <c r="IN39" s="28">
        <v>0</v>
      </c>
      <c r="IO39" s="28">
        <v>0</v>
      </c>
      <c r="IP39" s="28">
        <v>0</v>
      </c>
      <c r="IQ39" s="28">
        <v>0</v>
      </c>
      <c r="IR39" s="28">
        <v>0</v>
      </c>
      <c r="IS39" s="28"/>
      <c r="IT39" s="28">
        <v>0</v>
      </c>
      <c r="IU39" s="28">
        <v>0</v>
      </c>
      <c r="IV39" s="28">
        <v>0</v>
      </c>
      <c r="IW39" s="28">
        <v>0</v>
      </c>
      <c r="IX39" s="28">
        <v>1</v>
      </c>
      <c r="IY39" s="28"/>
      <c r="IZ39" s="28">
        <v>0</v>
      </c>
      <c r="JA39" s="28">
        <v>0</v>
      </c>
      <c r="JB39" s="28">
        <v>0</v>
      </c>
      <c r="JC39" s="28">
        <v>0</v>
      </c>
      <c r="JD39" s="28">
        <v>0</v>
      </c>
      <c r="JE39" s="28">
        <v>1</v>
      </c>
      <c r="JF39" s="28">
        <v>1</v>
      </c>
      <c r="JG39" s="28">
        <v>0</v>
      </c>
      <c r="JH39" s="28">
        <v>0</v>
      </c>
      <c r="JI39" s="28">
        <v>1</v>
      </c>
      <c r="JJ39" s="28">
        <v>0</v>
      </c>
      <c r="JK39" s="28">
        <v>0</v>
      </c>
      <c r="JL39" s="28">
        <v>0</v>
      </c>
      <c r="JM39" s="28"/>
      <c r="JN39" s="28"/>
      <c r="JO39" s="28">
        <v>0</v>
      </c>
      <c r="JP39" s="28">
        <v>1</v>
      </c>
      <c r="JQ39" s="28">
        <v>0</v>
      </c>
      <c r="JR39" s="28">
        <v>0</v>
      </c>
      <c r="JS39" s="28">
        <v>0</v>
      </c>
      <c r="JT39" s="28"/>
      <c r="JU39" s="28">
        <v>0</v>
      </c>
      <c r="JV39" s="28">
        <v>1</v>
      </c>
      <c r="JW39" s="28">
        <v>0</v>
      </c>
      <c r="JX39" s="28">
        <v>1</v>
      </c>
      <c r="JY39" s="28">
        <v>1</v>
      </c>
      <c r="JZ39" s="28">
        <v>0</v>
      </c>
      <c r="KA39" s="28">
        <v>0</v>
      </c>
      <c r="KB39" s="28"/>
      <c r="KC39" s="28">
        <v>0</v>
      </c>
      <c r="KD39" s="28">
        <v>0</v>
      </c>
      <c r="KE39" s="28">
        <v>0</v>
      </c>
      <c r="KF39" s="28">
        <v>0</v>
      </c>
      <c r="KG39" s="28">
        <v>0</v>
      </c>
      <c r="KH39" s="28">
        <v>0</v>
      </c>
      <c r="KI39" s="28"/>
      <c r="KJ39" s="28">
        <v>1</v>
      </c>
      <c r="KK39" s="28"/>
      <c r="KL39" s="28" t="s">
        <v>265</v>
      </c>
      <c r="KM39" s="28" t="s">
        <v>385</v>
      </c>
      <c r="KN39" s="28">
        <v>1</v>
      </c>
      <c r="KO39" s="28">
        <v>0</v>
      </c>
      <c r="KP39" s="28">
        <v>0</v>
      </c>
      <c r="KQ39" s="28">
        <v>1</v>
      </c>
      <c r="KR39" s="28">
        <v>0</v>
      </c>
      <c r="KS39" s="28">
        <v>1</v>
      </c>
      <c r="KT39" s="28">
        <v>0</v>
      </c>
      <c r="KU39" s="28">
        <v>0</v>
      </c>
      <c r="KV39" s="28"/>
      <c r="KW39" s="28">
        <v>0</v>
      </c>
      <c r="KX39" s="28" t="s">
        <v>2108</v>
      </c>
      <c r="KY39" s="28">
        <v>1</v>
      </c>
      <c r="KZ39" s="28">
        <v>1</v>
      </c>
      <c r="LA39" s="28">
        <v>1</v>
      </c>
      <c r="LB39" s="28">
        <v>0</v>
      </c>
      <c r="LC39" s="28">
        <v>0</v>
      </c>
      <c r="LD39" s="28">
        <v>1</v>
      </c>
      <c r="LE39" s="28"/>
      <c r="LF39" s="28">
        <v>0</v>
      </c>
      <c r="LG39" s="28">
        <v>0</v>
      </c>
      <c r="LH39" s="28">
        <v>1</v>
      </c>
      <c r="LI39" s="28">
        <v>0</v>
      </c>
      <c r="LJ39" s="28">
        <v>0</v>
      </c>
      <c r="LK39" s="28">
        <v>0</v>
      </c>
      <c r="LL39" s="28">
        <v>0</v>
      </c>
      <c r="LM39" s="28">
        <v>0</v>
      </c>
      <c r="LN39" s="28"/>
      <c r="LO39" s="28">
        <v>0</v>
      </c>
      <c r="LP39" s="28"/>
      <c r="LQ39" s="28"/>
      <c r="LR39" s="28" t="s">
        <v>265</v>
      </c>
      <c r="LS39" s="28">
        <v>1</v>
      </c>
      <c r="LT39" s="28">
        <v>1</v>
      </c>
      <c r="LU39" s="28">
        <v>1</v>
      </c>
      <c r="LV39" s="28">
        <v>1</v>
      </c>
      <c r="LW39" s="28">
        <v>0</v>
      </c>
      <c r="LX39" s="28">
        <v>1</v>
      </c>
      <c r="LY39" s="28">
        <v>1</v>
      </c>
      <c r="LZ39" s="28">
        <v>0</v>
      </c>
      <c r="MA39" s="28">
        <v>1</v>
      </c>
      <c r="MB39" s="28">
        <v>1</v>
      </c>
      <c r="MC39" s="28">
        <v>1</v>
      </c>
      <c r="MD39" s="28">
        <v>1</v>
      </c>
      <c r="ME39" s="28">
        <v>1</v>
      </c>
      <c r="MF39" s="28">
        <v>1</v>
      </c>
      <c r="MG39" s="28"/>
      <c r="MH39" s="28">
        <v>0</v>
      </c>
      <c r="MI39" s="28">
        <v>0</v>
      </c>
      <c r="MJ39" s="28">
        <v>0</v>
      </c>
      <c r="MK39" s="28">
        <v>0</v>
      </c>
      <c r="ML39" s="28">
        <v>0</v>
      </c>
      <c r="MM39" s="28">
        <v>0</v>
      </c>
      <c r="MN39" s="28">
        <v>0</v>
      </c>
      <c r="MO39" s="28">
        <v>0</v>
      </c>
      <c r="MP39" s="28">
        <v>0</v>
      </c>
      <c r="MQ39" s="28">
        <v>0</v>
      </c>
      <c r="MR39" s="28"/>
      <c r="MS39" s="28">
        <v>0</v>
      </c>
      <c r="MT39" s="28" t="s">
        <v>387</v>
      </c>
      <c r="MU39" s="28">
        <v>1</v>
      </c>
      <c r="MV39" s="28">
        <v>1</v>
      </c>
      <c r="MW39" s="28">
        <v>1</v>
      </c>
      <c r="MX39" s="28">
        <v>1</v>
      </c>
      <c r="MY39" s="28">
        <v>0</v>
      </c>
      <c r="MZ39" s="28">
        <v>0</v>
      </c>
      <c r="NA39" s="28"/>
      <c r="NB39" s="28">
        <v>0</v>
      </c>
      <c r="NC39" s="28" t="s">
        <v>457</v>
      </c>
      <c r="ND39" s="28" t="s">
        <v>275</v>
      </c>
      <c r="NE39" s="28" t="s">
        <v>275</v>
      </c>
      <c r="NF39" s="28"/>
      <c r="NG39" s="28">
        <v>0</v>
      </c>
      <c r="NH39" s="28">
        <v>1</v>
      </c>
      <c r="NI39" s="28">
        <v>1</v>
      </c>
      <c r="NJ39" s="28">
        <v>0</v>
      </c>
      <c r="NK39" s="28">
        <v>0</v>
      </c>
      <c r="NL39" s="28">
        <v>0</v>
      </c>
      <c r="NM39" s="28">
        <v>0</v>
      </c>
      <c r="NN39" s="28"/>
      <c r="NO39" s="28">
        <v>0</v>
      </c>
      <c r="NP39" s="28">
        <v>1</v>
      </c>
      <c r="NQ39" s="28">
        <v>1</v>
      </c>
      <c r="NR39" s="28">
        <v>0</v>
      </c>
      <c r="NS39" s="28">
        <v>0</v>
      </c>
      <c r="NT39" s="28">
        <v>0</v>
      </c>
      <c r="NU39" s="28">
        <v>0</v>
      </c>
      <c r="NV39" s="28">
        <v>0</v>
      </c>
      <c r="NW39" s="28">
        <v>0</v>
      </c>
      <c r="NX39" s="28">
        <v>0</v>
      </c>
      <c r="NY39" s="28">
        <v>0</v>
      </c>
      <c r="NZ39" s="28">
        <v>0</v>
      </c>
      <c r="OA39" s="28">
        <v>0</v>
      </c>
      <c r="OB39" s="28"/>
      <c r="OC39" s="28">
        <v>0</v>
      </c>
      <c r="OD39" s="28" t="s">
        <v>2109</v>
      </c>
      <c r="OE39" s="28">
        <v>0</v>
      </c>
      <c r="OF39" s="28">
        <v>0</v>
      </c>
      <c r="OG39" s="28">
        <v>0</v>
      </c>
      <c r="OH39" s="28"/>
      <c r="OI39" s="28">
        <v>1</v>
      </c>
      <c r="OJ39" s="28" t="s">
        <v>275</v>
      </c>
      <c r="OK39" s="28"/>
      <c r="OL39" s="28"/>
      <c r="OM39" s="28"/>
      <c r="ON39" s="28" t="s">
        <v>546</v>
      </c>
      <c r="OO39" s="28"/>
      <c r="OP39" s="28" t="s">
        <v>289</v>
      </c>
      <c r="OQ39" s="28"/>
      <c r="OR39" s="28">
        <v>1</v>
      </c>
      <c r="OS39" s="28">
        <v>1</v>
      </c>
      <c r="OT39" s="28">
        <v>0</v>
      </c>
      <c r="OU39" s="28">
        <v>0</v>
      </c>
      <c r="OV39" s="28">
        <v>0</v>
      </c>
      <c r="OW39" s="28"/>
      <c r="OX39" s="28">
        <v>0</v>
      </c>
      <c r="OY39" s="28">
        <v>0</v>
      </c>
      <c r="OZ39" s="28">
        <v>0</v>
      </c>
      <c r="PA39" s="28">
        <v>1</v>
      </c>
      <c r="PB39" s="28" t="s">
        <v>275</v>
      </c>
      <c r="PC39" s="28"/>
      <c r="PD39" s="28"/>
      <c r="PE39" s="28"/>
      <c r="PF39" s="28">
        <v>1</v>
      </c>
      <c r="PG39" s="28">
        <v>0</v>
      </c>
      <c r="PH39" s="28">
        <v>1</v>
      </c>
      <c r="PI39" s="28">
        <v>0</v>
      </c>
      <c r="PJ39" s="28">
        <v>1</v>
      </c>
      <c r="PK39" s="28">
        <v>0</v>
      </c>
      <c r="PL39" s="28"/>
      <c r="PM39" s="28">
        <v>0</v>
      </c>
      <c r="PN39" s="28"/>
      <c r="PO39" s="28" t="s">
        <v>275</v>
      </c>
      <c r="PP39" s="28"/>
      <c r="PQ39" s="28"/>
      <c r="PR39" s="28" t="s">
        <v>275</v>
      </c>
      <c r="PS39" s="28"/>
      <c r="PT39" s="28"/>
      <c r="PU39" s="28"/>
      <c r="PV39" s="28"/>
      <c r="PW39" s="28"/>
      <c r="PX39" s="28"/>
      <c r="PY39" s="28"/>
    </row>
    <row r="40" spans="1:441" ht="25.5" customHeight="1" x14ac:dyDescent="0.2">
      <c r="A40" s="13">
        <v>809955</v>
      </c>
      <c r="B40" s="13" t="s">
        <v>2110</v>
      </c>
      <c r="C40" s="13" t="s">
        <v>2111</v>
      </c>
      <c r="D40" s="13" t="s">
        <v>2112</v>
      </c>
      <c r="E40" s="13" t="s">
        <v>2113</v>
      </c>
      <c r="F40" s="13" t="s">
        <v>2112</v>
      </c>
      <c r="G40" s="13" t="s">
        <v>2114</v>
      </c>
      <c r="H40" s="13" t="s">
        <v>255</v>
      </c>
      <c r="I40" s="13" t="s">
        <v>256</v>
      </c>
      <c r="J40" s="27"/>
      <c r="K40" s="13" t="s">
        <v>1999</v>
      </c>
      <c r="L40" s="13" t="s">
        <v>2115</v>
      </c>
      <c r="M40" s="13" t="s">
        <v>2116</v>
      </c>
      <c r="N40" s="13">
        <v>5281000</v>
      </c>
      <c r="O40" s="13" t="s">
        <v>2117</v>
      </c>
      <c r="P40" s="13" t="s">
        <v>2118</v>
      </c>
      <c r="Q40" s="13" t="s">
        <v>2119</v>
      </c>
      <c r="R40" s="13" t="s">
        <v>2120</v>
      </c>
      <c r="S40" s="28" t="s">
        <v>264</v>
      </c>
      <c r="T40" s="28" t="s">
        <v>265</v>
      </c>
      <c r="U40" s="28" t="s">
        <v>265</v>
      </c>
      <c r="V40" s="28" t="s">
        <v>265</v>
      </c>
      <c r="W40" s="28" t="s">
        <v>266</v>
      </c>
      <c r="X40" s="28">
        <v>0</v>
      </c>
      <c r="Y40" s="28">
        <v>1</v>
      </c>
      <c r="Z40" s="28">
        <v>0</v>
      </c>
      <c r="AA40" s="28">
        <v>0</v>
      </c>
      <c r="AB40" s="28"/>
      <c r="AC40" s="28" t="s">
        <v>2121</v>
      </c>
      <c r="AD40" s="28">
        <v>1</v>
      </c>
      <c r="AE40" s="28">
        <v>1</v>
      </c>
      <c r="AF40" s="28">
        <v>1</v>
      </c>
      <c r="AG40" s="28">
        <v>0</v>
      </c>
      <c r="AH40" s="28">
        <v>1</v>
      </c>
      <c r="AI40" s="28">
        <v>0</v>
      </c>
      <c r="AJ40" s="28">
        <v>0</v>
      </c>
      <c r="AK40" s="28"/>
      <c r="AL40" s="28">
        <v>1</v>
      </c>
      <c r="AM40" s="28">
        <v>0</v>
      </c>
      <c r="AN40" s="28">
        <v>0</v>
      </c>
      <c r="AO40" s="28"/>
      <c r="AP40" s="28">
        <v>1</v>
      </c>
      <c r="AQ40" s="28">
        <v>0</v>
      </c>
      <c r="AR40" s="28">
        <v>1</v>
      </c>
      <c r="AS40" s="28">
        <v>1</v>
      </c>
      <c r="AT40" s="28">
        <v>1</v>
      </c>
      <c r="AU40" s="28">
        <v>0</v>
      </c>
      <c r="AV40" s="28">
        <v>0</v>
      </c>
      <c r="AW40" s="28">
        <v>0</v>
      </c>
      <c r="AX40" s="28">
        <v>0</v>
      </c>
      <c r="AY40" s="28" t="s">
        <v>2122</v>
      </c>
      <c r="AZ40" s="28" t="s">
        <v>378</v>
      </c>
      <c r="BA40" s="28">
        <v>1</v>
      </c>
      <c r="BB40" s="28">
        <v>0</v>
      </c>
      <c r="BC40" s="28">
        <v>0</v>
      </c>
      <c r="BD40" s="28">
        <v>0</v>
      </c>
      <c r="BE40" s="28">
        <v>0</v>
      </c>
      <c r="BF40" s="28"/>
      <c r="BG40" s="28"/>
      <c r="BH40" s="28"/>
      <c r="BI40" s="28"/>
      <c r="BJ40" s="28"/>
      <c r="BK40" s="28"/>
      <c r="BL40" s="28" t="s">
        <v>2123</v>
      </c>
      <c r="BM40" s="28">
        <v>1</v>
      </c>
      <c r="BN40" s="28">
        <v>0</v>
      </c>
      <c r="BO40" s="28">
        <v>1</v>
      </c>
      <c r="BP40" s="28">
        <v>0</v>
      </c>
      <c r="BQ40" s="28">
        <v>1</v>
      </c>
      <c r="BR40" s="28">
        <v>1</v>
      </c>
      <c r="BS40" s="28">
        <v>1</v>
      </c>
      <c r="BT40" s="28">
        <v>1</v>
      </c>
      <c r="BU40" s="28">
        <v>1</v>
      </c>
      <c r="BV40" s="28">
        <v>1</v>
      </c>
      <c r="BW40" s="28">
        <v>0</v>
      </c>
      <c r="BX40" s="28">
        <v>0</v>
      </c>
      <c r="BY40" s="28"/>
      <c r="BZ40" s="28" t="s">
        <v>2124</v>
      </c>
      <c r="CA40" s="28" t="s">
        <v>379</v>
      </c>
      <c r="CB40" s="28">
        <v>3</v>
      </c>
      <c r="CC40" s="28" t="s">
        <v>2125</v>
      </c>
      <c r="CD40" s="28">
        <v>0</v>
      </c>
      <c r="CE40" s="28">
        <v>0</v>
      </c>
      <c r="CF40" s="28">
        <v>0</v>
      </c>
      <c r="CG40" s="28">
        <v>0</v>
      </c>
      <c r="CH40" s="28">
        <v>0</v>
      </c>
      <c r="CI40" s="28">
        <v>1</v>
      </c>
      <c r="CJ40" s="28"/>
      <c r="CK40" s="28"/>
      <c r="CL40" s="28"/>
      <c r="CM40" s="28">
        <v>1</v>
      </c>
      <c r="CN40" s="28">
        <v>0</v>
      </c>
      <c r="CO40" s="28">
        <v>1</v>
      </c>
      <c r="CP40" s="28">
        <v>1</v>
      </c>
      <c r="CQ40" s="28"/>
      <c r="CR40" s="28">
        <v>0</v>
      </c>
      <c r="CS40" s="28">
        <v>0</v>
      </c>
      <c r="CT40" s="28">
        <v>0</v>
      </c>
      <c r="CU40" s="28">
        <v>0</v>
      </c>
      <c r="CV40" s="28"/>
      <c r="CW40" s="28">
        <v>0</v>
      </c>
      <c r="CX40" s="28">
        <v>0</v>
      </c>
      <c r="CY40" s="28">
        <v>0</v>
      </c>
      <c r="CZ40" s="28">
        <v>0</v>
      </c>
      <c r="DA40" s="28"/>
      <c r="DB40" s="28"/>
      <c r="DC40" s="28" t="s">
        <v>265</v>
      </c>
      <c r="DD40" s="28">
        <v>0</v>
      </c>
      <c r="DE40" s="28">
        <v>0</v>
      </c>
      <c r="DF40" s="28" t="s">
        <v>2126</v>
      </c>
      <c r="DG40" s="28"/>
      <c r="DH40" s="28" t="s">
        <v>265</v>
      </c>
      <c r="DI40" s="28">
        <v>0</v>
      </c>
      <c r="DJ40" s="28">
        <v>1</v>
      </c>
      <c r="DK40" s="28">
        <v>1</v>
      </c>
      <c r="DL40" s="28">
        <v>1</v>
      </c>
      <c r="DM40" s="28">
        <v>0</v>
      </c>
      <c r="DN40" s="28">
        <v>1</v>
      </c>
      <c r="DO40" s="28">
        <v>0</v>
      </c>
      <c r="DP40" s="28"/>
      <c r="DQ40" s="28" t="s">
        <v>275</v>
      </c>
      <c r="DR40" s="28"/>
      <c r="DS40" s="28">
        <v>1</v>
      </c>
      <c r="DT40" s="28">
        <v>1</v>
      </c>
      <c r="DU40" s="28">
        <v>1</v>
      </c>
      <c r="DV40" s="28">
        <v>1</v>
      </c>
      <c r="DW40" s="28">
        <v>1</v>
      </c>
      <c r="DX40" s="28">
        <v>0</v>
      </c>
      <c r="DY40" s="28">
        <v>0</v>
      </c>
      <c r="DZ40" s="28"/>
      <c r="EA40" s="28">
        <v>1</v>
      </c>
      <c r="EB40" s="28">
        <v>1</v>
      </c>
      <c r="EC40" s="28">
        <v>0</v>
      </c>
      <c r="ED40" s="28">
        <v>0</v>
      </c>
      <c r="EE40" s="28">
        <v>0</v>
      </c>
      <c r="EF40" s="28">
        <v>0</v>
      </c>
      <c r="EG40" s="28"/>
      <c r="EH40" s="28">
        <v>0</v>
      </c>
      <c r="EI40" s="28">
        <v>1</v>
      </c>
      <c r="EJ40" s="28">
        <v>1</v>
      </c>
      <c r="EK40" s="28">
        <v>1</v>
      </c>
      <c r="EL40" s="28">
        <v>0</v>
      </c>
      <c r="EM40" s="28"/>
      <c r="EN40" s="28">
        <v>1</v>
      </c>
      <c r="EO40" s="28">
        <v>1</v>
      </c>
      <c r="EP40" s="28">
        <v>1</v>
      </c>
      <c r="EQ40" s="28">
        <v>0</v>
      </c>
      <c r="ER40" s="28"/>
      <c r="ES40" s="28" t="s">
        <v>2127</v>
      </c>
      <c r="ET40" s="28" t="s">
        <v>265</v>
      </c>
      <c r="EU40" s="28" t="s">
        <v>2128</v>
      </c>
      <c r="EV40" s="28"/>
      <c r="EW40" s="28"/>
      <c r="EX40" s="28"/>
      <c r="EY40" s="28"/>
      <c r="EZ40" s="28"/>
      <c r="FA40" s="28">
        <v>1</v>
      </c>
      <c r="FB40" s="28">
        <v>1</v>
      </c>
      <c r="FC40" s="28">
        <v>0</v>
      </c>
      <c r="FD40" s="28">
        <v>0</v>
      </c>
      <c r="FE40" s="28">
        <v>1</v>
      </c>
      <c r="FF40" s="28">
        <v>0</v>
      </c>
      <c r="FG40" s="28"/>
      <c r="FH40" s="28">
        <v>1</v>
      </c>
      <c r="FI40" s="28">
        <v>1</v>
      </c>
      <c r="FJ40" s="28">
        <v>1</v>
      </c>
      <c r="FK40" s="28">
        <v>0</v>
      </c>
      <c r="FL40" s="28">
        <v>0</v>
      </c>
      <c r="FM40" s="28"/>
      <c r="FN40" s="28">
        <v>0</v>
      </c>
      <c r="FO40" s="28">
        <v>1</v>
      </c>
      <c r="FP40" s="28">
        <v>1</v>
      </c>
      <c r="FQ40" s="28">
        <v>0</v>
      </c>
      <c r="FR40" s="28">
        <v>0</v>
      </c>
      <c r="FS40" s="28"/>
      <c r="FT40" s="28">
        <v>0</v>
      </c>
      <c r="FU40" s="28"/>
      <c r="FV40" s="28">
        <v>1</v>
      </c>
      <c r="FW40" s="28">
        <v>1</v>
      </c>
      <c r="FX40" s="28">
        <v>1</v>
      </c>
      <c r="FY40" s="28">
        <v>1</v>
      </c>
      <c r="FZ40" s="28">
        <v>0</v>
      </c>
      <c r="GA40" s="28"/>
      <c r="GB40" s="28">
        <v>0</v>
      </c>
      <c r="GC40" s="28" t="s">
        <v>278</v>
      </c>
      <c r="GD40" s="28">
        <v>0</v>
      </c>
      <c r="GE40" s="28">
        <v>0</v>
      </c>
      <c r="GF40" s="28">
        <v>0</v>
      </c>
      <c r="GG40" s="28">
        <v>0</v>
      </c>
      <c r="GH40" s="28">
        <v>0</v>
      </c>
      <c r="GI40" s="28">
        <v>0</v>
      </c>
      <c r="GJ40" s="28">
        <v>0</v>
      </c>
      <c r="GK40" s="28">
        <v>0</v>
      </c>
      <c r="GL40" s="28">
        <v>1</v>
      </c>
      <c r="GM40" s="28">
        <v>0</v>
      </c>
      <c r="GN40" s="28">
        <v>0</v>
      </c>
      <c r="GO40" s="28">
        <v>1</v>
      </c>
      <c r="GP40" s="28">
        <v>0</v>
      </c>
      <c r="GQ40" s="28">
        <v>0</v>
      </c>
      <c r="GR40" s="28">
        <v>0</v>
      </c>
      <c r="GS40" s="28"/>
      <c r="GT40" s="28">
        <v>0</v>
      </c>
      <c r="GU40" s="28"/>
      <c r="GV40" s="28" t="s">
        <v>265</v>
      </c>
      <c r="GW40" s="28">
        <v>0</v>
      </c>
      <c r="GX40" s="28">
        <v>0</v>
      </c>
      <c r="GY40" s="28">
        <v>1</v>
      </c>
      <c r="GZ40" s="28">
        <v>0</v>
      </c>
      <c r="HA40" s="28"/>
      <c r="HB40" s="28">
        <v>0</v>
      </c>
      <c r="HC40" s="28">
        <v>0</v>
      </c>
      <c r="HD40" s="28">
        <v>0</v>
      </c>
      <c r="HE40" s="28">
        <v>0</v>
      </c>
      <c r="HF40" s="28">
        <v>0</v>
      </c>
      <c r="HG40" s="28">
        <v>1</v>
      </c>
      <c r="HH40" s="28">
        <v>0</v>
      </c>
      <c r="HI40" s="28"/>
      <c r="HJ40" s="28">
        <v>1</v>
      </c>
      <c r="HK40" s="28">
        <v>0</v>
      </c>
      <c r="HL40" s="28">
        <v>0</v>
      </c>
      <c r="HM40" s="28">
        <v>0</v>
      </c>
      <c r="HN40" s="28">
        <v>0</v>
      </c>
      <c r="HO40" s="28">
        <v>0</v>
      </c>
      <c r="HP40" s="28">
        <v>0</v>
      </c>
      <c r="HQ40" s="28">
        <v>0</v>
      </c>
      <c r="HR40" s="28">
        <v>1</v>
      </c>
      <c r="HS40" s="28">
        <v>1</v>
      </c>
      <c r="HT40" s="28">
        <v>0</v>
      </c>
      <c r="HU40" s="28">
        <v>1</v>
      </c>
      <c r="HV40" s="28">
        <v>0</v>
      </c>
      <c r="HW40" s="28">
        <v>0</v>
      </c>
      <c r="HX40" s="28"/>
      <c r="HY40" s="28" t="s">
        <v>279</v>
      </c>
      <c r="HZ40" s="28" t="s">
        <v>265</v>
      </c>
      <c r="IA40" s="28" t="s">
        <v>2129</v>
      </c>
      <c r="IB40" s="28"/>
      <c r="IC40" s="28"/>
      <c r="ID40" s="28">
        <v>1</v>
      </c>
      <c r="IE40" s="28">
        <v>1</v>
      </c>
      <c r="IF40" s="28">
        <v>1</v>
      </c>
      <c r="IG40" s="28">
        <v>1</v>
      </c>
      <c r="IH40" s="28">
        <v>0</v>
      </c>
      <c r="II40" s="28">
        <v>1</v>
      </c>
      <c r="IJ40" s="28">
        <v>0</v>
      </c>
      <c r="IK40" s="28"/>
      <c r="IL40" s="28">
        <v>1</v>
      </c>
      <c r="IM40" s="28">
        <v>1</v>
      </c>
      <c r="IN40" s="28">
        <v>1</v>
      </c>
      <c r="IO40" s="28">
        <v>1</v>
      </c>
      <c r="IP40" s="28">
        <v>1</v>
      </c>
      <c r="IQ40" s="28">
        <v>0</v>
      </c>
      <c r="IR40" s="28">
        <v>0</v>
      </c>
      <c r="IS40" s="28"/>
      <c r="IT40" s="28">
        <v>1</v>
      </c>
      <c r="IU40" s="28">
        <v>1</v>
      </c>
      <c r="IV40" s="28">
        <v>0</v>
      </c>
      <c r="IW40" s="28">
        <v>0</v>
      </c>
      <c r="IX40" s="28">
        <v>0</v>
      </c>
      <c r="IY40" s="28"/>
      <c r="IZ40" s="28">
        <v>0</v>
      </c>
      <c r="JA40" s="28">
        <v>1</v>
      </c>
      <c r="JB40" s="28">
        <v>0</v>
      </c>
      <c r="JC40" s="28">
        <v>0</v>
      </c>
      <c r="JD40" s="28">
        <v>0</v>
      </c>
      <c r="JE40" s="28">
        <v>1</v>
      </c>
      <c r="JF40" s="28">
        <v>1</v>
      </c>
      <c r="JG40" s="28">
        <v>0</v>
      </c>
      <c r="JH40" s="28">
        <v>1</v>
      </c>
      <c r="JI40" s="28">
        <v>0</v>
      </c>
      <c r="JJ40" s="28">
        <v>1</v>
      </c>
      <c r="JK40" s="28">
        <v>1</v>
      </c>
      <c r="JL40" s="28">
        <v>0</v>
      </c>
      <c r="JM40" s="28"/>
      <c r="JN40" s="28"/>
      <c r="JO40" s="28">
        <v>0</v>
      </c>
      <c r="JP40" s="28">
        <v>1</v>
      </c>
      <c r="JQ40" s="28">
        <v>1</v>
      </c>
      <c r="JR40" s="28">
        <v>0</v>
      </c>
      <c r="JS40" s="28">
        <v>0</v>
      </c>
      <c r="JT40" s="28" t="s">
        <v>2130</v>
      </c>
      <c r="JU40" s="28">
        <v>0</v>
      </c>
      <c r="JV40" s="28">
        <v>1</v>
      </c>
      <c r="JW40" s="28">
        <v>1</v>
      </c>
      <c r="JX40" s="28">
        <v>1</v>
      </c>
      <c r="JY40" s="28">
        <v>1</v>
      </c>
      <c r="JZ40" s="28">
        <v>1</v>
      </c>
      <c r="KA40" s="28">
        <v>1</v>
      </c>
      <c r="KB40" s="28"/>
      <c r="KC40" s="28">
        <v>0</v>
      </c>
      <c r="KD40" s="28">
        <v>1</v>
      </c>
      <c r="KE40" s="28">
        <v>1</v>
      </c>
      <c r="KF40" s="28">
        <v>0</v>
      </c>
      <c r="KG40" s="28">
        <v>1</v>
      </c>
      <c r="KH40" s="28">
        <v>0</v>
      </c>
      <c r="KI40" s="28"/>
      <c r="KJ40" s="28">
        <v>0</v>
      </c>
      <c r="KK40" s="28"/>
      <c r="KL40" s="28" t="s">
        <v>265</v>
      </c>
      <c r="KM40" s="28" t="s">
        <v>385</v>
      </c>
      <c r="KN40" s="28">
        <v>1</v>
      </c>
      <c r="KO40" s="28">
        <v>1</v>
      </c>
      <c r="KP40" s="28">
        <v>1</v>
      </c>
      <c r="KQ40" s="28">
        <v>1</v>
      </c>
      <c r="KR40" s="28">
        <v>1</v>
      </c>
      <c r="KS40" s="28">
        <v>0</v>
      </c>
      <c r="KT40" s="28">
        <v>1</v>
      </c>
      <c r="KU40" s="28">
        <v>1</v>
      </c>
      <c r="KV40" s="28"/>
      <c r="KW40" s="28">
        <v>0</v>
      </c>
      <c r="KX40" s="28" t="s">
        <v>2131</v>
      </c>
      <c r="KY40" s="28">
        <v>1</v>
      </c>
      <c r="KZ40" s="28">
        <v>1</v>
      </c>
      <c r="LA40" s="28">
        <v>1</v>
      </c>
      <c r="LB40" s="28">
        <v>0</v>
      </c>
      <c r="LC40" s="28">
        <v>0</v>
      </c>
      <c r="LD40" s="28">
        <v>1</v>
      </c>
      <c r="LE40" s="28"/>
      <c r="LF40" s="28">
        <v>0</v>
      </c>
      <c r="LG40" s="28">
        <v>0</v>
      </c>
      <c r="LH40" s="28">
        <v>0</v>
      </c>
      <c r="LI40" s="28">
        <v>0</v>
      </c>
      <c r="LJ40" s="28">
        <v>0</v>
      </c>
      <c r="LK40" s="28">
        <v>0</v>
      </c>
      <c r="LL40" s="28">
        <v>0</v>
      </c>
      <c r="LM40" s="28">
        <v>0</v>
      </c>
      <c r="LN40" s="28"/>
      <c r="LO40" s="28">
        <v>1</v>
      </c>
      <c r="LP40" s="28" t="s">
        <v>2132</v>
      </c>
      <c r="LQ40" s="28"/>
      <c r="LR40" s="28" t="s">
        <v>265</v>
      </c>
      <c r="LS40" s="28">
        <v>1</v>
      </c>
      <c r="LT40" s="28">
        <v>1</v>
      </c>
      <c r="LU40" s="28">
        <v>1</v>
      </c>
      <c r="LV40" s="28">
        <v>1</v>
      </c>
      <c r="LW40" s="28">
        <v>1</v>
      </c>
      <c r="LX40" s="28">
        <v>0</v>
      </c>
      <c r="LY40" s="28">
        <v>1</v>
      </c>
      <c r="LZ40" s="28">
        <v>0</v>
      </c>
      <c r="MA40" s="28">
        <v>0</v>
      </c>
      <c r="MB40" s="28">
        <v>1</v>
      </c>
      <c r="MC40" s="28">
        <v>1</v>
      </c>
      <c r="MD40" s="28">
        <v>0</v>
      </c>
      <c r="ME40" s="28">
        <v>0</v>
      </c>
      <c r="MF40" s="28">
        <v>1</v>
      </c>
      <c r="MG40" s="28"/>
      <c r="MH40" s="28">
        <v>0</v>
      </c>
      <c r="MI40" s="28">
        <v>0</v>
      </c>
      <c r="MJ40" s="28">
        <v>0</v>
      </c>
      <c r="MK40" s="28">
        <v>0</v>
      </c>
      <c r="ML40" s="28">
        <v>0</v>
      </c>
      <c r="MM40" s="28">
        <v>0</v>
      </c>
      <c r="MN40" s="28">
        <v>0</v>
      </c>
      <c r="MO40" s="28">
        <v>0</v>
      </c>
      <c r="MP40" s="28">
        <v>0</v>
      </c>
      <c r="MQ40" s="28">
        <v>0</v>
      </c>
      <c r="MR40" s="28"/>
      <c r="MS40" s="28">
        <v>0</v>
      </c>
      <c r="MT40" s="28" t="s">
        <v>456</v>
      </c>
      <c r="MU40" s="28">
        <v>0</v>
      </c>
      <c r="MV40" s="28">
        <v>1</v>
      </c>
      <c r="MW40" s="28">
        <v>1</v>
      </c>
      <c r="MX40" s="28">
        <v>1</v>
      </c>
      <c r="MY40" s="28">
        <v>0</v>
      </c>
      <c r="MZ40" s="28">
        <v>0</v>
      </c>
      <c r="NA40" s="28"/>
      <c r="NB40" s="28">
        <v>0</v>
      </c>
      <c r="NC40" s="28" t="s">
        <v>457</v>
      </c>
      <c r="ND40" s="28" t="s">
        <v>265</v>
      </c>
      <c r="NE40" s="28" t="s">
        <v>265</v>
      </c>
      <c r="NF40" s="28"/>
      <c r="NG40" s="28">
        <v>0</v>
      </c>
      <c r="NH40" s="28">
        <v>0</v>
      </c>
      <c r="NI40" s="28">
        <v>1</v>
      </c>
      <c r="NJ40" s="28">
        <v>0</v>
      </c>
      <c r="NK40" s="28">
        <v>0</v>
      </c>
      <c r="NL40" s="28">
        <v>0</v>
      </c>
      <c r="NM40" s="28">
        <v>0</v>
      </c>
      <c r="NN40" s="28"/>
      <c r="NO40" s="28">
        <v>0</v>
      </c>
      <c r="NP40" s="28">
        <v>1</v>
      </c>
      <c r="NQ40" s="28">
        <v>0</v>
      </c>
      <c r="NR40" s="28">
        <v>1</v>
      </c>
      <c r="NS40" s="28">
        <v>0</v>
      </c>
      <c r="NT40" s="28">
        <v>0</v>
      </c>
      <c r="NU40" s="28">
        <v>0</v>
      </c>
      <c r="NV40" s="28">
        <v>0</v>
      </c>
      <c r="NW40" s="28">
        <v>0</v>
      </c>
      <c r="NX40" s="28">
        <v>0</v>
      </c>
      <c r="NY40" s="28">
        <v>0</v>
      </c>
      <c r="NZ40" s="28">
        <v>0</v>
      </c>
      <c r="OA40" s="28">
        <v>0</v>
      </c>
      <c r="OB40" s="28"/>
      <c r="OC40" s="28">
        <v>0</v>
      </c>
      <c r="OD40" s="28" t="s">
        <v>2133</v>
      </c>
      <c r="OE40" s="28">
        <v>0</v>
      </c>
      <c r="OF40" s="28">
        <v>0</v>
      </c>
      <c r="OG40" s="28">
        <v>0</v>
      </c>
      <c r="OH40" s="28"/>
      <c r="OI40" s="28">
        <v>1</v>
      </c>
      <c r="OJ40" s="28" t="s">
        <v>275</v>
      </c>
      <c r="OK40" s="28"/>
      <c r="OL40" s="28"/>
      <c r="OM40" s="28"/>
      <c r="ON40" s="28" t="s">
        <v>330</v>
      </c>
      <c r="OO40" s="28" t="s">
        <v>2134</v>
      </c>
      <c r="OP40" s="28" t="s">
        <v>289</v>
      </c>
      <c r="OQ40" s="28"/>
      <c r="OR40" s="28">
        <v>0</v>
      </c>
      <c r="OS40" s="28">
        <v>0</v>
      </c>
      <c r="OT40" s="28">
        <v>0</v>
      </c>
      <c r="OU40" s="28">
        <v>0</v>
      </c>
      <c r="OV40" s="28">
        <v>1</v>
      </c>
      <c r="OW40" s="28"/>
      <c r="OX40" s="28">
        <v>1</v>
      </c>
      <c r="OY40" s="28">
        <v>0</v>
      </c>
      <c r="OZ40" s="28">
        <v>0</v>
      </c>
      <c r="PA40" s="28">
        <v>0</v>
      </c>
      <c r="PB40" s="28" t="s">
        <v>265</v>
      </c>
      <c r="PC40" s="28" t="s">
        <v>2135</v>
      </c>
      <c r="PD40" s="28"/>
      <c r="PE40" s="28"/>
      <c r="PF40" s="28">
        <v>1</v>
      </c>
      <c r="PG40" s="28">
        <v>1</v>
      </c>
      <c r="PH40" s="28">
        <v>1</v>
      </c>
      <c r="PI40" s="28">
        <v>0</v>
      </c>
      <c r="PJ40" s="28">
        <v>1</v>
      </c>
      <c r="PK40" s="28">
        <v>0</v>
      </c>
      <c r="PL40" s="28"/>
      <c r="PM40" s="28">
        <v>0</v>
      </c>
      <c r="PN40" s="28" t="s">
        <v>2136</v>
      </c>
      <c r="PO40" s="28" t="s">
        <v>312</v>
      </c>
      <c r="PP40" s="28"/>
      <c r="PQ40" s="28"/>
      <c r="PR40" s="28" t="s">
        <v>265</v>
      </c>
      <c r="PS40" s="28" t="s">
        <v>2137</v>
      </c>
      <c r="PT40" s="28"/>
      <c r="PU40" s="28"/>
      <c r="PV40" s="28"/>
      <c r="PW40" s="28"/>
      <c r="PX40" s="28"/>
      <c r="PY40" s="28"/>
    </row>
    <row r="41" spans="1:441" ht="25.5" customHeight="1" x14ac:dyDescent="0.2">
      <c r="A41" s="13">
        <v>810017</v>
      </c>
      <c r="B41" s="13" t="s">
        <v>2138</v>
      </c>
      <c r="C41" s="13" t="s">
        <v>2139</v>
      </c>
      <c r="D41" s="13" t="s">
        <v>2140</v>
      </c>
      <c r="E41" s="15">
        <v>1.2001157407407407E-2</v>
      </c>
      <c r="F41" s="13" t="s">
        <v>2140</v>
      </c>
      <c r="G41" s="13" t="s">
        <v>2141</v>
      </c>
      <c r="H41" s="13" t="s">
        <v>255</v>
      </c>
      <c r="I41" s="13" t="s">
        <v>256</v>
      </c>
      <c r="J41" s="27"/>
      <c r="K41" s="13" t="s">
        <v>2000</v>
      </c>
      <c r="L41" s="13" t="s">
        <v>2142</v>
      </c>
      <c r="M41" s="13" t="s">
        <v>2143</v>
      </c>
      <c r="N41" s="13">
        <v>34915839301</v>
      </c>
      <c r="O41" s="13" t="s">
        <v>2144</v>
      </c>
      <c r="P41" s="13" t="s">
        <v>2145</v>
      </c>
      <c r="Q41" s="13" t="s">
        <v>2146</v>
      </c>
      <c r="R41" s="13" t="s">
        <v>2147</v>
      </c>
      <c r="S41" s="28" t="s">
        <v>264</v>
      </c>
      <c r="T41" s="28" t="s">
        <v>265</v>
      </c>
      <c r="U41" s="28" t="s">
        <v>265</v>
      </c>
      <c r="V41" s="28" t="s">
        <v>265</v>
      </c>
      <c r="W41" s="28" t="s">
        <v>2148</v>
      </c>
      <c r="X41" s="28">
        <v>1</v>
      </c>
      <c r="Y41" s="28">
        <v>0</v>
      </c>
      <c r="Z41" s="28">
        <v>0</v>
      </c>
      <c r="AA41" s="28">
        <v>0</v>
      </c>
      <c r="AB41" s="28"/>
      <c r="AC41" s="28"/>
      <c r="AD41" s="28">
        <v>1</v>
      </c>
      <c r="AE41" s="28">
        <v>1</v>
      </c>
      <c r="AF41" s="28">
        <v>0</v>
      </c>
      <c r="AG41" s="28">
        <v>1</v>
      </c>
      <c r="AH41" s="28">
        <v>1</v>
      </c>
      <c r="AI41" s="28">
        <v>0</v>
      </c>
      <c r="AJ41" s="28">
        <v>0</v>
      </c>
      <c r="AK41" s="28"/>
      <c r="AL41" s="28">
        <v>1</v>
      </c>
      <c r="AM41" s="28">
        <v>1</v>
      </c>
      <c r="AN41" s="28">
        <v>1</v>
      </c>
      <c r="AO41" s="28"/>
      <c r="AP41" s="28">
        <v>1</v>
      </c>
      <c r="AQ41" s="28">
        <v>1</v>
      </c>
      <c r="AR41" s="28">
        <v>1</v>
      </c>
      <c r="AS41" s="28">
        <v>1</v>
      </c>
      <c r="AT41" s="28">
        <v>1</v>
      </c>
      <c r="AU41" s="28">
        <v>1</v>
      </c>
      <c r="AV41" s="28">
        <v>1</v>
      </c>
      <c r="AW41" s="28">
        <v>1</v>
      </c>
      <c r="AX41" s="28">
        <v>1</v>
      </c>
      <c r="AY41" s="28"/>
      <c r="AZ41" s="28" t="s">
        <v>378</v>
      </c>
      <c r="BA41" s="28">
        <v>1</v>
      </c>
      <c r="BB41" s="28">
        <v>1</v>
      </c>
      <c r="BC41" s="28">
        <v>0</v>
      </c>
      <c r="BD41" s="28">
        <v>0</v>
      </c>
      <c r="BE41" s="28">
        <v>0</v>
      </c>
      <c r="BF41" s="28"/>
      <c r="BG41" s="28">
        <v>2017</v>
      </c>
      <c r="BH41" s="28">
        <v>2020</v>
      </c>
      <c r="BI41" s="28"/>
      <c r="BJ41" s="28"/>
      <c r="BK41" s="28"/>
      <c r="BL41" s="28"/>
      <c r="BM41" s="28">
        <v>1</v>
      </c>
      <c r="BN41" s="28">
        <v>1</v>
      </c>
      <c r="BO41" s="28">
        <v>1</v>
      </c>
      <c r="BP41" s="28">
        <v>1</v>
      </c>
      <c r="BQ41" s="28">
        <v>1</v>
      </c>
      <c r="BR41" s="28">
        <v>1</v>
      </c>
      <c r="BS41" s="28">
        <v>1</v>
      </c>
      <c r="BT41" s="28">
        <v>1</v>
      </c>
      <c r="BU41" s="28">
        <v>1</v>
      </c>
      <c r="BV41" s="28">
        <v>1</v>
      </c>
      <c r="BW41" s="28">
        <v>0</v>
      </c>
      <c r="BX41" s="28">
        <v>0</v>
      </c>
      <c r="BY41" s="28"/>
      <c r="BZ41" s="28" t="s">
        <v>2149</v>
      </c>
      <c r="CA41" s="28" t="s">
        <v>379</v>
      </c>
      <c r="CB41" s="28">
        <v>1</v>
      </c>
      <c r="CC41" s="28" t="s">
        <v>2150</v>
      </c>
      <c r="CD41" s="28">
        <v>1</v>
      </c>
      <c r="CE41" s="28">
        <v>1</v>
      </c>
      <c r="CF41" s="28">
        <v>0</v>
      </c>
      <c r="CG41" s="28">
        <v>0</v>
      </c>
      <c r="CH41" s="28">
        <v>1</v>
      </c>
      <c r="CI41" s="28">
        <v>0</v>
      </c>
      <c r="CJ41" s="28"/>
      <c r="CK41" s="28" t="s">
        <v>510</v>
      </c>
      <c r="CL41" s="28"/>
      <c r="CM41" s="28">
        <v>0</v>
      </c>
      <c r="CN41" s="28">
        <v>0</v>
      </c>
      <c r="CO41" s="28">
        <v>1</v>
      </c>
      <c r="CP41" s="28">
        <v>0</v>
      </c>
      <c r="CQ41" s="28"/>
      <c r="CR41" s="28">
        <v>0</v>
      </c>
      <c r="CS41" s="28">
        <v>0</v>
      </c>
      <c r="CT41" s="28">
        <v>0</v>
      </c>
      <c r="CU41" s="28">
        <v>1</v>
      </c>
      <c r="CV41" s="28"/>
      <c r="CW41" s="28">
        <v>0</v>
      </c>
      <c r="CX41" s="28">
        <v>0</v>
      </c>
      <c r="CY41" s="28">
        <v>0</v>
      </c>
      <c r="CZ41" s="28">
        <v>1</v>
      </c>
      <c r="DA41" s="28"/>
      <c r="DB41" s="28"/>
      <c r="DC41" s="28" t="s">
        <v>265</v>
      </c>
      <c r="DD41" s="28">
        <v>1</v>
      </c>
      <c r="DE41" s="28">
        <v>0</v>
      </c>
      <c r="DF41" s="28"/>
      <c r="DG41" s="28"/>
      <c r="DH41" s="28" t="s">
        <v>265</v>
      </c>
      <c r="DI41" s="28">
        <v>1</v>
      </c>
      <c r="DJ41" s="28">
        <v>0</v>
      </c>
      <c r="DK41" s="28">
        <v>0</v>
      </c>
      <c r="DL41" s="28">
        <v>0</v>
      </c>
      <c r="DM41" s="28">
        <v>0</v>
      </c>
      <c r="DN41" s="28">
        <v>0</v>
      </c>
      <c r="DO41" s="28">
        <v>0</v>
      </c>
      <c r="DP41" s="28"/>
      <c r="DQ41" s="28" t="s">
        <v>275</v>
      </c>
      <c r="DR41" s="28"/>
      <c r="DS41" s="28">
        <v>1</v>
      </c>
      <c r="DT41" s="28">
        <v>1</v>
      </c>
      <c r="DU41" s="28">
        <v>0</v>
      </c>
      <c r="DV41" s="28">
        <v>1</v>
      </c>
      <c r="DW41" s="28">
        <v>1</v>
      </c>
      <c r="DX41" s="28">
        <v>1</v>
      </c>
      <c r="DY41" s="28">
        <v>0</v>
      </c>
      <c r="DZ41" s="28" t="s">
        <v>2151</v>
      </c>
      <c r="EA41" s="28">
        <v>1</v>
      </c>
      <c r="EB41" s="28">
        <v>0</v>
      </c>
      <c r="EC41" s="28">
        <v>1</v>
      </c>
      <c r="ED41" s="28">
        <v>1</v>
      </c>
      <c r="EE41" s="28">
        <v>0</v>
      </c>
      <c r="EF41" s="28">
        <v>0</v>
      </c>
      <c r="EG41" s="28"/>
      <c r="EH41" s="28">
        <v>1</v>
      </c>
      <c r="EI41" s="28">
        <v>1</v>
      </c>
      <c r="EJ41" s="28">
        <v>0</v>
      </c>
      <c r="EK41" s="28">
        <v>1</v>
      </c>
      <c r="EL41" s="28">
        <v>0</v>
      </c>
      <c r="EM41" s="28"/>
      <c r="EN41" s="28">
        <v>1</v>
      </c>
      <c r="EO41" s="28">
        <v>1</v>
      </c>
      <c r="EP41" s="28">
        <v>1</v>
      </c>
      <c r="EQ41" s="28">
        <v>0</v>
      </c>
      <c r="ER41" s="28"/>
      <c r="ES41" s="28"/>
      <c r="ET41" s="28" t="s">
        <v>265</v>
      </c>
      <c r="EU41" s="28" t="s">
        <v>2152</v>
      </c>
      <c r="EV41" s="28"/>
      <c r="EW41" s="28" t="s">
        <v>265</v>
      </c>
      <c r="EX41" s="28"/>
      <c r="EY41" s="28"/>
      <c r="EZ41" s="28"/>
      <c r="FA41" s="28">
        <v>1</v>
      </c>
      <c r="FB41" s="28">
        <v>0</v>
      </c>
      <c r="FC41" s="28">
        <v>0</v>
      </c>
      <c r="FD41" s="28">
        <v>0</v>
      </c>
      <c r="FE41" s="28">
        <v>1</v>
      </c>
      <c r="FF41" s="28">
        <v>0</v>
      </c>
      <c r="FG41" s="28"/>
      <c r="FH41" s="28">
        <v>1</v>
      </c>
      <c r="FI41" s="28">
        <v>1</v>
      </c>
      <c r="FJ41" s="28">
        <v>1</v>
      </c>
      <c r="FK41" s="28">
        <v>1</v>
      </c>
      <c r="FL41" s="28">
        <v>0</v>
      </c>
      <c r="FM41" s="28"/>
      <c r="FN41" s="28">
        <v>1</v>
      </c>
      <c r="FO41" s="28">
        <v>1</v>
      </c>
      <c r="FP41" s="28">
        <v>1</v>
      </c>
      <c r="FQ41" s="28">
        <v>1</v>
      </c>
      <c r="FR41" s="28">
        <v>1</v>
      </c>
      <c r="FS41" s="28" t="s">
        <v>2153</v>
      </c>
      <c r="FT41" s="28">
        <v>0</v>
      </c>
      <c r="FU41" s="28"/>
      <c r="FV41" s="28">
        <v>1</v>
      </c>
      <c r="FW41" s="28">
        <v>1</v>
      </c>
      <c r="FX41" s="28">
        <v>1</v>
      </c>
      <c r="FY41" s="28">
        <v>1</v>
      </c>
      <c r="FZ41" s="28">
        <v>1</v>
      </c>
      <c r="GA41" s="28" t="s">
        <v>2154</v>
      </c>
      <c r="GB41" s="28">
        <v>0</v>
      </c>
      <c r="GC41" s="28" t="s">
        <v>278</v>
      </c>
      <c r="GD41" s="28">
        <v>0</v>
      </c>
      <c r="GE41" s="28">
        <v>1</v>
      </c>
      <c r="GF41" s="28">
        <v>1</v>
      </c>
      <c r="GG41" s="28">
        <v>1</v>
      </c>
      <c r="GH41" s="28">
        <v>0</v>
      </c>
      <c r="GI41" s="28">
        <v>0</v>
      </c>
      <c r="GJ41" s="28">
        <v>0</v>
      </c>
      <c r="GK41" s="28">
        <v>0</v>
      </c>
      <c r="GL41" s="28">
        <v>1</v>
      </c>
      <c r="GM41" s="28">
        <v>0</v>
      </c>
      <c r="GN41" s="28">
        <v>0</v>
      </c>
      <c r="GO41" s="28">
        <v>1</v>
      </c>
      <c r="GP41" s="28">
        <v>0</v>
      </c>
      <c r="GQ41" s="28">
        <v>0</v>
      </c>
      <c r="GR41" s="28">
        <v>0</v>
      </c>
      <c r="GS41" s="28"/>
      <c r="GT41" s="28">
        <v>0</v>
      </c>
      <c r="GU41" s="28"/>
      <c r="GV41" s="28" t="s">
        <v>265</v>
      </c>
      <c r="GW41" s="28">
        <v>1</v>
      </c>
      <c r="GX41" s="28">
        <v>0</v>
      </c>
      <c r="GY41" s="28">
        <v>1</v>
      </c>
      <c r="GZ41" s="28">
        <v>0</v>
      </c>
      <c r="HA41" s="28"/>
      <c r="HB41" s="28">
        <v>0</v>
      </c>
      <c r="HC41" s="28">
        <v>1</v>
      </c>
      <c r="HD41" s="28">
        <v>1</v>
      </c>
      <c r="HE41" s="28">
        <v>0</v>
      </c>
      <c r="HF41" s="28">
        <v>0</v>
      </c>
      <c r="HG41" s="28">
        <v>0</v>
      </c>
      <c r="HH41" s="28">
        <v>0</v>
      </c>
      <c r="HI41" s="28"/>
      <c r="HJ41" s="28">
        <v>0</v>
      </c>
      <c r="HK41" s="28">
        <v>1</v>
      </c>
      <c r="HL41" s="28">
        <v>0</v>
      </c>
      <c r="HM41" s="28">
        <v>0</v>
      </c>
      <c r="HN41" s="28">
        <v>0</v>
      </c>
      <c r="HO41" s="28">
        <v>1</v>
      </c>
      <c r="HP41" s="28">
        <v>1</v>
      </c>
      <c r="HQ41" s="28">
        <v>1</v>
      </c>
      <c r="HR41" s="28">
        <v>1</v>
      </c>
      <c r="HS41" s="28">
        <v>1</v>
      </c>
      <c r="HT41" s="28">
        <v>1</v>
      </c>
      <c r="HU41" s="28">
        <v>1</v>
      </c>
      <c r="HV41" s="28">
        <v>0</v>
      </c>
      <c r="HW41" s="28">
        <v>0</v>
      </c>
      <c r="HX41" s="28"/>
      <c r="HY41" s="28" t="s">
        <v>279</v>
      </c>
      <c r="HZ41" s="28" t="s">
        <v>265</v>
      </c>
      <c r="IA41" s="28" t="s">
        <v>2155</v>
      </c>
      <c r="IB41" s="28"/>
      <c r="IC41" s="28"/>
      <c r="ID41" s="28">
        <v>1</v>
      </c>
      <c r="IE41" s="28">
        <v>1</v>
      </c>
      <c r="IF41" s="28">
        <v>1</v>
      </c>
      <c r="IG41" s="28">
        <v>1</v>
      </c>
      <c r="IH41" s="28">
        <v>0</v>
      </c>
      <c r="II41" s="28">
        <v>1</v>
      </c>
      <c r="IJ41" s="28">
        <v>1</v>
      </c>
      <c r="IK41" s="28"/>
      <c r="IL41" s="28">
        <v>1</v>
      </c>
      <c r="IM41" s="28">
        <v>1</v>
      </c>
      <c r="IN41" s="28">
        <v>1</v>
      </c>
      <c r="IO41" s="28">
        <v>1</v>
      </c>
      <c r="IP41" s="28">
        <v>1</v>
      </c>
      <c r="IQ41" s="28">
        <v>1</v>
      </c>
      <c r="IR41" s="28">
        <v>0</v>
      </c>
      <c r="IS41" s="28"/>
      <c r="IT41" s="28">
        <v>1</v>
      </c>
      <c r="IU41" s="28">
        <v>1</v>
      </c>
      <c r="IV41" s="28">
        <v>1</v>
      </c>
      <c r="IW41" s="28">
        <v>1</v>
      </c>
      <c r="IX41" s="28">
        <v>0</v>
      </c>
      <c r="IY41" s="28"/>
      <c r="IZ41" s="28">
        <v>0</v>
      </c>
      <c r="JA41" s="28">
        <v>0</v>
      </c>
      <c r="JB41" s="28">
        <v>1</v>
      </c>
      <c r="JC41" s="28">
        <v>0</v>
      </c>
      <c r="JD41" s="28">
        <v>1</v>
      </c>
      <c r="JE41" s="28">
        <v>1</v>
      </c>
      <c r="JF41" s="28">
        <v>1</v>
      </c>
      <c r="JG41" s="28">
        <v>1</v>
      </c>
      <c r="JH41" s="28">
        <v>1</v>
      </c>
      <c r="JI41" s="28">
        <v>1</v>
      </c>
      <c r="JJ41" s="28">
        <v>1</v>
      </c>
      <c r="JK41" s="28">
        <v>0</v>
      </c>
      <c r="JL41" s="28">
        <v>0</v>
      </c>
      <c r="JM41" s="28"/>
      <c r="JN41" s="28"/>
      <c r="JO41" s="28">
        <v>0</v>
      </c>
      <c r="JP41" s="28">
        <v>0</v>
      </c>
      <c r="JQ41" s="28">
        <v>1</v>
      </c>
      <c r="JR41" s="28">
        <v>0</v>
      </c>
      <c r="JS41" s="28">
        <v>0</v>
      </c>
      <c r="JT41" s="28"/>
      <c r="JU41" s="28">
        <v>0</v>
      </c>
      <c r="JV41" s="28">
        <v>0</v>
      </c>
      <c r="JW41" s="28">
        <v>0</v>
      </c>
      <c r="JX41" s="28">
        <v>0</v>
      </c>
      <c r="JY41" s="28">
        <v>0</v>
      </c>
      <c r="JZ41" s="28">
        <v>0</v>
      </c>
      <c r="KA41" s="28">
        <v>0</v>
      </c>
      <c r="KB41" s="28"/>
      <c r="KC41" s="28">
        <v>0</v>
      </c>
      <c r="KD41" s="28">
        <v>1</v>
      </c>
      <c r="KE41" s="28">
        <v>1</v>
      </c>
      <c r="KF41" s="28">
        <v>1</v>
      </c>
      <c r="KG41" s="28">
        <v>1</v>
      </c>
      <c r="KH41" s="28">
        <v>1</v>
      </c>
      <c r="KI41" s="28"/>
      <c r="KJ41" s="28">
        <v>0</v>
      </c>
      <c r="KK41" s="28"/>
      <c r="KL41" s="28" t="s">
        <v>265</v>
      </c>
      <c r="KM41" s="28" t="s">
        <v>282</v>
      </c>
      <c r="KN41" s="28">
        <v>1</v>
      </c>
      <c r="KO41" s="28">
        <v>1</v>
      </c>
      <c r="KP41" s="28">
        <v>1</v>
      </c>
      <c r="KQ41" s="28">
        <v>1</v>
      </c>
      <c r="KR41" s="28">
        <v>1</v>
      </c>
      <c r="KS41" s="28">
        <v>1</v>
      </c>
      <c r="KT41" s="28">
        <v>1</v>
      </c>
      <c r="KU41" s="28">
        <v>1</v>
      </c>
      <c r="KV41" s="28"/>
      <c r="KW41" s="28">
        <v>0</v>
      </c>
      <c r="KX41" s="28" t="s">
        <v>546</v>
      </c>
      <c r="KY41" s="28">
        <v>1</v>
      </c>
      <c r="KZ41" s="28">
        <v>1</v>
      </c>
      <c r="LA41" s="28">
        <v>1</v>
      </c>
      <c r="LB41" s="28">
        <v>1</v>
      </c>
      <c r="LC41" s="28">
        <v>1</v>
      </c>
      <c r="LD41" s="28">
        <v>1</v>
      </c>
      <c r="LE41" s="28"/>
      <c r="LF41" s="28">
        <v>0</v>
      </c>
      <c r="LG41" s="28">
        <v>0</v>
      </c>
      <c r="LH41" s="28">
        <v>0</v>
      </c>
      <c r="LI41" s="28">
        <v>0</v>
      </c>
      <c r="LJ41" s="28">
        <v>0</v>
      </c>
      <c r="LK41" s="28">
        <v>0</v>
      </c>
      <c r="LL41" s="28">
        <v>1</v>
      </c>
      <c r="LM41" s="28">
        <v>0</v>
      </c>
      <c r="LN41" s="28"/>
      <c r="LO41" s="28">
        <v>0</v>
      </c>
      <c r="LP41" s="28" t="s">
        <v>2156</v>
      </c>
      <c r="LQ41" s="28"/>
      <c r="LR41" s="28" t="s">
        <v>265</v>
      </c>
      <c r="LS41" s="28">
        <v>1</v>
      </c>
      <c r="LT41" s="28">
        <v>1</v>
      </c>
      <c r="LU41" s="28">
        <v>1</v>
      </c>
      <c r="LV41" s="28">
        <v>1</v>
      </c>
      <c r="LW41" s="28">
        <v>1</v>
      </c>
      <c r="LX41" s="28">
        <v>1</v>
      </c>
      <c r="LY41" s="28">
        <v>1</v>
      </c>
      <c r="LZ41" s="28">
        <v>1</v>
      </c>
      <c r="MA41" s="28">
        <v>1</v>
      </c>
      <c r="MB41" s="28">
        <v>1</v>
      </c>
      <c r="MC41" s="28">
        <v>1</v>
      </c>
      <c r="MD41" s="28">
        <v>1</v>
      </c>
      <c r="ME41" s="28">
        <v>1</v>
      </c>
      <c r="MF41" s="28">
        <v>1</v>
      </c>
      <c r="MG41" s="28"/>
      <c r="MH41" s="28">
        <v>0</v>
      </c>
      <c r="MI41" s="28">
        <v>1</v>
      </c>
      <c r="MJ41" s="28">
        <v>1</v>
      </c>
      <c r="MK41" s="28">
        <v>1</v>
      </c>
      <c r="ML41" s="28">
        <v>1</v>
      </c>
      <c r="MM41" s="28">
        <v>0</v>
      </c>
      <c r="MN41" s="28">
        <v>0</v>
      </c>
      <c r="MO41" s="28">
        <v>0</v>
      </c>
      <c r="MP41" s="28">
        <v>0</v>
      </c>
      <c r="MQ41" s="28">
        <v>0</v>
      </c>
      <c r="MR41" s="28"/>
      <c r="MS41" s="28">
        <v>0</v>
      </c>
      <c r="MT41" s="28" t="s">
        <v>327</v>
      </c>
      <c r="MU41" s="28">
        <v>1</v>
      </c>
      <c r="MV41" s="28">
        <v>1</v>
      </c>
      <c r="MW41" s="28">
        <v>1</v>
      </c>
      <c r="MX41" s="28">
        <v>1</v>
      </c>
      <c r="MY41" s="28">
        <v>1</v>
      </c>
      <c r="MZ41" s="28">
        <v>0</v>
      </c>
      <c r="NA41" s="28"/>
      <c r="NB41" s="28">
        <v>0</v>
      </c>
      <c r="NC41" s="28" t="s">
        <v>756</v>
      </c>
      <c r="ND41" s="28" t="s">
        <v>265</v>
      </c>
      <c r="NE41" s="28" t="s">
        <v>265</v>
      </c>
      <c r="NF41" s="28"/>
      <c r="NG41" s="28">
        <v>1</v>
      </c>
      <c r="NH41" s="28">
        <v>1</v>
      </c>
      <c r="NI41" s="28">
        <v>1</v>
      </c>
      <c r="NJ41" s="28">
        <v>0</v>
      </c>
      <c r="NK41" s="28">
        <v>0</v>
      </c>
      <c r="NL41" s="28">
        <v>0</v>
      </c>
      <c r="NM41" s="28">
        <v>0</v>
      </c>
      <c r="NN41" s="28"/>
      <c r="NO41" s="28">
        <v>0</v>
      </c>
      <c r="NP41" s="28">
        <v>0</v>
      </c>
      <c r="NQ41" s="28">
        <v>1</v>
      </c>
      <c r="NR41" s="28">
        <v>1</v>
      </c>
      <c r="NS41" s="28">
        <v>0</v>
      </c>
      <c r="NT41" s="28">
        <v>0</v>
      </c>
      <c r="NU41" s="28">
        <v>0</v>
      </c>
      <c r="NV41" s="28">
        <v>0</v>
      </c>
      <c r="NW41" s="28">
        <v>0</v>
      </c>
      <c r="NX41" s="28">
        <v>0</v>
      </c>
      <c r="NY41" s="28">
        <v>0</v>
      </c>
      <c r="NZ41" s="28">
        <v>1</v>
      </c>
      <c r="OA41" s="28">
        <v>0</v>
      </c>
      <c r="OB41" s="28"/>
      <c r="OC41" s="28">
        <v>0</v>
      </c>
      <c r="OD41" s="28" t="s">
        <v>279</v>
      </c>
      <c r="OE41" s="28">
        <v>0</v>
      </c>
      <c r="OF41" s="28">
        <v>0</v>
      </c>
      <c r="OG41" s="28">
        <v>0</v>
      </c>
      <c r="OH41" s="28"/>
      <c r="OI41" s="28">
        <v>0</v>
      </c>
      <c r="OJ41" s="28" t="s">
        <v>275</v>
      </c>
      <c r="OK41" s="28"/>
      <c r="OL41" s="28"/>
      <c r="OM41" s="28"/>
      <c r="ON41" s="28" t="s">
        <v>546</v>
      </c>
      <c r="OO41" s="28" t="s">
        <v>2157</v>
      </c>
      <c r="OP41" s="28" t="s">
        <v>289</v>
      </c>
      <c r="OQ41" s="28"/>
      <c r="OR41" s="28">
        <v>0</v>
      </c>
      <c r="OS41" s="28">
        <v>1</v>
      </c>
      <c r="OT41" s="28">
        <v>1</v>
      </c>
      <c r="OU41" s="28">
        <v>0</v>
      </c>
      <c r="OV41" s="28">
        <v>0</v>
      </c>
      <c r="OW41" s="28"/>
      <c r="OX41" s="28">
        <v>1</v>
      </c>
      <c r="OY41" s="28">
        <v>0</v>
      </c>
      <c r="OZ41" s="28">
        <v>0</v>
      </c>
      <c r="PA41" s="28">
        <v>0</v>
      </c>
      <c r="PB41" s="28" t="s">
        <v>265</v>
      </c>
      <c r="PC41" s="28" t="s">
        <v>2158</v>
      </c>
      <c r="PD41" s="28"/>
      <c r="PE41" s="28"/>
      <c r="PF41" s="28">
        <v>1</v>
      </c>
      <c r="PG41" s="28">
        <v>1</v>
      </c>
      <c r="PH41" s="28">
        <v>1</v>
      </c>
      <c r="PI41" s="28">
        <v>0</v>
      </c>
      <c r="PJ41" s="28">
        <v>1</v>
      </c>
      <c r="PK41" s="28">
        <v>1</v>
      </c>
      <c r="PL41" s="28"/>
      <c r="PM41" s="28">
        <v>0</v>
      </c>
      <c r="PN41" s="28" t="s">
        <v>2159</v>
      </c>
      <c r="PO41" s="28" t="s">
        <v>275</v>
      </c>
      <c r="PP41" s="28"/>
      <c r="PQ41" s="28" t="s">
        <v>2160</v>
      </c>
      <c r="PR41" s="28" t="s">
        <v>275</v>
      </c>
      <c r="PS41" s="28"/>
      <c r="PT41" s="28"/>
      <c r="PU41" s="28" t="s">
        <v>2161</v>
      </c>
      <c r="PV41" s="28" t="s">
        <v>2162</v>
      </c>
      <c r="PW41" s="28"/>
      <c r="PX41" s="28"/>
      <c r="PY41" s="28">
        <v>50</v>
      </c>
    </row>
    <row r="42" spans="1:441" ht="25.5" customHeight="1" x14ac:dyDescent="0.2">
      <c r="A42" s="13">
        <v>810382</v>
      </c>
      <c r="B42" s="13" t="s">
        <v>2163</v>
      </c>
      <c r="C42" s="13" t="s">
        <v>2164</v>
      </c>
      <c r="D42" s="13" t="s">
        <v>2165</v>
      </c>
      <c r="E42" s="13" t="s">
        <v>2166</v>
      </c>
      <c r="F42" s="13" t="s">
        <v>2165</v>
      </c>
      <c r="G42" s="13" t="s">
        <v>2167</v>
      </c>
      <c r="H42" s="13" t="s">
        <v>255</v>
      </c>
      <c r="I42" s="13" t="s">
        <v>256</v>
      </c>
      <c r="J42" s="27"/>
      <c r="K42" s="13" t="s">
        <v>2001</v>
      </c>
      <c r="L42" s="13" t="s">
        <v>2168</v>
      </c>
      <c r="M42" s="13" t="s">
        <v>2169</v>
      </c>
      <c r="N42" s="13">
        <v>37052364800</v>
      </c>
      <c r="O42" s="13" t="s">
        <v>2170</v>
      </c>
      <c r="P42" s="13" t="s">
        <v>2171</v>
      </c>
      <c r="Q42" s="13" t="s">
        <v>2172</v>
      </c>
      <c r="R42" s="13" t="s">
        <v>710</v>
      </c>
      <c r="S42" s="28" t="s">
        <v>349</v>
      </c>
      <c r="T42" s="28" t="s">
        <v>265</v>
      </c>
      <c r="U42" s="28" t="s">
        <v>265</v>
      </c>
      <c r="V42" s="28" t="s">
        <v>265</v>
      </c>
      <c r="W42" s="28" t="s">
        <v>266</v>
      </c>
      <c r="X42" s="28">
        <v>1</v>
      </c>
      <c r="Y42" s="28">
        <v>1</v>
      </c>
      <c r="Z42" s="28">
        <v>0</v>
      </c>
      <c r="AA42" s="28">
        <v>0</v>
      </c>
      <c r="AB42" s="28" t="s">
        <v>2173</v>
      </c>
      <c r="AC42" s="28"/>
      <c r="AD42" s="28">
        <v>1</v>
      </c>
      <c r="AE42" s="28">
        <v>1</v>
      </c>
      <c r="AF42" s="28">
        <v>1</v>
      </c>
      <c r="AG42" s="28">
        <v>1</v>
      </c>
      <c r="AH42" s="28">
        <v>1</v>
      </c>
      <c r="AI42" s="28">
        <v>0</v>
      </c>
      <c r="AJ42" s="28">
        <v>0</v>
      </c>
      <c r="AK42" s="28"/>
      <c r="AL42" s="28">
        <v>1</v>
      </c>
      <c r="AM42" s="28">
        <v>1</v>
      </c>
      <c r="AN42" s="28">
        <v>0</v>
      </c>
      <c r="AO42" s="28"/>
      <c r="AP42" s="28">
        <v>1</v>
      </c>
      <c r="AQ42" s="28">
        <v>1</v>
      </c>
      <c r="AR42" s="28">
        <v>0</v>
      </c>
      <c r="AS42" s="28">
        <v>1</v>
      </c>
      <c r="AT42" s="28">
        <v>1</v>
      </c>
      <c r="AU42" s="28">
        <v>1</v>
      </c>
      <c r="AV42" s="28">
        <v>1</v>
      </c>
      <c r="AW42" s="28">
        <v>0</v>
      </c>
      <c r="AX42" s="28">
        <v>0</v>
      </c>
      <c r="AY42" s="28" t="s">
        <v>2174</v>
      </c>
      <c r="AZ42" s="28" t="s">
        <v>378</v>
      </c>
      <c r="BA42" s="28">
        <v>1</v>
      </c>
      <c r="BB42" s="28">
        <v>1</v>
      </c>
      <c r="BC42" s="28">
        <v>1</v>
      </c>
      <c r="BD42" s="28">
        <v>0</v>
      </c>
      <c r="BE42" s="28">
        <v>0</v>
      </c>
      <c r="BF42" s="28"/>
      <c r="BG42" s="28">
        <v>2018</v>
      </c>
      <c r="BH42" s="28">
        <v>2022</v>
      </c>
      <c r="BI42" s="28"/>
      <c r="BJ42" s="28"/>
      <c r="BK42" s="28"/>
      <c r="BL42" s="28" t="s">
        <v>2175</v>
      </c>
      <c r="BM42" s="28">
        <v>1</v>
      </c>
      <c r="BN42" s="28">
        <v>1</v>
      </c>
      <c r="BO42" s="28">
        <v>1</v>
      </c>
      <c r="BP42" s="28">
        <v>1</v>
      </c>
      <c r="BQ42" s="28">
        <v>1</v>
      </c>
      <c r="BR42" s="28">
        <v>1</v>
      </c>
      <c r="BS42" s="28">
        <v>1</v>
      </c>
      <c r="BT42" s="28">
        <v>1</v>
      </c>
      <c r="BU42" s="28">
        <v>1</v>
      </c>
      <c r="BV42" s="28">
        <v>1</v>
      </c>
      <c r="BW42" s="28">
        <v>0</v>
      </c>
      <c r="BX42" s="28">
        <v>0</v>
      </c>
      <c r="BY42" s="28"/>
      <c r="BZ42" s="28" t="s">
        <v>2176</v>
      </c>
      <c r="CA42" s="28" t="s">
        <v>379</v>
      </c>
      <c r="CB42" s="28">
        <v>1</v>
      </c>
      <c r="CC42" s="28" t="s">
        <v>2177</v>
      </c>
      <c r="CD42" s="28">
        <v>0</v>
      </c>
      <c r="CE42" s="28">
        <v>1</v>
      </c>
      <c r="CF42" s="28">
        <v>0</v>
      </c>
      <c r="CG42" s="28">
        <v>0</v>
      </c>
      <c r="CH42" s="28">
        <v>0</v>
      </c>
      <c r="CI42" s="28">
        <v>0</v>
      </c>
      <c r="CJ42" s="28"/>
      <c r="CK42" s="28" t="s">
        <v>510</v>
      </c>
      <c r="CL42" s="28" t="s">
        <v>2178</v>
      </c>
      <c r="CM42" s="28">
        <v>1</v>
      </c>
      <c r="CN42" s="28">
        <v>1</v>
      </c>
      <c r="CO42" s="28">
        <v>1</v>
      </c>
      <c r="CP42" s="28">
        <v>1</v>
      </c>
      <c r="CQ42" s="28" t="s">
        <v>2179</v>
      </c>
      <c r="CR42" s="28">
        <v>0</v>
      </c>
      <c r="CS42" s="28">
        <v>0</v>
      </c>
      <c r="CT42" s="28">
        <v>0</v>
      </c>
      <c r="CU42" s="28">
        <v>0</v>
      </c>
      <c r="CV42" s="28" t="s">
        <v>2180</v>
      </c>
      <c r="CW42" s="28">
        <v>0</v>
      </c>
      <c r="CX42" s="28">
        <v>0</v>
      </c>
      <c r="CY42" s="28">
        <v>0</v>
      </c>
      <c r="CZ42" s="28">
        <v>1</v>
      </c>
      <c r="DA42" s="28"/>
      <c r="DB42" s="28"/>
      <c r="DC42" s="28" t="s">
        <v>265</v>
      </c>
      <c r="DD42" s="28">
        <v>1</v>
      </c>
      <c r="DE42" s="28">
        <v>1</v>
      </c>
      <c r="DF42" s="28"/>
      <c r="DG42" s="28"/>
      <c r="DH42" s="28" t="s">
        <v>265</v>
      </c>
      <c r="DI42" s="28">
        <v>1</v>
      </c>
      <c r="DJ42" s="28">
        <v>1</v>
      </c>
      <c r="DK42" s="28">
        <v>1</v>
      </c>
      <c r="DL42" s="28">
        <v>0</v>
      </c>
      <c r="DM42" s="28">
        <v>1</v>
      </c>
      <c r="DN42" s="28">
        <v>1</v>
      </c>
      <c r="DO42" s="28">
        <v>0</v>
      </c>
      <c r="DP42" s="28"/>
      <c r="DQ42" s="28" t="s">
        <v>275</v>
      </c>
      <c r="DR42" s="28"/>
      <c r="DS42" s="28">
        <v>0</v>
      </c>
      <c r="DT42" s="28">
        <v>1</v>
      </c>
      <c r="DU42" s="28">
        <v>1</v>
      </c>
      <c r="DV42" s="28">
        <v>1</v>
      </c>
      <c r="DW42" s="28">
        <v>1</v>
      </c>
      <c r="DX42" s="28">
        <v>0</v>
      </c>
      <c r="DY42" s="28">
        <v>0</v>
      </c>
      <c r="DZ42" s="28" t="s">
        <v>2181</v>
      </c>
      <c r="EA42" s="28">
        <v>1</v>
      </c>
      <c r="EB42" s="28">
        <v>1</v>
      </c>
      <c r="EC42" s="28">
        <v>1</v>
      </c>
      <c r="ED42" s="28">
        <v>1</v>
      </c>
      <c r="EE42" s="28">
        <v>1</v>
      </c>
      <c r="EF42" s="28">
        <v>0</v>
      </c>
      <c r="EG42" s="28"/>
      <c r="EH42" s="28">
        <v>0</v>
      </c>
      <c r="EI42" s="28">
        <v>1</v>
      </c>
      <c r="EJ42" s="28">
        <v>1</v>
      </c>
      <c r="EK42" s="28">
        <v>0</v>
      </c>
      <c r="EL42" s="28">
        <v>0</v>
      </c>
      <c r="EM42" s="28" t="s">
        <v>2182</v>
      </c>
      <c r="EN42" s="28">
        <v>1</v>
      </c>
      <c r="EO42" s="28">
        <v>1</v>
      </c>
      <c r="EP42" s="28">
        <v>1</v>
      </c>
      <c r="EQ42" s="28">
        <v>0</v>
      </c>
      <c r="ER42" s="28"/>
      <c r="ES42" s="28" t="s">
        <v>2183</v>
      </c>
      <c r="ET42" s="28" t="s">
        <v>265</v>
      </c>
      <c r="EU42" s="28" t="s">
        <v>2184</v>
      </c>
      <c r="EV42" s="28"/>
      <c r="EW42" s="28" t="s">
        <v>265</v>
      </c>
      <c r="EX42" s="28" t="s">
        <v>2185</v>
      </c>
      <c r="EY42" s="28"/>
      <c r="EZ42" s="28" t="s">
        <v>2186</v>
      </c>
      <c r="FA42" s="28">
        <v>0</v>
      </c>
      <c r="FB42" s="28">
        <v>1</v>
      </c>
      <c r="FC42" s="28">
        <v>1</v>
      </c>
      <c r="FD42" s="28">
        <v>0</v>
      </c>
      <c r="FE42" s="28">
        <v>1</v>
      </c>
      <c r="FF42" s="28">
        <v>0</v>
      </c>
      <c r="FG42" s="28" t="s">
        <v>2187</v>
      </c>
      <c r="FH42" s="28">
        <v>1</v>
      </c>
      <c r="FI42" s="28">
        <v>1</v>
      </c>
      <c r="FJ42" s="28">
        <v>1</v>
      </c>
      <c r="FK42" s="28">
        <v>1</v>
      </c>
      <c r="FL42" s="28">
        <v>0</v>
      </c>
      <c r="FM42" s="28" t="s">
        <v>2188</v>
      </c>
      <c r="FN42" s="28">
        <v>0</v>
      </c>
      <c r="FO42" s="28">
        <v>1</v>
      </c>
      <c r="FP42" s="28">
        <v>1</v>
      </c>
      <c r="FQ42" s="28">
        <v>0</v>
      </c>
      <c r="FR42" s="28">
        <v>1</v>
      </c>
      <c r="FS42" s="28"/>
      <c r="FT42" s="28">
        <v>0</v>
      </c>
      <c r="FU42" s="28"/>
      <c r="FV42" s="28">
        <v>1</v>
      </c>
      <c r="FW42" s="28">
        <v>1</v>
      </c>
      <c r="FX42" s="28">
        <v>1</v>
      </c>
      <c r="FY42" s="28">
        <v>1</v>
      </c>
      <c r="FZ42" s="28">
        <v>1</v>
      </c>
      <c r="GA42" s="28" t="s">
        <v>2189</v>
      </c>
      <c r="GB42" s="28">
        <v>0</v>
      </c>
      <c r="GC42" s="28" t="s">
        <v>278</v>
      </c>
      <c r="GD42" s="28">
        <v>1</v>
      </c>
      <c r="GE42" s="28">
        <v>1</v>
      </c>
      <c r="GF42" s="28">
        <v>0</v>
      </c>
      <c r="GG42" s="28">
        <v>0</v>
      </c>
      <c r="GH42" s="28">
        <v>0</v>
      </c>
      <c r="GI42" s="28">
        <v>1</v>
      </c>
      <c r="GJ42" s="28">
        <v>0</v>
      </c>
      <c r="GK42" s="28">
        <v>0</v>
      </c>
      <c r="GL42" s="28">
        <v>0</v>
      </c>
      <c r="GM42" s="28">
        <v>0</v>
      </c>
      <c r="GN42" s="28">
        <v>0</v>
      </c>
      <c r="GO42" s="28">
        <v>0</v>
      </c>
      <c r="GP42" s="28">
        <v>0</v>
      </c>
      <c r="GQ42" s="28">
        <v>0</v>
      </c>
      <c r="GR42" s="28">
        <v>1</v>
      </c>
      <c r="GS42" s="28"/>
      <c r="GT42" s="28">
        <v>0</v>
      </c>
      <c r="GU42" s="28"/>
      <c r="GV42" s="28" t="s">
        <v>265</v>
      </c>
      <c r="GW42" s="28">
        <v>1</v>
      </c>
      <c r="GX42" s="28">
        <v>1</v>
      </c>
      <c r="GY42" s="28">
        <v>1</v>
      </c>
      <c r="GZ42" s="28">
        <v>0</v>
      </c>
      <c r="HA42" s="28"/>
      <c r="HB42" s="28">
        <v>1</v>
      </c>
      <c r="HC42" s="28">
        <v>0</v>
      </c>
      <c r="HD42" s="28">
        <v>1</v>
      </c>
      <c r="HE42" s="28">
        <v>0</v>
      </c>
      <c r="HF42" s="28">
        <v>0</v>
      </c>
      <c r="HG42" s="28">
        <v>1</v>
      </c>
      <c r="HH42" s="28">
        <v>0</v>
      </c>
      <c r="HI42" s="28"/>
      <c r="HJ42" s="28">
        <v>0</v>
      </c>
      <c r="HK42" s="28">
        <v>0</v>
      </c>
      <c r="HL42" s="28">
        <v>0</v>
      </c>
      <c r="HM42" s="28">
        <v>1</v>
      </c>
      <c r="HN42" s="28">
        <v>0</v>
      </c>
      <c r="HO42" s="28">
        <v>0</v>
      </c>
      <c r="HP42" s="28">
        <v>1</v>
      </c>
      <c r="HQ42" s="28">
        <v>1</v>
      </c>
      <c r="HR42" s="28">
        <v>1</v>
      </c>
      <c r="HS42" s="28">
        <v>1</v>
      </c>
      <c r="HT42" s="28">
        <v>1</v>
      </c>
      <c r="HU42" s="28">
        <v>1</v>
      </c>
      <c r="HV42" s="28">
        <v>1</v>
      </c>
      <c r="HW42" s="28">
        <v>0</v>
      </c>
      <c r="HX42" s="28"/>
      <c r="HY42" s="28" t="s">
        <v>279</v>
      </c>
      <c r="HZ42" s="28" t="s">
        <v>265</v>
      </c>
      <c r="IA42" s="28" t="s">
        <v>2190</v>
      </c>
      <c r="IB42" s="28"/>
      <c r="IC42" s="28"/>
      <c r="ID42" s="28">
        <v>1</v>
      </c>
      <c r="IE42" s="28">
        <v>1</v>
      </c>
      <c r="IF42" s="28">
        <v>1</v>
      </c>
      <c r="IG42" s="28">
        <v>0</v>
      </c>
      <c r="IH42" s="28">
        <v>0</v>
      </c>
      <c r="II42" s="28">
        <v>1</v>
      </c>
      <c r="IJ42" s="28">
        <v>0</v>
      </c>
      <c r="IK42" s="28"/>
      <c r="IL42" s="28">
        <v>1</v>
      </c>
      <c r="IM42" s="28">
        <v>1</v>
      </c>
      <c r="IN42" s="28">
        <v>1</v>
      </c>
      <c r="IO42" s="28">
        <v>1</v>
      </c>
      <c r="IP42" s="28">
        <v>1</v>
      </c>
      <c r="IQ42" s="28">
        <v>1</v>
      </c>
      <c r="IR42" s="28">
        <v>0</v>
      </c>
      <c r="IS42" s="28"/>
      <c r="IT42" s="28">
        <v>1</v>
      </c>
      <c r="IU42" s="28">
        <v>1</v>
      </c>
      <c r="IV42" s="28">
        <v>0</v>
      </c>
      <c r="IW42" s="28">
        <v>1</v>
      </c>
      <c r="IX42" s="28">
        <v>0</v>
      </c>
      <c r="IY42" s="28"/>
      <c r="IZ42" s="28">
        <v>0</v>
      </c>
      <c r="JA42" s="28">
        <v>1</v>
      </c>
      <c r="JB42" s="28">
        <v>1</v>
      </c>
      <c r="JC42" s="28">
        <v>0</v>
      </c>
      <c r="JD42" s="28">
        <v>0</v>
      </c>
      <c r="JE42" s="28">
        <v>1</v>
      </c>
      <c r="JF42" s="28">
        <v>1</v>
      </c>
      <c r="JG42" s="28">
        <v>1</v>
      </c>
      <c r="JH42" s="28">
        <v>1</v>
      </c>
      <c r="JI42" s="28">
        <v>1</v>
      </c>
      <c r="JJ42" s="28">
        <v>1</v>
      </c>
      <c r="JK42" s="28">
        <v>0</v>
      </c>
      <c r="JL42" s="28">
        <v>0</v>
      </c>
      <c r="JM42" s="28" t="s">
        <v>2191</v>
      </c>
      <c r="JN42" s="28" t="s">
        <v>2192</v>
      </c>
      <c r="JO42" s="28">
        <v>0</v>
      </c>
      <c r="JP42" s="28">
        <v>0</v>
      </c>
      <c r="JQ42" s="28">
        <v>1</v>
      </c>
      <c r="JR42" s="28">
        <v>1</v>
      </c>
      <c r="JS42" s="28">
        <v>1</v>
      </c>
      <c r="JT42" s="28"/>
      <c r="JU42" s="28">
        <v>0</v>
      </c>
      <c r="JV42" s="28">
        <v>1</v>
      </c>
      <c r="JW42" s="28">
        <v>1</v>
      </c>
      <c r="JX42" s="28">
        <v>1</v>
      </c>
      <c r="JY42" s="28">
        <v>1</v>
      </c>
      <c r="JZ42" s="28">
        <v>1</v>
      </c>
      <c r="KA42" s="28">
        <v>1</v>
      </c>
      <c r="KB42" s="28" t="s">
        <v>2193</v>
      </c>
      <c r="KC42" s="28">
        <v>0</v>
      </c>
      <c r="KD42" s="28">
        <v>1</v>
      </c>
      <c r="KE42" s="28">
        <v>1</v>
      </c>
      <c r="KF42" s="28">
        <v>1</v>
      </c>
      <c r="KG42" s="28">
        <v>1</v>
      </c>
      <c r="KH42" s="28">
        <v>1</v>
      </c>
      <c r="KI42" s="28"/>
      <c r="KJ42" s="28">
        <v>0</v>
      </c>
      <c r="KK42" s="28" t="s">
        <v>2194</v>
      </c>
      <c r="KL42" s="28" t="s">
        <v>265</v>
      </c>
      <c r="KM42" s="28" t="s">
        <v>282</v>
      </c>
      <c r="KN42" s="28">
        <v>1</v>
      </c>
      <c r="KO42" s="28">
        <v>1</v>
      </c>
      <c r="KP42" s="28">
        <v>1</v>
      </c>
      <c r="KQ42" s="28">
        <v>1</v>
      </c>
      <c r="KR42" s="28">
        <v>1</v>
      </c>
      <c r="KS42" s="28">
        <v>1</v>
      </c>
      <c r="KT42" s="28">
        <v>1</v>
      </c>
      <c r="KU42" s="28">
        <v>0</v>
      </c>
      <c r="KV42" s="28"/>
      <c r="KW42" s="28">
        <v>0</v>
      </c>
      <c r="KX42" s="28" t="s">
        <v>2195</v>
      </c>
      <c r="KY42" s="28">
        <v>1</v>
      </c>
      <c r="KZ42" s="28">
        <v>1</v>
      </c>
      <c r="LA42" s="28">
        <v>1</v>
      </c>
      <c r="LB42" s="28">
        <v>1</v>
      </c>
      <c r="LC42" s="28">
        <v>1</v>
      </c>
      <c r="LD42" s="28">
        <v>1</v>
      </c>
      <c r="LE42" s="28"/>
      <c r="LF42" s="28">
        <v>0</v>
      </c>
      <c r="LG42" s="28">
        <v>1</v>
      </c>
      <c r="LH42" s="28">
        <v>0</v>
      </c>
      <c r="LI42" s="28">
        <v>0</v>
      </c>
      <c r="LJ42" s="28">
        <v>0</v>
      </c>
      <c r="LK42" s="28">
        <v>1</v>
      </c>
      <c r="LL42" s="28">
        <v>1</v>
      </c>
      <c r="LM42" s="28">
        <v>0</v>
      </c>
      <c r="LN42" s="28"/>
      <c r="LO42" s="28">
        <v>0</v>
      </c>
      <c r="LP42" s="28" t="s">
        <v>2196</v>
      </c>
      <c r="LQ42" s="28"/>
      <c r="LR42" s="28" t="s">
        <v>265</v>
      </c>
      <c r="LS42" s="28">
        <v>1</v>
      </c>
      <c r="LT42" s="28">
        <v>1</v>
      </c>
      <c r="LU42" s="28">
        <v>1</v>
      </c>
      <c r="LV42" s="28">
        <v>1</v>
      </c>
      <c r="LW42" s="28">
        <v>1</v>
      </c>
      <c r="LX42" s="28">
        <v>1</v>
      </c>
      <c r="LY42" s="28">
        <v>1</v>
      </c>
      <c r="LZ42" s="28">
        <v>1</v>
      </c>
      <c r="MA42" s="28">
        <v>1</v>
      </c>
      <c r="MB42" s="28">
        <v>1</v>
      </c>
      <c r="MC42" s="28">
        <v>1</v>
      </c>
      <c r="MD42" s="28">
        <v>0</v>
      </c>
      <c r="ME42" s="28">
        <v>1</v>
      </c>
      <c r="MF42" s="28">
        <v>1</v>
      </c>
      <c r="MG42" s="28"/>
      <c r="MH42" s="28">
        <v>0</v>
      </c>
      <c r="MI42" s="28">
        <v>0</v>
      </c>
      <c r="MJ42" s="28">
        <v>1</v>
      </c>
      <c r="MK42" s="28">
        <v>1</v>
      </c>
      <c r="ML42" s="28">
        <v>1</v>
      </c>
      <c r="MM42" s="28">
        <v>0</v>
      </c>
      <c r="MN42" s="28">
        <v>0</v>
      </c>
      <c r="MO42" s="28">
        <v>0</v>
      </c>
      <c r="MP42" s="28">
        <v>0</v>
      </c>
      <c r="MQ42" s="28">
        <v>0</v>
      </c>
      <c r="MR42" s="28"/>
      <c r="MS42" s="28">
        <v>0</v>
      </c>
      <c r="MT42" s="28" t="s">
        <v>456</v>
      </c>
      <c r="MU42" s="28">
        <v>1</v>
      </c>
      <c r="MV42" s="28">
        <v>1</v>
      </c>
      <c r="MW42" s="28">
        <v>0</v>
      </c>
      <c r="MX42" s="28">
        <v>1</v>
      </c>
      <c r="MY42" s="28">
        <v>1</v>
      </c>
      <c r="MZ42" s="28">
        <v>0</v>
      </c>
      <c r="NA42" s="28"/>
      <c r="NB42" s="28">
        <v>0</v>
      </c>
      <c r="NC42" s="28" t="s">
        <v>388</v>
      </c>
      <c r="ND42" s="28" t="s">
        <v>265</v>
      </c>
      <c r="NE42" s="28" t="s">
        <v>265</v>
      </c>
      <c r="NF42" s="28"/>
      <c r="NG42" s="28">
        <v>0</v>
      </c>
      <c r="NH42" s="28">
        <v>1</v>
      </c>
      <c r="NI42" s="28">
        <v>1</v>
      </c>
      <c r="NJ42" s="28">
        <v>0</v>
      </c>
      <c r="NK42" s="28">
        <v>0</v>
      </c>
      <c r="NL42" s="28">
        <v>0</v>
      </c>
      <c r="NM42" s="28">
        <v>0</v>
      </c>
      <c r="NN42" s="28" t="s">
        <v>2197</v>
      </c>
      <c r="NO42" s="28">
        <v>0</v>
      </c>
      <c r="NP42" s="28">
        <v>1</v>
      </c>
      <c r="NQ42" s="28">
        <v>1</v>
      </c>
      <c r="NR42" s="28">
        <v>1</v>
      </c>
      <c r="NS42" s="28">
        <v>1</v>
      </c>
      <c r="NT42" s="28">
        <v>0</v>
      </c>
      <c r="NU42" s="28">
        <v>0</v>
      </c>
      <c r="NV42" s="28">
        <v>1</v>
      </c>
      <c r="NW42" s="28">
        <v>1</v>
      </c>
      <c r="NX42" s="28">
        <v>0</v>
      </c>
      <c r="NY42" s="28">
        <v>0</v>
      </c>
      <c r="NZ42" s="28">
        <v>1</v>
      </c>
      <c r="OA42" s="28">
        <v>1</v>
      </c>
      <c r="OB42" s="28"/>
      <c r="OC42" s="28">
        <v>0</v>
      </c>
      <c r="OD42" s="28" t="s">
        <v>279</v>
      </c>
      <c r="OE42" s="28">
        <v>1</v>
      </c>
      <c r="OF42" s="28">
        <v>1</v>
      </c>
      <c r="OG42" s="28">
        <v>1</v>
      </c>
      <c r="OH42" s="28"/>
      <c r="OI42" s="28">
        <v>0</v>
      </c>
      <c r="OJ42" s="28" t="s">
        <v>265</v>
      </c>
      <c r="OK42" s="28" t="s">
        <v>2198</v>
      </c>
      <c r="OL42" s="28"/>
      <c r="OM42" s="28"/>
      <c r="ON42" s="28" t="s">
        <v>2134</v>
      </c>
      <c r="OO42" s="28"/>
      <c r="OP42" s="28" t="s">
        <v>289</v>
      </c>
      <c r="OQ42" s="28"/>
      <c r="OR42" s="28">
        <v>0</v>
      </c>
      <c r="OS42" s="28">
        <v>0</v>
      </c>
      <c r="OT42" s="28">
        <v>0</v>
      </c>
      <c r="OU42" s="28">
        <v>1</v>
      </c>
      <c r="OV42" s="28">
        <v>0</v>
      </c>
      <c r="OW42" s="28" t="s">
        <v>2199</v>
      </c>
      <c r="OX42" s="28">
        <v>1</v>
      </c>
      <c r="OY42" s="28">
        <v>0</v>
      </c>
      <c r="OZ42" s="28">
        <v>0</v>
      </c>
      <c r="PA42" s="28">
        <v>0</v>
      </c>
      <c r="PB42" s="28" t="s">
        <v>265</v>
      </c>
      <c r="PC42" s="28" t="s">
        <v>2200</v>
      </c>
      <c r="PD42" s="28"/>
      <c r="PE42" s="28" t="s">
        <v>2201</v>
      </c>
      <c r="PF42" s="28">
        <v>1</v>
      </c>
      <c r="PG42" s="28">
        <v>1</v>
      </c>
      <c r="PH42" s="28">
        <v>1</v>
      </c>
      <c r="PI42" s="28">
        <v>1</v>
      </c>
      <c r="PJ42" s="28">
        <v>1</v>
      </c>
      <c r="PK42" s="28">
        <v>1</v>
      </c>
      <c r="PL42" s="28"/>
      <c r="PM42" s="28">
        <v>0</v>
      </c>
      <c r="PN42" s="28" t="s">
        <v>2202</v>
      </c>
      <c r="PO42" s="28" t="s">
        <v>312</v>
      </c>
      <c r="PP42" s="28"/>
      <c r="PQ42" s="28"/>
      <c r="PR42" s="28" t="s">
        <v>275</v>
      </c>
      <c r="PS42" s="28"/>
      <c r="PT42" s="28" t="s">
        <v>2203</v>
      </c>
      <c r="PU42" s="28" t="s">
        <v>2204</v>
      </c>
      <c r="PV42" s="28" t="s">
        <v>2205</v>
      </c>
      <c r="PW42" s="28" t="s">
        <v>2206</v>
      </c>
      <c r="PX42" s="28" t="s">
        <v>2207</v>
      </c>
      <c r="PY42" s="28">
        <v>240</v>
      </c>
    </row>
    <row r="43" spans="1:441" ht="25.5" customHeight="1" x14ac:dyDescent="0.2">
      <c r="A43" s="13">
        <v>810473</v>
      </c>
      <c r="B43" s="13" t="s">
        <v>2208</v>
      </c>
      <c r="C43" s="13" t="s">
        <v>2209</v>
      </c>
      <c r="D43" s="13" t="s">
        <v>2210</v>
      </c>
      <c r="E43" s="13" t="s">
        <v>2211</v>
      </c>
      <c r="F43" s="13" t="s">
        <v>2210</v>
      </c>
      <c r="G43" s="13" t="s">
        <v>2212</v>
      </c>
      <c r="H43" s="13" t="s">
        <v>255</v>
      </c>
      <c r="I43" s="13" t="s">
        <v>256</v>
      </c>
      <c r="J43" s="27"/>
      <c r="K43" s="13" t="s">
        <v>2002</v>
      </c>
      <c r="L43" s="13" t="s">
        <v>2213</v>
      </c>
      <c r="M43" s="13" t="s">
        <v>2214</v>
      </c>
      <c r="N43" s="13"/>
      <c r="O43" s="13" t="s">
        <v>2215</v>
      </c>
      <c r="P43" s="13" t="s">
        <v>2216</v>
      </c>
      <c r="Q43" s="13" t="s">
        <v>2217</v>
      </c>
      <c r="R43" s="13" t="s">
        <v>2218</v>
      </c>
      <c r="S43" s="28" t="s">
        <v>264</v>
      </c>
      <c r="T43" s="28" t="s">
        <v>265</v>
      </c>
      <c r="U43" s="28" t="s">
        <v>312</v>
      </c>
      <c r="V43" s="28" t="s">
        <v>265</v>
      </c>
      <c r="W43" s="28" t="s">
        <v>266</v>
      </c>
      <c r="X43" s="28">
        <v>1</v>
      </c>
      <c r="Y43" s="28">
        <v>0</v>
      </c>
      <c r="Z43" s="28">
        <v>0</v>
      </c>
      <c r="AA43" s="28">
        <v>0</v>
      </c>
      <c r="AB43" s="28"/>
      <c r="AC43" s="28"/>
      <c r="AD43" s="28">
        <v>1</v>
      </c>
      <c r="AE43" s="28">
        <v>1</v>
      </c>
      <c r="AF43" s="28">
        <v>0</v>
      </c>
      <c r="AG43" s="28">
        <v>1</v>
      </c>
      <c r="AH43" s="28">
        <v>1</v>
      </c>
      <c r="AI43" s="28">
        <v>0</v>
      </c>
      <c r="AJ43" s="28">
        <v>0</v>
      </c>
      <c r="AK43" s="28" t="s">
        <v>2219</v>
      </c>
      <c r="AL43" s="28">
        <v>1</v>
      </c>
      <c r="AM43" s="28">
        <v>1</v>
      </c>
      <c r="AN43" s="28">
        <v>0</v>
      </c>
      <c r="AO43" s="28" t="s">
        <v>2220</v>
      </c>
      <c r="AP43" s="28">
        <v>1</v>
      </c>
      <c r="AQ43" s="28">
        <v>1</v>
      </c>
      <c r="AR43" s="28">
        <v>0</v>
      </c>
      <c r="AS43" s="28">
        <v>1</v>
      </c>
      <c r="AT43" s="28">
        <v>1</v>
      </c>
      <c r="AU43" s="28">
        <v>1</v>
      </c>
      <c r="AV43" s="28">
        <v>1</v>
      </c>
      <c r="AW43" s="28">
        <v>0</v>
      </c>
      <c r="AX43" s="28">
        <v>0</v>
      </c>
      <c r="AY43" s="28"/>
      <c r="AZ43" s="28" t="s">
        <v>378</v>
      </c>
      <c r="BA43" s="28">
        <v>1</v>
      </c>
      <c r="BB43" s="28">
        <v>1</v>
      </c>
      <c r="BC43" s="28">
        <v>0</v>
      </c>
      <c r="BD43" s="28">
        <v>0</v>
      </c>
      <c r="BE43" s="28">
        <v>0</v>
      </c>
      <c r="BF43" s="28"/>
      <c r="BG43" s="28">
        <v>2013</v>
      </c>
      <c r="BH43" s="28">
        <v>2020</v>
      </c>
      <c r="BI43" s="28"/>
      <c r="BJ43" s="28"/>
      <c r="BK43" s="28"/>
      <c r="BL43" s="28" t="s">
        <v>2221</v>
      </c>
      <c r="BM43" s="28">
        <v>0</v>
      </c>
      <c r="BN43" s="28">
        <v>1</v>
      </c>
      <c r="BO43" s="28">
        <v>1</v>
      </c>
      <c r="BP43" s="28">
        <v>1</v>
      </c>
      <c r="BQ43" s="28">
        <v>1</v>
      </c>
      <c r="BR43" s="28">
        <v>0</v>
      </c>
      <c r="BS43" s="28">
        <v>0</v>
      </c>
      <c r="BT43" s="28">
        <v>1</v>
      </c>
      <c r="BU43" s="28">
        <v>0</v>
      </c>
      <c r="BV43" s="28">
        <v>1</v>
      </c>
      <c r="BW43" s="28">
        <v>0</v>
      </c>
      <c r="BX43" s="28">
        <v>0</v>
      </c>
      <c r="BY43" s="28"/>
      <c r="BZ43" s="28"/>
      <c r="CA43" s="28" t="s">
        <v>379</v>
      </c>
      <c r="CB43" s="28">
        <v>2</v>
      </c>
      <c r="CC43" s="28"/>
      <c r="CD43" s="28">
        <v>0</v>
      </c>
      <c r="CE43" s="28">
        <v>0</v>
      </c>
      <c r="CF43" s="28">
        <v>0</v>
      </c>
      <c r="CG43" s="28">
        <v>0</v>
      </c>
      <c r="CH43" s="28">
        <v>0</v>
      </c>
      <c r="CI43" s="28">
        <v>1</v>
      </c>
      <c r="CJ43" s="28" t="s">
        <v>2222</v>
      </c>
      <c r="CK43" s="28"/>
      <c r="CL43" s="28"/>
      <c r="CM43" s="28">
        <v>0</v>
      </c>
      <c r="CN43" s="28">
        <v>0</v>
      </c>
      <c r="CO43" s="28">
        <v>1</v>
      </c>
      <c r="CP43" s="28">
        <v>0</v>
      </c>
      <c r="CQ43" s="28"/>
      <c r="CR43" s="28">
        <v>0</v>
      </c>
      <c r="CS43" s="28">
        <v>0</v>
      </c>
      <c r="CT43" s="28">
        <v>0</v>
      </c>
      <c r="CU43" s="28">
        <v>1</v>
      </c>
      <c r="CV43" s="28"/>
      <c r="CW43" s="28">
        <v>0</v>
      </c>
      <c r="CX43" s="28">
        <v>0</v>
      </c>
      <c r="CY43" s="28">
        <v>0</v>
      </c>
      <c r="CZ43" s="28">
        <v>1</v>
      </c>
      <c r="DA43" s="28"/>
      <c r="DB43" s="28"/>
      <c r="DC43" s="28" t="s">
        <v>265</v>
      </c>
      <c r="DD43" s="28">
        <v>1</v>
      </c>
      <c r="DE43" s="28">
        <v>1</v>
      </c>
      <c r="DF43" s="28"/>
      <c r="DG43" s="28"/>
      <c r="DH43" s="28" t="s">
        <v>265</v>
      </c>
      <c r="DI43" s="28">
        <v>0</v>
      </c>
      <c r="DJ43" s="28">
        <v>0</v>
      </c>
      <c r="DK43" s="28">
        <v>0</v>
      </c>
      <c r="DL43" s="28">
        <v>0</v>
      </c>
      <c r="DM43" s="28">
        <v>0</v>
      </c>
      <c r="DN43" s="28">
        <v>0</v>
      </c>
      <c r="DO43" s="28">
        <v>0</v>
      </c>
      <c r="DP43" s="28" t="s">
        <v>2223</v>
      </c>
      <c r="DQ43" s="28" t="s">
        <v>275</v>
      </c>
      <c r="DR43" s="28"/>
      <c r="DS43" s="28">
        <v>1</v>
      </c>
      <c r="DT43" s="28">
        <v>1</v>
      </c>
      <c r="DU43" s="28">
        <v>1</v>
      </c>
      <c r="DV43" s="28">
        <v>1</v>
      </c>
      <c r="DW43" s="28">
        <v>1</v>
      </c>
      <c r="DX43" s="28">
        <v>0</v>
      </c>
      <c r="DY43" s="28">
        <v>0</v>
      </c>
      <c r="DZ43" s="28"/>
      <c r="EA43" s="28">
        <v>1</v>
      </c>
      <c r="EB43" s="28">
        <v>1</v>
      </c>
      <c r="EC43" s="28">
        <v>1</v>
      </c>
      <c r="ED43" s="28">
        <v>0</v>
      </c>
      <c r="EE43" s="28">
        <v>0</v>
      </c>
      <c r="EF43" s="28">
        <v>0</v>
      </c>
      <c r="EG43" s="28"/>
      <c r="EH43" s="28">
        <v>0</v>
      </c>
      <c r="EI43" s="28">
        <v>0</v>
      </c>
      <c r="EJ43" s="28">
        <v>1</v>
      </c>
      <c r="EK43" s="28">
        <v>0</v>
      </c>
      <c r="EL43" s="28">
        <v>0</v>
      </c>
      <c r="EM43" s="28"/>
      <c r="EN43" s="28">
        <v>0</v>
      </c>
      <c r="EO43" s="28">
        <v>0</v>
      </c>
      <c r="EP43" s="28">
        <v>1</v>
      </c>
      <c r="EQ43" s="28">
        <v>0</v>
      </c>
      <c r="ER43" s="28"/>
      <c r="ES43" s="28" t="s">
        <v>2224</v>
      </c>
      <c r="ET43" s="28" t="s">
        <v>265</v>
      </c>
      <c r="EU43" s="28" t="s">
        <v>2225</v>
      </c>
      <c r="EV43" s="28"/>
      <c r="EW43" s="28"/>
      <c r="EX43" s="28"/>
      <c r="EY43" s="28"/>
      <c r="EZ43" s="28"/>
      <c r="FA43" s="28">
        <v>1</v>
      </c>
      <c r="FB43" s="28">
        <v>0</v>
      </c>
      <c r="FC43" s="28">
        <v>1</v>
      </c>
      <c r="FD43" s="28">
        <v>0</v>
      </c>
      <c r="FE43" s="28">
        <v>1</v>
      </c>
      <c r="FF43" s="28">
        <v>0</v>
      </c>
      <c r="FG43" s="28"/>
      <c r="FH43" s="28">
        <v>1</v>
      </c>
      <c r="FI43" s="28">
        <v>1</v>
      </c>
      <c r="FJ43" s="28">
        <v>0</v>
      </c>
      <c r="FK43" s="28">
        <v>0</v>
      </c>
      <c r="FL43" s="28">
        <v>0</v>
      </c>
      <c r="FM43" s="28"/>
      <c r="FN43" s="28">
        <v>1</v>
      </c>
      <c r="FO43" s="28">
        <v>1</v>
      </c>
      <c r="FP43" s="28">
        <v>0</v>
      </c>
      <c r="FQ43" s="28">
        <v>0</v>
      </c>
      <c r="FR43" s="28">
        <v>1</v>
      </c>
      <c r="FS43" s="28"/>
      <c r="FT43" s="28">
        <v>0</v>
      </c>
      <c r="FU43" s="28"/>
      <c r="FV43" s="28">
        <v>0</v>
      </c>
      <c r="FW43" s="28">
        <v>0</v>
      </c>
      <c r="FX43" s="28">
        <v>0</v>
      </c>
      <c r="FY43" s="28">
        <v>0</v>
      </c>
      <c r="FZ43" s="28">
        <v>0</v>
      </c>
      <c r="GA43" s="28"/>
      <c r="GB43" s="28">
        <v>0</v>
      </c>
      <c r="GC43" s="28"/>
      <c r="GD43" s="28">
        <v>0</v>
      </c>
      <c r="GE43" s="28">
        <v>0</v>
      </c>
      <c r="GF43" s="28">
        <v>1</v>
      </c>
      <c r="GG43" s="28">
        <v>0</v>
      </c>
      <c r="GH43" s="28">
        <v>0</v>
      </c>
      <c r="GI43" s="28">
        <v>1</v>
      </c>
      <c r="GJ43" s="28">
        <v>0</v>
      </c>
      <c r="GK43" s="28">
        <v>0</v>
      </c>
      <c r="GL43" s="28">
        <v>0</v>
      </c>
      <c r="GM43" s="28">
        <v>0</v>
      </c>
      <c r="GN43" s="28">
        <v>0</v>
      </c>
      <c r="GO43" s="28">
        <v>0</v>
      </c>
      <c r="GP43" s="28">
        <v>0</v>
      </c>
      <c r="GQ43" s="28">
        <v>0</v>
      </c>
      <c r="GR43" s="28">
        <v>0</v>
      </c>
      <c r="GS43" s="28"/>
      <c r="GT43" s="28">
        <v>0</v>
      </c>
      <c r="GU43" s="28"/>
      <c r="GV43" s="28" t="s">
        <v>265</v>
      </c>
      <c r="GW43" s="28">
        <v>1</v>
      </c>
      <c r="GX43" s="28">
        <v>1</v>
      </c>
      <c r="GY43" s="28">
        <v>1</v>
      </c>
      <c r="GZ43" s="28">
        <v>0</v>
      </c>
      <c r="HA43" s="28"/>
      <c r="HB43" s="28">
        <v>0</v>
      </c>
      <c r="HC43" s="28">
        <v>1</v>
      </c>
      <c r="HD43" s="28">
        <v>0</v>
      </c>
      <c r="HE43" s="28">
        <v>1</v>
      </c>
      <c r="HF43" s="28">
        <v>0</v>
      </c>
      <c r="HG43" s="28">
        <v>1</v>
      </c>
      <c r="HH43" s="28">
        <v>0</v>
      </c>
      <c r="HI43" s="28"/>
      <c r="HJ43" s="28">
        <v>0</v>
      </c>
      <c r="HK43" s="28">
        <v>0</v>
      </c>
      <c r="HL43" s="28">
        <v>0</v>
      </c>
      <c r="HM43" s="28">
        <v>0</v>
      </c>
      <c r="HN43" s="28">
        <v>0</v>
      </c>
      <c r="HO43" s="28">
        <v>1</v>
      </c>
      <c r="HP43" s="28">
        <v>0</v>
      </c>
      <c r="HQ43" s="28">
        <v>1</v>
      </c>
      <c r="HR43" s="28">
        <v>0</v>
      </c>
      <c r="HS43" s="28">
        <v>0</v>
      </c>
      <c r="HT43" s="28">
        <v>1</v>
      </c>
      <c r="HU43" s="28">
        <v>1</v>
      </c>
      <c r="HV43" s="28">
        <v>0</v>
      </c>
      <c r="HW43" s="28">
        <v>0</v>
      </c>
      <c r="HX43" s="28"/>
      <c r="HY43" s="28" t="s">
        <v>279</v>
      </c>
      <c r="HZ43" s="28"/>
      <c r="IA43" s="28"/>
      <c r="IB43" s="28"/>
      <c r="IC43" s="28"/>
      <c r="ID43" s="28">
        <v>1</v>
      </c>
      <c r="IE43" s="28">
        <v>1</v>
      </c>
      <c r="IF43" s="28">
        <v>1</v>
      </c>
      <c r="IG43" s="28">
        <v>0</v>
      </c>
      <c r="IH43" s="28">
        <v>0</v>
      </c>
      <c r="II43" s="28">
        <v>0</v>
      </c>
      <c r="IJ43" s="28">
        <v>0</v>
      </c>
      <c r="IK43" s="28"/>
      <c r="IL43" s="28">
        <v>1</v>
      </c>
      <c r="IM43" s="28">
        <v>1</v>
      </c>
      <c r="IN43" s="28">
        <v>1</v>
      </c>
      <c r="IO43" s="28">
        <v>1</v>
      </c>
      <c r="IP43" s="28">
        <v>1</v>
      </c>
      <c r="IQ43" s="28">
        <v>1</v>
      </c>
      <c r="IR43" s="28">
        <v>0</v>
      </c>
      <c r="IS43" s="28"/>
      <c r="IT43" s="28">
        <v>1</v>
      </c>
      <c r="IU43" s="28">
        <v>0</v>
      </c>
      <c r="IV43" s="28">
        <v>0</v>
      </c>
      <c r="IW43" s="28">
        <v>1</v>
      </c>
      <c r="IX43" s="28">
        <v>0</v>
      </c>
      <c r="IY43" s="28"/>
      <c r="IZ43" s="28">
        <v>0</v>
      </c>
      <c r="JA43" s="28">
        <v>0</v>
      </c>
      <c r="JB43" s="28">
        <v>0</v>
      </c>
      <c r="JC43" s="28">
        <v>0</v>
      </c>
      <c r="JD43" s="28">
        <v>0</v>
      </c>
      <c r="JE43" s="28">
        <v>1</v>
      </c>
      <c r="JF43" s="28">
        <v>0</v>
      </c>
      <c r="JG43" s="28">
        <v>0</v>
      </c>
      <c r="JH43" s="28">
        <v>1</v>
      </c>
      <c r="JI43" s="28">
        <v>0</v>
      </c>
      <c r="JJ43" s="28">
        <v>0</v>
      </c>
      <c r="JK43" s="28">
        <v>0</v>
      </c>
      <c r="JL43" s="28">
        <v>0</v>
      </c>
      <c r="JM43" s="28"/>
      <c r="JN43" s="28"/>
      <c r="JO43" s="28">
        <v>0</v>
      </c>
      <c r="JP43" s="28">
        <v>1</v>
      </c>
      <c r="JQ43" s="28">
        <v>0</v>
      </c>
      <c r="JR43" s="28">
        <v>1</v>
      </c>
      <c r="JS43" s="28">
        <v>0</v>
      </c>
      <c r="JT43" s="28"/>
      <c r="JU43" s="28">
        <v>0</v>
      </c>
      <c r="JV43" s="28">
        <v>1</v>
      </c>
      <c r="JW43" s="28">
        <v>1</v>
      </c>
      <c r="JX43" s="28">
        <v>1</v>
      </c>
      <c r="JY43" s="28">
        <v>0</v>
      </c>
      <c r="JZ43" s="28">
        <v>0</v>
      </c>
      <c r="KA43" s="28">
        <v>0</v>
      </c>
      <c r="KB43" s="28"/>
      <c r="KC43" s="28">
        <v>0</v>
      </c>
      <c r="KD43" s="28">
        <v>1</v>
      </c>
      <c r="KE43" s="28">
        <v>0</v>
      </c>
      <c r="KF43" s="28">
        <v>1</v>
      </c>
      <c r="KG43" s="28">
        <v>1</v>
      </c>
      <c r="KH43" s="28">
        <v>0</v>
      </c>
      <c r="KI43" s="28"/>
      <c r="KJ43" s="28">
        <v>0</v>
      </c>
      <c r="KK43" s="28"/>
      <c r="KL43" s="28" t="s">
        <v>265</v>
      </c>
      <c r="KM43" s="28" t="s">
        <v>282</v>
      </c>
      <c r="KN43" s="28">
        <v>0</v>
      </c>
      <c r="KO43" s="28">
        <v>1</v>
      </c>
      <c r="KP43" s="28">
        <v>0</v>
      </c>
      <c r="KQ43" s="28">
        <v>0</v>
      </c>
      <c r="KR43" s="28">
        <v>0</v>
      </c>
      <c r="KS43" s="28">
        <v>0</v>
      </c>
      <c r="KT43" s="28">
        <v>0</v>
      </c>
      <c r="KU43" s="28">
        <v>1</v>
      </c>
      <c r="KV43" s="28"/>
      <c r="KW43" s="28">
        <v>0</v>
      </c>
      <c r="KX43" s="28" t="s">
        <v>2226</v>
      </c>
      <c r="KY43" s="28">
        <v>0</v>
      </c>
      <c r="KZ43" s="28">
        <v>1</v>
      </c>
      <c r="LA43" s="28">
        <v>0</v>
      </c>
      <c r="LB43" s="28">
        <v>0</v>
      </c>
      <c r="LC43" s="28">
        <v>1</v>
      </c>
      <c r="LD43" s="28">
        <v>1</v>
      </c>
      <c r="LE43" s="28"/>
      <c r="LF43" s="28">
        <v>0</v>
      </c>
      <c r="LG43" s="28">
        <v>0</v>
      </c>
      <c r="LH43" s="28">
        <v>0</v>
      </c>
      <c r="LI43" s="28">
        <v>0</v>
      </c>
      <c r="LJ43" s="28">
        <v>0</v>
      </c>
      <c r="LK43" s="28">
        <v>0</v>
      </c>
      <c r="LL43" s="28">
        <v>0</v>
      </c>
      <c r="LM43" s="28">
        <v>0</v>
      </c>
      <c r="LN43" s="28"/>
      <c r="LO43" s="28">
        <v>1</v>
      </c>
      <c r="LP43" s="28"/>
      <c r="LQ43" s="28"/>
      <c r="LR43" s="28" t="s">
        <v>265</v>
      </c>
      <c r="LS43" s="28">
        <v>1</v>
      </c>
      <c r="LT43" s="28">
        <v>1</v>
      </c>
      <c r="LU43" s="28">
        <v>1</v>
      </c>
      <c r="LV43" s="28">
        <v>1</v>
      </c>
      <c r="LW43" s="28">
        <v>1</v>
      </c>
      <c r="LX43" s="28">
        <v>0</v>
      </c>
      <c r="LY43" s="28">
        <v>1</v>
      </c>
      <c r="LZ43" s="28">
        <v>1</v>
      </c>
      <c r="MA43" s="28">
        <v>1</v>
      </c>
      <c r="MB43" s="28">
        <v>1</v>
      </c>
      <c r="MC43" s="28">
        <v>1</v>
      </c>
      <c r="MD43" s="28">
        <v>0</v>
      </c>
      <c r="ME43" s="28">
        <v>1</v>
      </c>
      <c r="MF43" s="28">
        <v>1</v>
      </c>
      <c r="MG43" s="28"/>
      <c r="MH43" s="28">
        <v>0</v>
      </c>
      <c r="MI43" s="28">
        <v>1</v>
      </c>
      <c r="MJ43" s="28">
        <v>0</v>
      </c>
      <c r="MK43" s="28">
        <v>1</v>
      </c>
      <c r="ML43" s="28">
        <v>1</v>
      </c>
      <c r="MM43" s="28">
        <v>0</v>
      </c>
      <c r="MN43" s="28">
        <v>0</v>
      </c>
      <c r="MO43" s="28">
        <v>0</v>
      </c>
      <c r="MP43" s="28">
        <v>0</v>
      </c>
      <c r="MQ43" s="28">
        <v>0</v>
      </c>
      <c r="MR43" s="28"/>
      <c r="MS43" s="28">
        <v>0</v>
      </c>
      <c r="MT43" s="28" t="s">
        <v>327</v>
      </c>
      <c r="MU43" s="28">
        <v>1</v>
      </c>
      <c r="MV43" s="28">
        <v>1</v>
      </c>
      <c r="MW43" s="28">
        <v>0</v>
      </c>
      <c r="MX43" s="28">
        <v>0</v>
      </c>
      <c r="MY43" s="28">
        <v>1</v>
      </c>
      <c r="MZ43" s="28">
        <v>0</v>
      </c>
      <c r="NA43" s="28"/>
      <c r="NB43" s="28">
        <v>0</v>
      </c>
      <c r="NC43" s="28" t="s">
        <v>328</v>
      </c>
      <c r="ND43" s="28" t="s">
        <v>265</v>
      </c>
      <c r="NE43" s="28" t="s">
        <v>265</v>
      </c>
      <c r="NF43" s="28"/>
      <c r="NG43" s="28">
        <v>1</v>
      </c>
      <c r="NH43" s="28">
        <v>1</v>
      </c>
      <c r="NI43" s="28">
        <v>1</v>
      </c>
      <c r="NJ43" s="28">
        <v>0</v>
      </c>
      <c r="NK43" s="28">
        <v>0</v>
      </c>
      <c r="NL43" s="28">
        <v>1</v>
      </c>
      <c r="NM43" s="28">
        <v>0</v>
      </c>
      <c r="NN43" s="28"/>
      <c r="NO43" s="28">
        <v>0</v>
      </c>
      <c r="NP43" s="28">
        <v>0</v>
      </c>
      <c r="NQ43" s="28">
        <v>1</v>
      </c>
      <c r="NR43" s="28">
        <v>0</v>
      </c>
      <c r="NS43" s="28">
        <v>0</v>
      </c>
      <c r="NT43" s="28">
        <v>0</v>
      </c>
      <c r="NU43" s="28">
        <v>0</v>
      </c>
      <c r="NV43" s="28">
        <v>0</v>
      </c>
      <c r="NW43" s="28">
        <v>1</v>
      </c>
      <c r="NX43" s="28">
        <v>0</v>
      </c>
      <c r="NY43" s="28">
        <v>1</v>
      </c>
      <c r="NZ43" s="28">
        <v>0</v>
      </c>
      <c r="OA43" s="28">
        <v>0</v>
      </c>
      <c r="OB43" s="28"/>
      <c r="OC43" s="28">
        <v>0</v>
      </c>
      <c r="OD43" s="28" t="s">
        <v>387</v>
      </c>
      <c r="OE43" s="28">
        <v>0</v>
      </c>
      <c r="OF43" s="28">
        <v>0</v>
      </c>
      <c r="OG43" s="28">
        <v>0</v>
      </c>
      <c r="OH43" s="28"/>
      <c r="OI43" s="28">
        <v>0</v>
      </c>
      <c r="OJ43" s="28"/>
      <c r="OK43" s="28"/>
      <c r="OL43" s="28"/>
      <c r="OM43" s="28"/>
      <c r="ON43" s="28" t="s">
        <v>330</v>
      </c>
      <c r="OO43" s="28"/>
      <c r="OP43" s="28" t="s">
        <v>289</v>
      </c>
      <c r="OQ43" s="28"/>
      <c r="OR43" s="28">
        <v>0</v>
      </c>
      <c r="OS43" s="28">
        <v>0</v>
      </c>
      <c r="OT43" s="28">
        <v>0</v>
      </c>
      <c r="OU43" s="28">
        <v>0</v>
      </c>
      <c r="OV43" s="28">
        <v>0</v>
      </c>
      <c r="OW43" s="28"/>
      <c r="OX43" s="28">
        <v>0</v>
      </c>
      <c r="OY43" s="28">
        <v>1</v>
      </c>
      <c r="OZ43" s="28">
        <v>0</v>
      </c>
      <c r="PA43" s="28">
        <v>0</v>
      </c>
      <c r="PB43" s="28" t="s">
        <v>360</v>
      </c>
      <c r="PC43" s="28"/>
      <c r="PD43" s="28"/>
      <c r="PE43" s="28"/>
      <c r="PF43" s="28">
        <v>1</v>
      </c>
      <c r="PG43" s="28">
        <v>1</v>
      </c>
      <c r="PH43" s="28">
        <v>1</v>
      </c>
      <c r="PI43" s="28">
        <v>0</v>
      </c>
      <c r="PJ43" s="28">
        <v>1</v>
      </c>
      <c r="PK43" s="28">
        <v>1</v>
      </c>
      <c r="PL43" s="28"/>
      <c r="PM43" s="28">
        <v>0</v>
      </c>
      <c r="PN43" s="28"/>
      <c r="PO43" s="28" t="s">
        <v>312</v>
      </c>
      <c r="PP43" s="28"/>
      <c r="PQ43" s="28"/>
      <c r="PR43" s="28" t="s">
        <v>265</v>
      </c>
      <c r="PS43" s="28"/>
      <c r="PT43" s="28"/>
      <c r="PU43" s="28"/>
      <c r="PV43" s="28"/>
      <c r="PW43" s="28"/>
      <c r="PX43" s="28"/>
      <c r="PY43" s="28"/>
    </row>
    <row r="44" spans="1:441" ht="25.5" customHeight="1" x14ac:dyDescent="0.2">
      <c r="A44" s="13">
        <v>810561</v>
      </c>
      <c r="B44" s="13" t="s">
        <v>2227</v>
      </c>
      <c r="C44" s="13" t="s">
        <v>2228</v>
      </c>
      <c r="D44" s="13" t="s">
        <v>2229</v>
      </c>
      <c r="E44" s="13" t="s">
        <v>2230</v>
      </c>
      <c r="F44" s="13" t="s">
        <v>2229</v>
      </c>
      <c r="G44" s="13" t="s">
        <v>2231</v>
      </c>
      <c r="H44" s="13" t="s">
        <v>255</v>
      </c>
      <c r="I44" s="13" t="s">
        <v>256</v>
      </c>
      <c r="J44" s="27"/>
      <c r="K44" s="13" t="s">
        <v>2003</v>
      </c>
      <c r="L44" s="13" t="s">
        <v>2232</v>
      </c>
      <c r="M44" s="13"/>
      <c r="N44" s="13"/>
      <c r="O44" s="13" t="s">
        <v>2233</v>
      </c>
      <c r="P44" s="13"/>
      <c r="Q44" s="13" t="s">
        <v>2234</v>
      </c>
      <c r="R44" s="13" t="s">
        <v>2235</v>
      </c>
      <c r="S44" s="28" t="s">
        <v>349</v>
      </c>
      <c r="T44" s="28" t="s">
        <v>265</v>
      </c>
      <c r="U44" s="28" t="s">
        <v>265</v>
      </c>
      <c r="V44" s="28" t="s">
        <v>312</v>
      </c>
      <c r="W44" s="28" t="s">
        <v>2236</v>
      </c>
      <c r="X44" s="28">
        <v>0</v>
      </c>
      <c r="Y44" s="28">
        <v>0</v>
      </c>
      <c r="Z44" s="28">
        <v>0</v>
      </c>
      <c r="AA44" s="28">
        <v>0</v>
      </c>
      <c r="AB44" s="28" t="s">
        <v>2237</v>
      </c>
      <c r="AC44" s="28"/>
      <c r="AD44" s="28">
        <v>1</v>
      </c>
      <c r="AE44" s="28">
        <v>1</v>
      </c>
      <c r="AF44" s="28">
        <v>1</v>
      </c>
      <c r="AG44" s="28">
        <v>1</v>
      </c>
      <c r="AH44" s="28">
        <v>1</v>
      </c>
      <c r="AI44" s="28">
        <v>0</v>
      </c>
      <c r="AJ44" s="28">
        <v>0</v>
      </c>
      <c r="AK44" s="28" t="s">
        <v>2238</v>
      </c>
      <c r="AL44" s="28">
        <v>1</v>
      </c>
      <c r="AM44" s="28">
        <v>1</v>
      </c>
      <c r="AN44" s="28">
        <v>1</v>
      </c>
      <c r="AO44" s="28" t="s">
        <v>2239</v>
      </c>
      <c r="AP44" s="28">
        <v>1</v>
      </c>
      <c r="AQ44" s="28">
        <v>1</v>
      </c>
      <c r="AR44" s="28">
        <v>0</v>
      </c>
      <c r="AS44" s="28">
        <v>1</v>
      </c>
      <c r="AT44" s="28">
        <v>1</v>
      </c>
      <c r="AU44" s="28">
        <v>1</v>
      </c>
      <c r="AV44" s="28">
        <v>1</v>
      </c>
      <c r="AW44" s="28">
        <v>1</v>
      </c>
      <c r="AX44" s="28">
        <v>1</v>
      </c>
      <c r="AY44" s="28" t="s">
        <v>2240</v>
      </c>
      <c r="AZ44" s="28" t="s">
        <v>378</v>
      </c>
      <c r="BA44" s="28">
        <v>1</v>
      </c>
      <c r="BB44" s="28">
        <v>0</v>
      </c>
      <c r="BC44" s="28">
        <v>0</v>
      </c>
      <c r="BD44" s="28">
        <v>0</v>
      </c>
      <c r="BE44" s="28">
        <v>0</v>
      </c>
      <c r="BF44" s="28" t="s">
        <v>2241</v>
      </c>
      <c r="BG44" s="28"/>
      <c r="BH44" s="28"/>
      <c r="BI44" s="28"/>
      <c r="BJ44" s="28"/>
      <c r="BK44" s="28"/>
      <c r="BL44" s="28" t="s">
        <v>2242</v>
      </c>
      <c r="BM44" s="28">
        <v>1</v>
      </c>
      <c r="BN44" s="28">
        <v>1</v>
      </c>
      <c r="BO44" s="28">
        <v>1</v>
      </c>
      <c r="BP44" s="28">
        <v>1</v>
      </c>
      <c r="BQ44" s="28">
        <v>1</v>
      </c>
      <c r="BR44" s="28">
        <v>1</v>
      </c>
      <c r="BS44" s="28">
        <v>1</v>
      </c>
      <c r="BT44" s="28">
        <v>1</v>
      </c>
      <c r="BU44" s="28">
        <v>1</v>
      </c>
      <c r="BV44" s="28">
        <v>1</v>
      </c>
      <c r="BW44" s="28">
        <v>0</v>
      </c>
      <c r="BX44" s="28">
        <v>0</v>
      </c>
      <c r="BY44" s="28"/>
      <c r="BZ44" s="28" t="s">
        <v>2243</v>
      </c>
      <c r="CA44" s="28" t="s">
        <v>379</v>
      </c>
      <c r="CB44" s="28">
        <v>1</v>
      </c>
      <c r="CC44" s="28" t="s">
        <v>2244</v>
      </c>
      <c r="CD44" s="28">
        <v>0</v>
      </c>
      <c r="CE44" s="28">
        <v>0</v>
      </c>
      <c r="CF44" s="28">
        <v>0</v>
      </c>
      <c r="CG44" s="28">
        <v>0</v>
      </c>
      <c r="CH44" s="28">
        <v>0</v>
      </c>
      <c r="CI44" s="28">
        <v>0</v>
      </c>
      <c r="CJ44" s="28" t="s">
        <v>2245</v>
      </c>
      <c r="CK44" s="28" t="s">
        <v>510</v>
      </c>
      <c r="CL44" s="28" t="s">
        <v>2246</v>
      </c>
      <c r="CM44" s="28">
        <v>0</v>
      </c>
      <c r="CN44" s="28">
        <v>0</v>
      </c>
      <c r="CO44" s="28">
        <v>1</v>
      </c>
      <c r="CP44" s="28">
        <v>0</v>
      </c>
      <c r="CQ44" s="28"/>
      <c r="CR44" s="28">
        <v>0</v>
      </c>
      <c r="CS44" s="28">
        <v>0</v>
      </c>
      <c r="CT44" s="28">
        <v>0</v>
      </c>
      <c r="CU44" s="28">
        <v>0</v>
      </c>
      <c r="CV44" s="28" t="s">
        <v>2247</v>
      </c>
      <c r="CW44" s="28">
        <v>0</v>
      </c>
      <c r="CX44" s="28">
        <v>0</v>
      </c>
      <c r="CY44" s="28">
        <v>0</v>
      </c>
      <c r="CZ44" s="28">
        <v>0</v>
      </c>
      <c r="DA44" s="28" t="s">
        <v>2248</v>
      </c>
      <c r="DB44" s="28"/>
      <c r="DC44" s="28" t="s">
        <v>265</v>
      </c>
      <c r="DD44" s="28">
        <v>1</v>
      </c>
      <c r="DE44" s="28">
        <v>0</v>
      </c>
      <c r="DF44" s="28" t="s">
        <v>2249</v>
      </c>
      <c r="DG44" s="28"/>
      <c r="DH44" s="28" t="s">
        <v>265</v>
      </c>
      <c r="DI44" s="28">
        <v>1</v>
      </c>
      <c r="DJ44" s="28">
        <v>1</v>
      </c>
      <c r="DK44" s="28">
        <v>1</v>
      </c>
      <c r="DL44" s="28">
        <v>0</v>
      </c>
      <c r="DM44" s="28">
        <v>1</v>
      </c>
      <c r="DN44" s="28">
        <v>1</v>
      </c>
      <c r="DO44" s="28">
        <v>0</v>
      </c>
      <c r="DP44" s="28" t="s">
        <v>2250</v>
      </c>
      <c r="DQ44" s="28" t="s">
        <v>275</v>
      </c>
      <c r="DR44" s="28"/>
      <c r="DS44" s="28">
        <v>0</v>
      </c>
      <c r="DT44" s="28">
        <v>1</v>
      </c>
      <c r="DU44" s="28">
        <v>1</v>
      </c>
      <c r="DV44" s="28">
        <v>1</v>
      </c>
      <c r="DW44" s="28">
        <v>1</v>
      </c>
      <c r="DX44" s="28">
        <v>0</v>
      </c>
      <c r="DY44" s="28">
        <v>0</v>
      </c>
      <c r="DZ44" s="28" t="s">
        <v>2251</v>
      </c>
      <c r="EA44" s="28">
        <v>1</v>
      </c>
      <c r="EB44" s="28">
        <v>1</v>
      </c>
      <c r="EC44" s="28">
        <v>1</v>
      </c>
      <c r="ED44" s="28">
        <v>1</v>
      </c>
      <c r="EE44" s="28">
        <v>1</v>
      </c>
      <c r="EF44" s="28">
        <v>0</v>
      </c>
      <c r="EG44" s="28"/>
      <c r="EH44" s="28">
        <v>1</v>
      </c>
      <c r="EI44" s="28">
        <v>1</v>
      </c>
      <c r="EJ44" s="28">
        <v>1</v>
      </c>
      <c r="EK44" s="28">
        <v>1</v>
      </c>
      <c r="EL44" s="28">
        <v>0</v>
      </c>
      <c r="EM44" s="28" t="s">
        <v>2252</v>
      </c>
      <c r="EN44" s="28">
        <v>1</v>
      </c>
      <c r="EO44" s="28">
        <v>1</v>
      </c>
      <c r="EP44" s="28">
        <v>1</v>
      </c>
      <c r="EQ44" s="28">
        <v>0</v>
      </c>
      <c r="ER44" s="28" t="s">
        <v>2253</v>
      </c>
      <c r="ES44" s="28" t="s">
        <v>2254</v>
      </c>
      <c r="ET44" s="28" t="s">
        <v>265</v>
      </c>
      <c r="EU44" s="28" t="s">
        <v>2255</v>
      </c>
      <c r="EV44" s="28"/>
      <c r="EW44" s="28" t="s">
        <v>265</v>
      </c>
      <c r="EX44" s="28" t="s">
        <v>2256</v>
      </c>
      <c r="EY44" s="28"/>
      <c r="EZ44" s="28"/>
      <c r="FA44" s="28">
        <v>1</v>
      </c>
      <c r="FB44" s="28">
        <v>1</v>
      </c>
      <c r="FC44" s="28">
        <v>1</v>
      </c>
      <c r="FD44" s="28">
        <v>0</v>
      </c>
      <c r="FE44" s="28">
        <v>1</v>
      </c>
      <c r="FF44" s="28">
        <v>0</v>
      </c>
      <c r="FG44" s="28"/>
      <c r="FH44" s="28">
        <v>1</v>
      </c>
      <c r="FI44" s="28">
        <v>1</v>
      </c>
      <c r="FJ44" s="28">
        <v>1</v>
      </c>
      <c r="FK44" s="28">
        <v>0</v>
      </c>
      <c r="FL44" s="28">
        <v>0</v>
      </c>
      <c r="FM44" s="28" t="s">
        <v>2257</v>
      </c>
      <c r="FN44" s="28">
        <v>1</v>
      </c>
      <c r="FO44" s="28">
        <v>1</v>
      </c>
      <c r="FP44" s="28">
        <v>1</v>
      </c>
      <c r="FQ44" s="28">
        <v>1</v>
      </c>
      <c r="FR44" s="28">
        <v>1</v>
      </c>
      <c r="FS44" s="28"/>
      <c r="FT44" s="28">
        <v>0</v>
      </c>
      <c r="FU44" s="28"/>
      <c r="FV44" s="28">
        <v>1</v>
      </c>
      <c r="FW44" s="28">
        <v>1</v>
      </c>
      <c r="FX44" s="28">
        <v>1</v>
      </c>
      <c r="FY44" s="28">
        <v>1</v>
      </c>
      <c r="FZ44" s="28">
        <v>1</v>
      </c>
      <c r="GA44" s="28" t="s">
        <v>2258</v>
      </c>
      <c r="GB44" s="28">
        <v>0</v>
      </c>
      <c r="GC44" s="28" t="s">
        <v>278</v>
      </c>
      <c r="GD44" s="28">
        <v>1</v>
      </c>
      <c r="GE44" s="28">
        <v>1</v>
      </c>
      <c r="GF44" s="28">
        <v>1</v>
      </c>
      <c r="GG44" s="28">
        <v>1</v>
      </c>
      <c r="GH44" s="28">
        <v>0</v>
      </c>
      <c r="GI44" s="28">
        <v>0</v>
      </c>
      <c r="GJ44" s="28">
        <v>0</v>
      </c>
      <c r="GK44" s="28">
        <v>0</v>
      </c>
      <c r="GL44" s="28">
        <v>0</v>
      </c>
      <c r="GM44" s="28">
        <v>0</v>
      </c>
      <c r="GN44" s="28">
        <v>0</v>
      </c>
      <c r="GO44" s="28">
        <v>0</v>
      </c>
      <c r="GP44" s="28">
        <v>1</v>
      </c>
      <c r="GQ44" s="28">
        <v>0</v>
      </c>
      <c r="GR44" s="28">
        <v>0</v>
      </c>
      <c r="GS44" s="28" t="s">
        <v>2259</v>
      </c>
      <c r="GT44" s="28">
        <v>0</v>
      </c>
      <c r="GU44" s="28"/>
      <c r="GV44" s="28" t="s">
        <v>265</v>
      </c>
      <c r="GW44" s="28">
        <v>1</v>
      </c>
      <c r="GX44" s="28">
        <v>1</v>
      </c>
      <c r="GY44" s="28">
        <v>1</v>
      </c>
      <c r="GZ44" s="28">
        <v>0</v>
      </c>
      <c r="HA44" s="28" t="s">
        <v>2260</v>
      </c>
      <c r="HB44" s="28">
        <v>0</v>
      </c>
      <c r="HC44" s="28">
        <v>0</v>
      </c>
      <c r="HD44" s="28">
        <v>1</v>
      </c>
      <c r="HE44" s="28">
        <v>0</v>
      </c>
      <c r="HF44" s="28">
        <v>0</v>
      </c>
      <c r="HG44" s="28">
        <v>0</v>
      </c>
      <c r="HH44" s="28">
        <v>0</v>
      </c>
      <c r="HI44" s="28" t="s">
        <v>2261</v>
      </c>
      <c r="HJ44" s="28">
        <v>0</v>
      </c>
      <c r="HK44" s="28">
        <v>0</v>
      </c>
      <c r="HL44" s="28">
        <v>0</v>
      </c>
      <c r="HM44" s="28">
        <v>1</v>
      </c>
      <c r="HN44" s="28">
        <v>0</v>
      </c>
      <c r="HO44" s="28">
        <v>1</v>
      </c>
      <c r="HP44" s="28">
        <v>0</v>
      </c>
      <c r="HQ44" s="28">
        <v>1</v>
      </c>
      <c r="HR44" s="28">
        <v>1</v>
      </c>
      <c r="HS44" s="28">
        <v>1</v>
      </c>
      <c r="HT44" s="28">
        <v>1</v>
      </c>
      <c r="HU44" s="28">
        <v>1</v>
      </c>
      <c r="HV44" s="28">
        <v>0</v>
      </c>
      <c r="HW44" s="28">
        <v>0</v>
      </c>
      <c r="HX44" s="28"/>
      <c r="HY44" s="28" t="s">
        <v>2262</v>
      </c>
      <c r="HZ44" s="28" t="s">
        <v>265</v>
      </c>
      <c r="IA44" s="28" t="s">
        <v>2263</v>
      </c>
      <c r="IB44" s="28"/>
      <c r="IC44" s="28"/>
      <c r="ID44" s="28">
        <v>1</v>
      </c>
      <c r="IE44" s="28">
        <v>1</v>
      </c>
      <c r="IF44" s="28">
        <v>1</v>
      </c>
      <c r="IG44" s="28">
        <v>1</v>
      </c>
      <c r="IH44" s="28">
        <v>0</v>
      </c>
      <c r="II44" s="28">
        <v>1</v>
      </c>
      <c r="IJ44" s="28">
        <v>1</v>
      </c>
      <c r="IK44" s="28" t="s">
        <v>2264</v>
      </c>
      <c r="IL44" s="28">
        <v>1</v>
      </c>
      <c r="IM44" s="28">
        <v>1</v>
      </c>
      <c r="IN44" s="28">
        <v>1</v>
      </c>
      <c r="IO44" s="28">
        <v>1</v>
      </c>
      <c r="IP44" s="28">
        <v>1</v>
      </c>
      <c r="IQ44" s="28">
        <v>1</v>
      </c>
      <c r="IR44" s="28">
        <v>0</v>
      </c>
      <c r="IS44" s="28" t="s">
        <v>2265</v>
      </c>
      <c r="IT44" s="28">
        <v>1</v>
      </c>
      <c r="IU44" s="28">
        <v>1</v>
      </c>
      <c r="IV44" s="28">
        <v>1</v>
      </c>
      <c r="IW44" s="28">
        <v>1</v>
      </c>
      <c r="IX44" s="28">
        <v>0</v>
      </c>
      <c r="IY44" s="28"/>
      <c r="IZ44" s="28">
        <v>1</v>
      </c>
      <c r="JA44" s="28">
        <v>1</v>
      </c>
      <c r="JB44" s="28">
        <v>1</v>
      </c>
      <c r="JC44" s="28">
        <v>1</v>
      </c>
      <c r="JD44" s="28">
        <v>1</v>
      </c>
      <c r="JE44" s="28">
        <v>1</v>
      </c>
      <c r="JF44" s="28">
        <v>1</v>
      </c>
      <c r="JG44" s="28">
        <v>1</v>
      </c>
      <c r="JH44" s="28">
        <v>1</v>
      </c>
      <c r="JI44" s="28">
        <v>1</v>
      </c>
      <c r="JJ44" s="28">
        <v>1</v>
      </c>
      <c r="JK44" s="28">
        <v>1</v>
      </c>
      <c r="JL44" s="28">
        <v>0</v>
      </c>
      <c r="JM44" s="28"/>
      <c r="JN44" s="28" t="s">
        <v>2266</v>
      </c>
      <c r="JO44" s="28">
        <v>1</v>
      </c>
      <c r="JP44" s="28">
        <v>1</v>
      </c>
      <c r="JQ44" s="28">
        <v>0</v>
      </c>
      <c r="JR44" s="28">
        <v>1</v>
      </c>
      <c r="JS44" s="28">
        <v>0</v>
      </c>
      <c r="JT44" s="28" t="s">
        <v>2267</v>
      </c>
      <c r="JU44" s="28">
        <v>0</v>
      </c>
      <c r="JV44" s="28">
        <v>1</v>
      </c>
      <c r="JW44" s="28">
        <v>1</v>
      </c>
      <c r="JX44" s="28">
        <v>1</v>
      </c>
      <c r="JY44" s="28">
        <v>1</v>
      </c>
      <c r="JZ44" s="28">
        <v>1</v>
      </c>
      <c r="KA44" s="28">
        <v>1</v>
      </c>
      <c r="KB44" s="28" t="s">
        <v>2268</v>
      </c>
      <c r="KC44" s="28">
        <v>0</v>
      </c>
      <c r="KD44" s="28">
        <v>1</v>
      </c>
      <c r="KE44" s="28">
        <v>1</v>
      </c>
      <c r="KF44" s="28">
        <v>1</v>
      </c>
      <c r="KG44" s="28">
        <v>1</v>
      </c>
      <c r="KH44" s="28">
        <v>1</v>
      </c>
      <c r="KI44" s="28" t="s">
        <v>2269</v>
      </c>
      <c r="KJ44" s="28">
        <v>0</v>
      </c>
      <c r="KK44" s="28" t="s">
        <v>2270</v>
      </c>
      <c r="KL44" s="28" t="s">
        <v>265</v>
      </c>
      <c r="KM44" s="28" t="s">
        <v>282</v>
      </c>
      <c r="KN44" s="28">
        <v>1</v>
      </c>
      <c r="KO44" s="28">
        <v>1</v>
      </c>
      <c r="KP44" s="28">
        <v>1</v>
      </c>
      <c r="KQ44" s="28">
        <v>1</v>
      </c>
      <c r="KR44" s="28">
        <v>1</v>
      </c>
      <c r="KS44" s="28">
        <v>1</v>
      </c>
      <c r="KT44" s="28">
        <v>1</v>
      </c>
      <c r="KU44" s="28">
        <v>1</v>
      </c>
      <c r="KV44" s="28"/>
      <c r="KW44" s="28">
        <v>0</v>
      </c>
      <c r="KX44" s="28" t="s">
        <v>2271</v>
      </c>
      <c r="KY44" s="28">
        <v>1</v>
      </c>
      <c r="KZ44" s="28">
        <v>1</v>
      </c>
      <c r="LA44" s="28">
        <v>1</v>
      </c>
      <c r="LB44" s="28">
        <v>1</v>
      </c>
      <c r="LC44" s="28">
        <v>1</v>
      </c>
      <c r="LD44" s="28">
        <v>1</v>
      </c>
      <c r="LE44" s="28" t="s">
        <v>2272</v>
      </c>
      <c r="LF44" s="28">
        <v>0</v>
      </c>
      <c r="LG44" s="28">
        <v>1</v>
      </c>
      <c r="LH44" s="28">
        <v>0</v>
      </c>
      <c r="LI44" s="28">
        <v>0</v>
      </c>
      <c r="LJ44" s="28">
        <v>0</v>
      </c>
      <c r="LK44" s="28">
        <v>0</v>
      </c>
      <c r="LL44" s="28">
        <v>0</v>
      </c>
      <c r="LM44" s="28">
        <v>0</v>
      </c>
      <c r="LN44" s="28"/>
      <c r="LO44" s="28">
        <v>0</v>
      </c>
      <c r="LP44" s="28" t="s">
        <v>2273</v>
      </c>
      <c r="LQ44" s="28"/>
      <c r="LR44" s="28" t="s">
        <v>265</v>
      </c>
      <c r="LS44" s="28">
        <v>1</v>
      </c>
      <c r="LT44" s="28">
        <v>1</v>
      </c>
      <c r="LU44" s="28">
        <v>1</v>
      </c>
      <c r="LV44" s="28">
        <v>1</v>
      </c>
      <c r="LW44" s="28">
        <v>1</v>
      </c>
      <c r="LX44" s="28">
        <v>1</v>
      </c>
      <c r="LY44" s="28">
        <v>1</v>
      </c>
      <c r="LZ44" s="28">
        <v>1</v>
      </c>
      <c r="MA44" s="28">
        <v>1</v>
      </c>
      <c r="MB44" s="28">
        <v>1</v>
      </c>
      <c r="MC44" s="28">
        <v>1</v>
      </c>
      <c r="MD44" s="28">
        <v>1</v>
      </c>
      <c r="ME44" s="28">
        <v>1</v>
      </c>
      <c r="MF44" s="28">
        <v>1</v>
      </c>
      <c r="MG44" s="28"/>
      <c r="MH44" s="28">
        <v>0</v>
      </c>
      <c r="MI44" s="28">
        <v>1</v>
      </c>
      <c r="MJ44" s="28">
        <v>0</v>
      </c>
      <c r="MK44" s="28">
        <v>0</v>
      </c>
      <c r="ML44" s="28">
        <v>0</v>
      </c>
      <c r="MM44" s="28">
        <v>0</v>
      </c>
      <c r="MN44" s="28">
        <v>0</v>
      </c>
      <c r="MO44" s="28">
        <v>1</v>
      </c>
      <c r="MP44" s="28">
        <v>0</v>
      </c>
      <c r="MQ44" s="28">
        <v>0</v>
      </c>
      <c r="MR44" s="28"/>
      <c r="MS44" s="28">
        <v>0</v>
      </c>
      <c r="MT44" s="28" t="s">
        <v>456</v>
      </c>
      <c r="MU44" s="28">
        <v>1</v>
      </c>
      <c r="MV44" s="28">
        <v>1</v>
      </c>
      <c r="MW44" s="28">
        <v>0</v>
      </c>
      <c r="MX44" s="28">
        <v>1</v>
      </c>
      <c r="MY44" s="28">
        <v>0</v>
      </c>
      <c r="MZ44" s="28">
        <v>0</v>
      </c>
      <c r="NA44" s="28" t="s">
        <v>2274</v>
      </c>
      <c r="NB44" s="28">
        <v>0</v>
      </c>
      <c r="NC44" s="28" t="s">
        <v>2275</v>
      </c>
      <c r="ND44" s="28" t="s">
        <v>265</v>
      </c>
      <c r="NE44" s="28" t="s">
        <v>265</v>
      </c>
      <c r="NF44" s="28" t="s">
        <v>2276</v>
      </c>
      <c r="NG44" s="28">
        <v>1</v>
      </c>
      <c r="NH44" s="28">
        <v>0</v>
      </c>
      <c r="NI44" s="28">
        <v>0</v>
      </c>
      <c r="NJ44" s="28">
        <v>0</v>
      </c>
      <c r="NK44" s="28">
        <v>0</v>
      </c>
      <c r="NL44" s="28">
        <v>0</v>
      </c>
      <c r="NM44" s="28">
        <v>0</v>
      </c>
      <c r="NN44" s="28"/>
      <c r="NO44" s="28">
        <v>0</v>
      </c>
      <c r="NP44" s="28">
        <v>0</v>
      </c>
      <c r="NQ44" s="28">
        <v>1</v>
      </c>
      <c r="NR44" s="28">
        <v>1</v>
      </c>
      <c r="NS44" s="28">
        <v>1</v>
      </c>
      <c r="NT44" s="28">
        <v>1</v>
      </c>
      <c r="NU44" s="28">
        <v>1</v>
      </c>
      <c r="NV44" s="28">
        <v>1</v>
      </c>
      <c r="NW44" s="28">
        <v>1</v>
      </c>
      <c r="NX44" s="28">
        <v>1</v>
      </c>
      <c r="NY44" s="28">
        <v>1</v>
      </c>
      <c r="NZ44" s="28">
        <v>1</v>
      </c>
      <c r="OA44" s="28">
        <v>1</v>
      </c>
      <c r="OB44" s="28"/>
      <c r="OC44" s="28">
        <v>0</v>
      </c>
      <c r="OD44" s="28" t="s">
        <v>2277</v>
      </c>
      <c r="OE44" s="28">
        <v>0</v>
      </c>
      <c r="OF44" s="28">
        <v>0</v>
      </c>
      <c r="OG44" s="28">
        <v>0</v>
      </c>
      <c r="OH44" s="28" t="s">
        <v>2278</v>
      </c>
      <c r="OI44" s="28">
        <v>0</v>
      </c>
      <c r="OJ44" s="28" t="s">
        <v>265</v>
      </c>
      <c r="OK44" s="28" t="s">
        <v>2279</v>
      </c>
      <c r="OL44" s="28"/>
      <c r="OM44" s="28" t="s">
        <v>2280</v>
      </c>
      <c r="ON44" s="28" t="s">
        <v>330</v>
      </c>
      <c r="OO44" s="28" t="s">
        <v>2281</v>
      </c>
      <c r="OP44" s="28" t="s">
        <v>731</v>
      </c>
      <c r="OQ44" s="28" t="s">
        <v>2282</v>
      </c>
      <c r="OR44" s="28">
        <v>0</v>
      </c>
      <c r="OS44" s="28">
        <v>0</v>
      </c>
      <c r="OT44" s="28">
        <v>0</v>
      </c>
      <c r="OU44" s="28">
        <v>1</v>
      </c>
      <c r="OV44" s="28">
        <v>0</v>
      </c>
      <c r="OW44" s="28" t="s">
        <v>2283</v>
      </c>
      <c r="OX44" s="28">
        <v>1</v>
      </c>
      <c r="OY44" s="28">
        <v>0</v>
      </c>
      <c r="OZ44" s="28">
        <v>0</v>
      </c>
      <c r="PA44" s="28">
        <v>0</v>
      </c>
      <c r="PB44" s="28" t="s">
        <v>360</v>
      </c>
      <c r="PC44" s="28"/>
      <c r="PD44" s="28"/>
      <c r="PE44" s="28" t="s">
        <v>2284</v>
      </c>
      <c r="PF44" s="28">
        <v>1</v>
      </c>
      <c r="PG44" s="28">
        <v>1</v>
      </c>
      <c r="PH44" s="28">
        <v>1</v>
      </c>
      <c r="PI44" s="28">
        <v>1</v>
      </c>
      <c r="PJ44" s="28">
        <v>1</v>
      </c>
      <c r="PK44" s="28">
        <v>1</v>
      </c>
      <c r="PL44" s="28"/>
      <c r="PM44" s="28">
        <v>0</v>
      </c>
      <c r="PN44" s="28" t="s">
        <v>2285</v>
      </c>
      <c r="PO44" s="28" t="s">
        <v>312</v>
      </c>
      <c r="PP44" s="28"/>
      <c r="PQ44" s="28"/>
      <c r="PR44" s="28" t="s">
        <v>265</v>
      </c>
      <c r="PS44" s="28" t="s">
        <v>2286</v>
      </c>
      <c r="PT44" s="28"/>
      <c r="PU44" s="28" t="s">
        <v>2287</v>
      </c>
      <c r="PV44" s="28" t="s">
        <v>2288</v>
      </c>
      <c r="PW44" s="28" t="s">
        <v>2289</v>
      </c>
      <c r="PX44" s="28" t="s">
        <v>2290</v>
      </c>
      <c r="PY44" s="28">
        <v>10</v>
      </c>
    </row>
    <row r="45" spans="1:441" ht="25.5" customHeight="1" x14ac:dyDescent="0.2">
      <c r="A45" s="13">
        <v>811481</v>
      </c>
      <c r="B45" s="13" t="s">
        <v>2291</v>
      </c>
      <c r="C45" s="13" t="s">
        <v>2292</v>
      </c>
      <c r="D45" s="13" t="s">
        <v>2293</v>
      </c>
      <c r="E45" s="13" t="s">
        <v>2294</v>
      </c>
      <c r="F45" s="13" t="s">
        <v>2293</v>
      </c>
      <c r="G45" s="13" t="s">
        <v>2295</v>
      </c>
      <c r="H45" s="13" t="s">
        <v>255</v>
      </c>
      <c r="I45" s="13" t="s">
        <v>256</v>
      </c>
      <c r="J45" s="27"/>
      <c r="K45" s="13" t="s">
        <v>2004</v>
      </c>
      <c r="L45" s="13" t="s">
        <v>2296</v>
      </c>
      <c r="M45" s="13" t="s">
        <v>2297</v>
      </c>
      <c r="N45" s="14">
        <v>358506000000</v>
      </c>
      <c r="O45" s="13" t="s">
        <v>2298</v>
      </c>
      <c r="P45" s="13"/>
      <c r="Q45" s="13" t="s">
        <v>2299</v>
      </c>
      <c r="R45" s="13" t="s">
        <v>2300</v>
      </c>
      <c r="S45" s="28" t="s">
        <v>264</v>
      </c>
      <c r="T45" s="28" t="s">
        <v>265</v>
      </c>
      <c r="U45" s="28" t="s">
        <v>265</v>
      </c>
      <c r="V45" s="28" t="s">
        <v>265</v>
      </c>
      <c r="W45" s="28" t="s">
        <v>266</v>
      </c>
      <c r="X45" s="28">
        <v>0</v>
      </c>
      <c r="Y45" s="28">
        <v>1</v>
      </c>
      <c r="Z45" s="28">
        <v>0</v>
      </c>
      <c r="AA45" s="28">
        <v>0</v>
      </c>
      <c r="AB45" s="28"/>
      <c r="AC45" s="28" t="s">
        <v>2301</v>
      </c>
      <c r="AD45" s="28">
        <v>1</v>
      </c>
      <c r="AE45" s="28">
        <v>1</v>
      </c>
      <c r="AF45" s="28">
        <v>1</v>
      </c>
      <c r="AG45" s="28">
        <v>1</v>
      </c>
      <c r="AH45" s="28">
        <v>1</v>
      </c>
      <c r="AI45" s="28">
        <v>0</v>
      </c>
      <c r="AJ45" s="28">
        <v>0</v>
      </c>
      <c r="AK45" s="28"/>
      <c r="AL45" s="28">
        <v>0</v>
      </c>
      <c r="AM45" s="28">
        <v>1</v>
      </c>
      <c r="AN45" s="28">
        <v>1</v>
      </c>
      <c r="AO45" s="28"/>
      <c r="AP45" s="28">
        <v>1</v>
      </c>
      <c r="AQ45" s="28">
        <v>0</v>
      </c>
      <c r="AR45" s="28">
        <v>0</v>
      </c>
      <c r="AS45" s="28">
        <v>1</v>
      </c>
      <c r="AT45" s="28">
        <v>1</v>
      </c>
      <c r="AU45" s="28">
        <v>1</v>
      </c>
      <c r="AV45" s="28">
        <v>0</v>
      </c>
      <c r="AW45" s="28">
        <v>0</v>
      </c>
      <c r="AX45" s="28">
        <v>0</v>
      </c>
      <c r="AY45" s="28"/>
      <c r="AZ45" s="28" t="s">
        <v>378</v>
      </c>
      <c r="BA45" s="28">
        <v>1</v>
      </c>
      <c r="BB45" s="28">
        <v>1</v>
      </c>
      <c r="BC45" s="28">
        <v>1</v>
      </c>
      <c r="BD45" s="28">
        <v>1</v>
      </c>
      <c r="BE45" s="28">
        <v>0</v>
      </c>
      <c r="BF45" s="28"/>
      <c r="BG45" s="28">
        <v>2014</v>
      </c>
      <c r="BH45" s="28">
        <v>2019</v>
      </c>
      <c r="BI45" s="28" t="s">
        <v>265</v>
      </c>
      <c r="BJ45" s="28">
        <v>2019</v>
      </c>
      <c r="BK45" s="28"/>
      <c r="BL45" s="28" t="s">
        <v>2302</v>
      </c>
      <c r="BM45" s="28">
        <v>1</v>
      </c>
      <c r="BN45" s="28">
        <v>1</v>
      </c>
      <c r="BO45" s="28">
        <v>1</v>
      </c>
      <c r="BP45" s="28">
        <v>1</v>
      </c>
      <c r="BQ45" s="28">
        <v>1</v>
      </c>
      <c r="BR45" s="28">
        <v>1</v>
      </c>
      <c r="BS45" s="28">
        <v>1</v>
      </c>
      <c r="BT45" s="28">
        <v>1</v>
      </c>
      <c r="BU45" s="28">
        <v>1</v>
      </c>
      <c r="BV45" s="28">
        <v>1</v>
      </c>
      <c r="BW45" s="28">
        <v>0</v>
      </c>
      <c r="BX45" s="28">
        <v>0</v>
      </c>
      <c r="BY45" s="28"/>
      <c r="BZ45" s="28" t="s">
        <v>2303</v>
      </c>
      <c r="CA45" s="28" t="s">
        <v>379</v>
      </c>
      <c r="CB45" s="28">
        <v>3</v>
      </c>
      <c r="CC45" s="28" t="s">
        <v>2304</v>
      </c>
      <c r="CD45" s="28">
        <v>0</v>
      </c>
      <c r="CE45" s="28">
        <v>0</v>
      </c>
      <c r="CF45" s="28">
        <v>0</v>
      </c>
      <c r="CG45" s="28">
        <v>0</v>
      </c>
      <c r="CH45" s="28">
        <v>0</v>
      </c>
      <c r="CI45" s="28">
        <v>1</v>
      </c>
      <c r="CJ45" s="28"/>
      <c r="CK45" s="28"/>
      <c r="CL45" s="28"/>
      <c r="CM45" s="28">
        <v>0</v>
      </c>
      <c r="CN45" s="28">
        <v>0</v>
      </c>
      <c r="CO45" s="28">
        <v>1</v>
      </c>
      <c r="CP45" s="28">
        <v>1</v>
      </c>
      <c r="CQ45" s="28"/>
      <c r="CR45" s="28">
        <v>1</v>
      </c>
      <c r="CS45" s="28">
        <v>1</v>
      </c>
      <c r="CT45" s="28">
        <v>1</v>
      </c>
      <c r="CU45" s="28">
        <v>1</v>
      </c>
      <c r="CV45" s="28"/>
      <c r="CW45" s="28">
        <v>1</v>
      </c>
      <c r="CX45" s="28">
        <v>1</v>
      </c>
      <c r="CY45" s="28">
        <v>1</v>
      </c>
      <c r="CZ45" s="28">
        <v>0</v>
      </c>
      <c r="DA45" s="28"/>
      <c r="DB45" s="28"/>
      <c r="DC45" s="28" t="s">
        <v>265</v>
      </c>
      <c r="DD45" s="28">
        <v>1</v>
      </c>
      <c r="DE45" s="28">
        <v>0</v>
      </c>
      <c r="DF45" s="28"/>
      <c r="DG45" s="28"/>
      <c r="DH45" s="28" t="s">
        <v>265</v>
      </c>
      <c r="DI45" s="28">
        <v>1</v>
      </c>
      <c r="DJ45" s="28">
        <v>1</v>
      </c>
      <c r="DK45" s="28">
        <v>1</v>
      </c>
      <c r="DL45" s="28">
        <v>1</v>
      </c>
      <c r="DM45" s="28">
        <v>0</v>
      </c>
      <c r="DN45" s="28">
        <v>0</v>
      </c>
      <c r="DO45" s="28">
        <v>0</v>
      </c>
      <c r="DP45" s="28"/>
      <c r="DQ45" s="28" t="s">
        <v>275</v>
      </c>
      <c r="DR45" s="28"/>
      <c r="DS45" s="28">
        <v>0</v>
      </c>
      <c r="DT45" s="28">
        <v>1</v>
      </c>
      <c r="DU45" s="28">
        <v>0</v>
      </c>
      <c r="DV45" s="28">
        <v>1</v>
      </c>
      <c r="DW45" s="28">
        <v>1</v>
      </c>
      <c r="DX45" s="28">
        <v>0</v>
      </c>
      <c r="DY45" s="28">
        <v>0</v>
      </c>
      <c r="DZ45" s="28"/>
      <c r="EA45" s="28">
        <v>1</v>
      </c>
      <c r="EB45" s="28">
        <v>1</v>
      </c>
      <c r="EC45" s="28">
        <v>1</v>
      </c>
      <c r="ED45" s="28">
        <v>0</v>
      </c>
      <c r="EE45" s="28">
        <v>0</v>
      </c>
      <c r="EF45" s="28">
        <v>0</v>
      </c>
      <c r="EG45" s="28"/>
      <c r="EH45" s="28">
        <v>1</v>
      </c>
      <c r="EI45" s="28">
        <v>1</v>
      </c>
      <c r="EJ45" s="28">
        <v>1</v>
      </c>
      <c r="EK45" s="28">
        <v>1</v>
      </c>
      <c r="EL45" s="28">
        <v>0</v>
      </c>
      <c r="EM45" s="28"/>
      <c r="EN45" s="28">
        <v>1</v>
      </c>
      <c r="EO45" s="28">
        <v>1</v>
      </c>
      <c r="EP45" s="28">
        <v>1</v>
      </c>
      <c r="EQ45" s="28">
        <v>0</v>
      </c>
      <c r="ER45" s="28"/>
      <c r="ES45" s="28" t="s">
        <v>2305</v>
      </c>
      <c r="ET45" s="28" t="s">
        <v>265</v>
      </c>
      <c r="EU45" s="28" t="s">
        <v>2306</v>
      </c>
      <c r="EV45" s="28"/>
      <c r="EW45" s="28" t="s">
        <v>265</v>
      </c>
      <c r="EX45" s="28" t="s">
        <v>2307</v>
      </c>
      <c r="EY45" s="28"/>
      <c r="EZ45" s="28"/>
      <c r="FA45" s="28">
        <v>1</v>
      </c>
      <c r="FB45" s="28">
        <v>1</v>
      </c>
      <c r="FC45" s="28">
        <v>1</v>
      </c>
      <c r="FD45" s="28">
        <v>0</v>
      </c>
      <c r="FE45" s="28">
        <v>1</v>
      </c>
      <c r="FF45" s="28">
        <v>0</v>
      </c>
      <c r="FG45" s="28"/>
      <c r="FH45" s="28">
        <v>1</v>
      </c>
      <c r="FI45" s="28">
        <v>1</v>
      </c>
      <c r="FJ45" s="28">
        <v>1</v>
      </c>
      <c r="FK45" s="28">
        <v>1</v>
      </c>
      <c r="FL45" s="28">
        <v>0</v>
      </c>
      <c r="FM45" s="28"/>
      <c r="FN45" s="28">
        <v>1</v>
      </c>
      <c r="FO45" s="28">
        <v>1</v>
      </c>
      <c r="FP45" s="28">
        <v>1</v>
      </c>
      <c r="FQ45" s="28">
        <v>0</v>
      </c>
      <c r="FR45" s="28">
        <v>1</v>
      </c>
      <c r="FS45" s="28"/>
      <c r="FT45" s="28">
        <v>0</v>
      </c>
      <c r="FU45" s="28"/>
      <c r="FV45" s="28">
        <v>1</v>
      </c>
      <c r="FW45" s="28">
        <v>1</v>
      </c>
      <c r="FX45" s="28">
        <v>1</v>
      </c>
      <c r="FY45" s="28">
        <v>1</v>
      </c>
      <c r="FZ45" s="28">
        <v>1</v>
      </c>
      <c r="GA45" s="28"/>
      <c r="GB45" s="28">
        <v>0</v>
      </c>
      <c r="GC45" s="28" t="s">
        <v>278</v>
      </c>
      <c r="GD45" s="28">
        <v>1</v>
      </c>
      <c r="GE45" s="28">
        <v>1</v>
      </c>
      <c r="GF45" s="28">
        <v>1</v>
      </c>
      <c r="GG45" s="28">
        <v>1</v>
      </c>
      <c r="GH45" s="28">
        <v>0</v>
      </c>
      <c r="GI45" s="28">
        <v>0</v>
      </c>
      <c r="GJ45" s="28">
        <v>0</v>
      </c>
      <c r="GK45" s="28">
        <v>0</v>
      </c>
      <c r="GL45" s="28">
        <v>1</v>
      </c>
      <c r="GM45" s="28">
        <v>0</v>
      </c>
      <c r="GN45" s="28">
        <v>0</v>
      </c>
      <c r="GO45" s="28">
        <v>1</v>
      </c>
      <c r="GP45" s="28">
        <v>0</v>
      </c>
      <c r="GQ45" s="28">
        <v>0</v>
      </c>
      <c r="GR45" s="28">
        <v>0</v>
      </c>
      <c r="GS45" s="28"/>
      <c r="GT45" s="28">
        <v>0</v>
      </c>
      <c r="GU45" s="28"/>
      <c r="GV45" s="28" t="s">
        <v>265</v>
      </c>
      <c r="GW45" s="28">
        <v>1</v>
      </c>
      <c r="GX45" s="28">
        <v>0</v>
      </c>
      <c r="GY45" s="28">
        <v>1</v>
      </c>
      <c r="GZ45" s="28">
        <v>0</v>
      </c>
      <c r="HA45" s="28"/>
      <c r="HB45" s="28">
        <v>0</v>
      </c>
      <c r="HC45" s="28">
        <v>1</v>
      </c>
      <c r="HD45" s="28">
        <v>1</v>
      </c>
      <c r="HE45" s="28">
        <v>0</v>
      </c>
      <c r="HF45" s="28">
        <v>0</v>
      </c>
      <c r="HG45" s="28">
        <v>1</v>
      </c>
      <c r="HH45" s="28">
        <v>0</v>
      </c>
      <c r="HI45" s="28"/>
      <c r="HJ45" s="28">
        <v>0</v>
      </c>
      <c r="HK45" s="28">
        <v>0</v>
      </c>
      <c r="HL45" s="28">
        <v>1</v>
      </c>
      <c r="HM45" s="28">
        <v>0</v>
      </c>
      <c r="HN45" s="28">
        <v>0</v>
      </c>
      <c r="HO45" s="28">
        <v>1</v>
      </c>
      <c r="HP45" s="28">
        <v>1</v>
      </c>
      <c r="HQ45" s="28">
        <v>1</v>
      </c>
      <c r="HR45" s="28">
        <v>1</v>
      </c>
      <c r="HS45" s="28">
        <v>1</v>
      </c>
      <c r="HT45" s="28">
        <v>1</v>
      </c>
      <c r="HU45" s="28">
        <v>1</v>
      </c>
      <c r="HV45" s="28">
        <v>1</v>
      </c>
      <c r="HW45" s="28">
        <v>0</v>
      </c>
      <c r="HX45" s="28"/>
      <c r="HY45" s="28" t="s">
        <v>279</v>
      </c>
      <c r="HZ45" s="28" t="s">
        <v>265</v>
      </c>
      <c r="IA45" s="28" t="s">
        <v>2308</v>
      </c>
      <c r="IB45" s="28"/>
      <c r="IC45" s="28"/>
      <c r="ID45" s="28">
        <v>1</v>
      </c>
      <c r="IE45" s="28">
        <v>0</v>
      </c>
      <c r="IF45" s="28">
        <v>1</v>
      </c>
      <c r="IG45" s="28">
        <v>1</v>
      </c>
      <c r="IH45" s="28">
        <v>0</v>
      </c>
      <c r="II45" s="28">
        <v>1</v>
      </c>
      <c r="IJ45" s="28">
        <v>0</v>
      </c>
      <c r="IK45" s="28"/>
      <c r="IL45" s="28">
        <v>1</v>
      </c>
      <c r="IM45" s="28">
        <v>1</v>
      </c>
      <c r="IN45" s="28">
        <v>1</v>
      </c>
      <c r="IO45" s="28">
        <v>1</v>
      </c>
      <c r="IP45" s="28">
        <v>1</v>
      </c>
      <c r="IQ45" s="28">
        <v>1</v>
      </c>
      <c r="IR45" s="28">
        <v>0</v>
      </c>
      <c r="IS45" s="28"/>
      <c r="IT45" s="28">
        <v>1</v>
      </c>
      <c r="IU45" s="28">
        <v>1</v>
      </c>
      <c r="IV45" s="28">
        <v>0</v>
      </c>
      <c r="IW45" s="28">
        <v>1</v>
      </c>
      <c r="IX45" s="28">
        <v>0</v>
      </c>
      <c r="IY45" s="28"/>
      <c r="IZ45" s="28">
        <v>0</v>
      </c>
      <c r="JA45" s="28">
        <v>0</v>
      </c>
      <c r="JB45" s="28">
        <v>1</v>
      </c>
      <c r="JC45" s="28">
        <v>1</v>
      </c>
      <c r="JD45" s="28">
        <v>1</v>
      </c>
      <c r="JE45" s="28">
        <v>1</v>
      </c>
      <c r="JF45" s="28">
        <v>1</v>
      </c>
      <c r="JG45" s="28">
        <v>1</v>
      </c>
      <c r="JH45" s="28">
        <v>1</v>
      </c>
      <c r="JI45" s="28">
        <v>1</v>
      </c>
      <c r="JJ45" s="28">
        <v>1</v>
      </c>
      <c r="JK45" s="28">
        <v>1</v>
      </c>
      <c r="JL45" s="28">
        <v>0</v>
      </c>
      <c r="JM45" s="28"/>
      <c r="JN45" s="28"/>
      <c r="JO45" s="28">
        <v>0</v>
      </c>
      <c r="JP45" s="28">
        <v>0</v>
      </c>
      <c r="JQ45" s="28">
        <v>1</v>
      </c>
      <c r="JR45" s="28">
        <v>0</v>
      </c>
      <c r="JS45" s="28">
        <v>0</v>
      </c>
      <c r="JT45" s="28" t="s">
        <v>2309</v>
      </c>
      <c r="JU45" s="28">
        <v>0</v>
      </c>
      <c r="JV45" s="28">
        <v>1</v>
      </c>
      <c r="JW45" s="28">
        <v>1</v>
      </c>
      <c r="JX45" s="28">
        <v>1</v>
      </c>
      <c r="JY45" s="28">
        <v>1</v>
      </c>
      <c r="JZ45" s="28">
        <v>1</v>
      </c>
      <c r="KA45" s="28">
        <v>0</v>
      </c>
      <c r="KB45" s="28"/>
      <c r="KC45" s="28">
        <v>0</v>
      </c>
      <c r="KD45" s="28">
        <v>1</v>
      </c>
      <c r="KE45" s="28">
        <v>0</v>
      </c>
      <c r="KF45" s="28">
        <v>0</v>
      </c>
      <c r="KG45" s="28">
        <v>1</v>
      </c>
      <c r="KH45" s="28">
        <v>0</v>
      </c>
      <c r="KI45" s="28"/>
      <c r="KJ45" s="28">
        <v>0</v>
      </c>
      <c r="KK45" s="28"/>
      <c r="KL45" s="28" t="s">
        <v>265</v>
      </c>
      <c r="KM45" s="28" t="s">
        <v>282</v>
      </c>
      <c r="KN45" s="28">
        <v>1</v>
      </c>
      <c r="KO45" s="28">
        <v>1</v>
      </c>
      <c r="KP45" s="28">
        <v>1</v>
      </c>
      <c r="KQ45" s="28">
        <v>1</v>
      </c>
      <c r="KR45" s="28">
        <v>1</v>
      </c>
      <c r="KS45" s="28">
        <v>1</v>
      </c>
      <c r="KT45" s="28">
        <v>1</v>
      </c>
      <c r="KU45" s="28">
        <v>1</v>
      </c>
      <c r="KV45" s="28"/>
      <c r="KW45" s="28">
        <v>0</v>
      </c>
      <c r="KX45" s="28" t="s">
        <v>2310</v>
      </c>
      <c r="KY45" s="28">
        <v>1</v>
      </c>
      <c r="KZ45" s="28">
        <v>0</v>
      </c>
      <c r="LA45" s="28">
        <v>1</v>
      </c>
      <c r="LB45" s="28">
        <v>1</v>
      </c>
      <c r="LC45" s="28">
        <v>1</v>
      </c>
      <c r="LD45" s="28">
        <v>1</v>
      </c>
      <c r="LE45" s="28"/>
      <c r="LF45" s="28">
        <v>0</v>
      </c>
      <c r="LG45" s="28">
        <v>0</v>
      </c>
      <c r="LH45" s="28">
        <v>0</v>
      </c>
      <c r="LI45" s="28">
        <v>0</v>
      </c>
      <c r="LJ45" s="28">
        <v>0</v>
      </c>
      <c r="LK45" s="28">
        <v>0</v>
      </c>
      <c r="LL45" s="28">
        <v>0</v>
      </c>
      <c r="LM45" s="28">
        <v>0</v>
      </c>
      <c r="LN45" s="28"/>
      <c r="LO45" s="28">
        <v>1</v>
      </c>
      <c r="LP45" s="28"/>
      <c r="LQ45" s="28"/>
      <c r="LR45" s="28" t="s">
        <v>265</v>
      </c>
      <c r="LS45" s="28">
        <v>0</v>
      </c>
      <c r="LT45" s="28">
        <v>0</v>
      </c>
      <c r="LU45" s="28">
        <v>1</v>
      </c>
      <c r="LV45" s="28">
        <v>1</v>
      </c>
      <c r="LW45" s="28">
        <v>1</v>
      </c>
      <c r="LX45" s="28">
        <v>0</v>
      </c>
      <c r="LY45" s="28">
        <v>1</v>
      </c>
      <c r="LZ45" s="28">
        <v>1</v>
      </c>
      <c r="MA45" s="28">
        <v>1</v>
      </c>
      <c r="MB45" s="28">
        <v>1</v>
      </c>
      <c r="MC45" s="28">
        <v>1</v>
      </c>
      <c r="MD45" s="28">
        <v>1</v>
      </c>
      <c r="ME45" s="28">
        <v>1</v>
      </c>
      <c r="MF45" s="28">
        <v>1</v>
      </c>
      <c r="MG45" s="28"/>
      <c r="MH45" s="28">
        <v>0</v>
      </c>
      <c r="MI45" s="28">
        <v>0</v>
      </c>
      <c r="MJ45" s="28">
        <v>1</v>
      </c>
      <c r="MK45" s="28">
        <v>0</v>
      </c>
      <c r="ML45" s="28">
        <v>0</v>
      </c>
      <c r="MM45" s="28">
        <v>0</v>
      </c>
      <c r="MN45" s="28">
        <v>0</v>
      </c>
      <c r="MO45" s="28">
        <v>0</v>
      </c>
      <c r="MP45" s="28">
        <v>0</v>
      </c>
      <c r="MQ45" s="28">
        <v>0</v>
      </c>
      <c r="MR45" s="28"/>
      <c r="MS45" s="28">
        <v>0</v>
      </c>
      <c r="MT45" s="28" t="s">
        <v>456</v>
      </c>
      <c r="MU45" s="28">
        <v>1</v>
      </c>
      <c r="MV45" s="28">
        <v>1</v>
      </c>
      <c r="MW45" s="28">
        <v>1</v>
      </c>
      <c r="MX45" s="28">
        <v>1</v>
      </c>
      <c r="MY45" s="28">
        <v>0</v>
      </c>
      <c r="MZ45" s="28">
        <v>0</v>
      </c>
      <c r="NA45" s="28"/>
      <c r="NB45" s="28">
        <v>0</v>
      </c>
      <c r="NC45" s="28" t="s">
        <v>388</v>
      </c>
      <c r="ND45" s="28" t="s">
        <v>265</v>
      </c>
      <c r="NE45" s="28" t="s">
        <v>265</v>
      </c>
      <c r="NF45" s="28"/>
      <c r="NG45" s="28">
        <v>1</v>
      </c>
      <c r="NH45" s="28">
        <v>1</v>
      </c>
      <c r="NI45" s="28">
        <v>1</v>
      </c>
      <c r="NJ45" s="28">
        <v>0</v>
      </c>
      <c r="NK45" s="28">
        <v>0</v>
      </c>
      <c r="NL45" s="28">
        <v>0</v>
      </c>
      <c r="NM45" s="28">
        <v>1</v>
      </c>
      <c r="NN45" s="28"/>
      <c r="NO45" s="28">
        <v>0</v>
      </c>
      <c r="NP45" s="28">
        <v>1</v>
      </c>
      <c r="NQ45" s="28">
        <v>1</v>
      </c>
      <c r="NR45" s="28">
        <v>1</v>
      </c>
      <c r="NS45" s="28">
        <v>1</v>
      </c>
      <c r="NT45" s="28">
        <v>1</v>
      </c>
      <c r="NU45" s="28">
        <v>0</v>
      </c>
      <c r="NV45" s="28">
        <v>1</v>
      </c>
      <c r="NW45" s="28">
        <v>1</v>
      </c>
      <c r="NX45" s="28">
        <v>0</v>
      </c>
      <c r="NY45" s="28">
        <v>0</v>
      </c>
      <c r="NZ45" s="28">
        <v>0</v>
      </c>
      <c r="OA45" s="28">
        <v>0</v>
      </c>
      <c r="OB45" s="28"/>
      <c r="OC45" s="28">
        <v>0</v>
      </c>
      <c r="OD45" s="28" t="s">
        <v>279</v>
      </c>
      <c r="OE45" s="28">
        <v>1</v>
      </c>
      <c r="OF45" s="28">
        <v>0</v>
      </c>
      <c r="OG45" s="28">
        <v>1</v>
      </c>
      <c r="OH45" s="28"/>
      <c r="OI45" s="28">
        <v>0</v>
      </c>
      <c r="OJ45" s="28" t="s">
        <v>265</v>
      </c>
      <c r="OK45" s="28"/>
      <c r="OL45" s="28"/>
      <c r="OM45" s="28"/>
      <c r="ON45" s="28" t="s">
        <v>330</v>
      </c>
      <c r="OO45" s="28" t="s">
        <v>2311</v>
      </c>
      <c r="OP45" s="28" t="s">
        <v>289</v>
      </c>
      <c r="OQ45" s="28"/>
      <c r="OR45" s="28">
        <v>1</v>
      </c>
      <c r="OS45" s="28">
        <v>1</v>
      </c>
      <c r="OT45" s="28">
        <v>1</v>
      </c>
      <c r="OU45" s="28">
        <v>0</v>
      </c>
      <c r="OV45" s="28">
        <v>0</v>
      </c>
      <c r="OW45" s="28"/>
      <c r="OX45" s="28">
        <v>1</v>
      </c>
      <c r="OY45" s="28">
        <v>0</v>
      </c>
      <c r="OZ45" s="28">
        <v>0</v>
      </c>
      <c r="PA45" s="28">
        <v>0</v>
      </c>
      <c r="PB45" s="28" t="s">
        <v>265</v>
      </c>
      <c r="PC45" s="28" t="s">
        <v>2312</v>
      </c>
      <c r="PD45" s="28"/>
      <c r="PE45" s="28"/>
      <c r="PF45" s="28">
        <v>1</v>
      </c>
      <c r="PG45" s="28">
        <v>1</v>
      </c>
      <c r="PH45" s="28">
        <v>1</v>
      </c>
      <c r="PI45" s="28">
        <v>1</v>
      </c>
      <c r="PJ45" s="28">
        <v>1</v>
      </c>
      <c r="PK45" s="28">
        <v>1</v>
      </c>
      <c r="PL45" s="28"/>
      <c r="PM45" s="28">
        <v>0</v>
      </c>
      <c r="PN45" s="28"/>
      <c r="PO45" s="28" t="s">
        <v>312</v>
      </c>
      <c r="PP45" s="28"/>
      <c r="PQ45" s="28"/>
      <c r="PR45" s="28" t="s">
        <v>265</v>
      </c>
      <c r="PS45" s="28"/>
      <c r="PT45" s="28"/>
      <c r="PU45" s="28"/>
      <c r="PV45" s="28"/>
      <c r="PW45" s="28"/>
      <c r="PX45" s="28"/>
      <c r="PY45" s="28"/>
    </row>
    <row r="46" spans="1:441" ht="25.5" customHeight="1" x14ac:dyDescent="0.2">
      <c r="A46" s="13">
        <v>812096</v>
      </c>
      <c r="B46" s="13" t="s">
        <v>2313</v>
      </c>
      <c r="C46" s="13" t="s">
        <v>2314</v>
      </c>
      <c r="D46" s="13" t="s">
        <v>2315</v>
      </c>
      <c r="E46" s="15">
        <v>3.8600694444444444E-2</v>
      </c>
      <c r="F46" s="13" t="s">
        <v>2316</v>
      </c>
      <c r="G46" s="13" t="s">
        <v>2317</v>
      </c>
      <c r="H46" s="13" t="s">
        <v>255</v>
      </c>
      <c r="I46" s="13" t="s">
        <v>256</v>
      </c>
      <c r="J46" s="27"/>
      <c r="K46" s="13" t="s">
        <v>2005</v>
      </c>
      <c r="L46" s="13" t="s">
        <v>2318</v>
      </c>
      <c r="M46" s="13" t="s">
        <v>2319</v>
      </c>
      <c r="N46" s="13"/>
      <c r="O46" s="13" t="s">
        <v>2320</v>
      </c>
      <c r="P46" s="13"/>
      <c r="Q46" s="13" t="s">
        <v>2321</v>
      </c>
      <c r="R46" s="13" t="s">
        <v>2322</v>
      </c>
      <c r="S46" s="28" t="s">
        <v>264</v>
      </c>
      <c r="T46" s="28" t="s">
        <v>265</v>
      </c>
      <c r="U46" s="28" t="s">
        <v>275</v>
      </c>
      <c r="V46" s="28" t="s">
        <v>275</v>
      </c>
      <c r="W46" s="28" t="s">
        <v>544</v>
      </c>
      <c r="X46" s="28">
        <v>1</v>
      </c>
      <c r="Y46" s="28">
        <v>0</v>
      </c>
      <c r="Z46" s="28">
        <v>0</v>
      </c>
      <c r="AA46" s="28">
        <v>0</v>
      </c>
      <c r="AB46" s="28"/>
      <c r="AC46" s="28"/>
      <c r="AD46" s="28">
        <v>1</v>
      </c>
      <c r="AE46" s="28">
        <v>0</v>
      </c>
      <c r="AF46" s="28">
        <v>0</v>
      </c>
      <c r="AG46" s="28">
        <v>1</v>
      </c>
      <c r="AH46" s="28">
        <v>1</v>
      </c>
      <c r="AI46" s="28">
        <v>0</v>
      </c>
      <c r="AJ46" s="28">
        <v>0</v>
      </c>
      <c r="AK46" s="28"/>
      <c r="AL46" s="28">
        <v>0</v>
      </c>
      <c r="AM46" s="28">
        <v>0</v>
      </c>
      <c r="AN46" s="28">
        <v>1</v>
      </c>
      <c r="AO46" s="28"/>
      <c r="AP46" s="28">
        <v>1</v>
      </c>
      <c r="AQ46" s="28">
        <v>0</v>
      </c>
      <c r="AR46" s="28">
        <v>1</v>
      </c>
      <c r="AS46" s="28">
        <v>1</v>
      </c>
      <c r="AT46" s="28">
        <v>1</v>
      </c>
      <c r="AU46" s="28">
        <v>0</v>
      </c>
      <c r="AV46" s="28">
        <v>0</v>
      </c>
      <c r="AW46" s="28">
        <v>0</v>
      </c>
      <c r="AX46" s="28">
        <v>0</v>
      </c>
      <c r="AY46" s="28"/>
      <c r="AZ46" s="28" t="s">
        <v>378</v>
      </c>
      <c r="BA46" s="28">
        <v>1</v>
      </c>
      <c r="BB46" s="28">
        <v>0</v>
      </c>
      <c r="BC46" s="28">
        <v>1</v>
      </c>
      <c r="BD46" s="28">
        <v>0</v>
      </c>
      <c r="BE46" s="28">
        <v>0</v>
      </c>
      <c r="BF46" s="28"/>
      <c r="BG46" s="28"/>
      <c r="BH46" s="28"/>
      <c r="BI46" s="28"/>
      <c r="BJ46" s="28"/>
      <c r="BK46" s="28"/>
      <c r="BL46" s="28"/>
      <c r="BM46" s="28">
        <v>1</v>
      </c>
      <c r="BN46" s="28">
        <v>1</v>
      </c>
      <c r="BO46" s="28">
        <v>1</v>
      </c>
      <c r="BP46" s="28">
        <v>0</v>
      </c>
      <c r="BQ46" s="28">
        <v>1</v>
      </c>
      <c r="BR46" s="28">
        <v>1</v>
      </c>
      <c r="BS46" s="28">
        <v>1</v>
      </c>
      <c r="BT46" s="28">
        <v>1</v>
      </c>
      <c r="BU46" s="28">
        <v>0</v>
      </c>
      <c r="BV46" s="28">
        <v>1</v>
      </c>
      <c r="BW46" s="28">
        <v>0</v>
      </c>
      <c r="BX46" s="28">
        <v>0</v>
      </c>
      <c r="BY46" s="28"/>
      <c r="BZ46" s="28"/>
      <c r="CA46" s="28" t="s">
        <v>379</v>
      </c>
      <c r="CB46" s="28">
        <v>3</v>
      </c>
      <c r="CC46" s="28"/>
      <c r="CD46" s="28">
        <v>0</v>
      </c>
      <c r="CE46" s="28">
        <v>1</v>
      </c>
      <c r="CF46" s="28">
        <v>0</v>
      </c>
      <c r="CG46" s="28">
        <v>0</v>
      </c>
      <c r="CH46" s="28">
        <v>0</v>
      </c>
      <c r="CI46" s="28">
        <v>0</v>
      </c>
      <c r="CJ46" s="28"/>
      <c r="CK46" s="28" t="s">
        <v>510</v>
      </c>
      <c r="CL46" s="28"/>
      <c r="CM46" s="28">
        <v>0</v>
      </c>
      <c r="CN46" s="28">
        <v>0</v>
      </c>
      <c r="CO46" s="28">
        <v>0</v>
      </c>
      <c r="CP46" s="28">
        <v>1</v>
      </c>
      <c r="CQ46" s="28"/>
      <c r="CR46" s="28">
        <v>1</v>
      </c>
      <c r="CS46" s="28">
        <v>0</v>
      </c>
      <c r="CT46" s="28">
        <v>0</v>
      </c>
      <c r="CU46" s="28">
        <v>1</v>
      </c>
      <c r="CV46" s="28"/>
      <c r="CW46" s="28">
        <v>1</v>
      </c>
      <c r="CX46" s="28">
        <v>0</v>
      </c>
      <c r="CY46" s="28">
        <v>0</v>
      </c>
      <c r="CZ46" s="28">
        <v>1</v>
      </c>
      <c r="DA46" s="28"/>
      <c r="DB46" s="28"/>
      <c r="DC46" s="28" t="s">
        <v>265</v>
      </c>
      <c r="DD46" s="28">
        <v>1</v>
      </c>
      <c r="DE46" s="28">
        <v>1</v>
      </c>
      <c r="DF46" s="28"/>
      <c r="DG46" s="28"/>
      <c r="DH46" s="28" t="s">
        <v>265</v>
      </c>
      <c r="DI46" s="28">
        <v>1</v>
      </c>
      <c r="DJ46" s="28">
        <v>1</v>
      </c>
      <c r="DK46" s="28">
        <v>0</v>
      </c>
      <c r="DL46" s="28">
        <v>0</v>
      </c>
      <c r="DM46" s="28">
        <v>0</v>
      </c>
      <c r="DN46" s="28">
        <v>1</v>
      </c>
      <c r="DO46" s="28">
        <v>0</v>
      </c>
      <c r="DP46" s="28"/>
      <c r="DQ46" s="28" t="s">
        <v>275</v>
      </c>
      <c r="DR46" s="28"/>
      <c r="DS46" s="28">
        <v>0</v>
      </c>
      <c r="DT46" s="28">
        <v>1</v>
      </c>
      <c r="DU46" s="28">
        <v>0</v>
      </c>
      <c r="DV46" s="28">
        <v>1</v>
      </c>
      <c r="DW46" s="28">
        <v>1</v>
      </c>
      <c r="DX46" s="28">
        <v>0</v>
      </c>
      <c r="DY46" s="28">
        <v>0</v>
      </c>
      <c r="DZ46" s="28"/>
      <c r="EA46" s="28">
        <v>0</v>
      </c>
      <c r="EB46" s="28">
        <v>0</v>
      </c>
      <c r="EC46" s="28">
        <v>0</v>
      </c>
      <c r="ED46" s="28">
        <v>1</v>
      </c>
      <c r="EE46" s="28">
        <v>1</v>
      </c>
      <c r="EF46" s="28">
        <v>0</v>
      </c>
      <c r="EG46" s="28"/>
      <c r="EH46" s="28">
        <v>1</v>
      </c>
      <c r="EI46" s="28">
        <v>1</v>
      </c>
      <c r="EJ46" s="28">
        <v>0</v>
      </c>
      <c r="EK46" s="28">
        <v>1</v>
      </c>
      <c r="EL46" s="28">
        <v>0</v>
      </c>
      <c r="EM46" s="28"/>
      <c r="EN46" s="28">
        <v>0</v>
      </c>
      <c r="EO46" s="28">
        <v>1</v>
      </c>
      <c r="EP46" s="28">
        <v>1</v>
      </c>
      <c r="EQ46" s="28">
        <v>0</v>
      </c>
      <c r="ER46" s="28"/>
      <c r="ES46" s="28"/>
      <c r="ET46" s="28" t="s">
        <v>265</v>
      </c>
      <c r="EU46" s="28"/>
      <c r="EV46" s="28"/>
      <c r="EW46" s="28" t="s">
        <v>275</v>
      </c>
      <c r="EX46" s="28"/>
      <c r="EY46" s="28"/>
      <c r="EZ46" s="28"/>
      <c r="FA46" s="28">
        <v>1</v>
      </c>
      <c r="FB46" s="28">
        <v>1</v>
      </c>
      <c r="FC46" s="28">
        <v>1</v>
      </c>
      <c r="FD46" s="28">
        <v>1</v>
      </c>
      <c r="FE46" s="28">
        <v>1</v>
      </c>
      <c r="FF46" s="28">
        <v>0</v>
      </c>
      <c r="FG46" s="28"/>
      <c r="FH46" s="28">
        <v>0</v>
      </c>
      <c r="FI46" s="28">
        <v>1</v>
      </c>
      <c r="FJ46" s="28">
        <v>1</v>
      </c>
      <c r="FK46" s="28">
        <v>1</v>
      </c>
      <c r="FL46" s="28">
        <v>0</v>
      </c>
      <c r="FM46" s="28"/>
      <c r="FN46" s="28">
        <v>1</v>
      </c>
      <c r="FO46" s="28">
        <v>1</v>
      </c>
      <c r="FP46" s="28">
        <v>0</v>
      </c>
      <c r="FQ46" s="28">
        <v>0</v>
      </c>
      <c r="FR46" s="28">
        <v>1</v>
      </c>
      <c r="FS46" s="28"/>
      <c r="FT46" s="28">
        <v>0</v>
      </c>
      <c r="FU46" s="28"/>
      <c r="FV46" s="28">
        <v>0</v>
      </c>
      <c r="FW46" s="28">
        <v>0</v>
      </c>
      <c r="FX46" s="28">
        <v>0</v>
      </c>
      <c r="FY46" s="28">
        <v>0</v>
      </c>
      <c r="FZ46" s="28">
        <v>0</v>
      </c>
      <c r="GA46" s="28"/>
      <c r="GB46" s="28">
        <v>0</v>
      </c>
      <c r="GC46" s="28"/>
      <c r="GD46" s="28">
        <v>1</v>
      </c>
      <c r="GE46" s="28">
        <v>1</v>
      </c>
      <c r="GF46" s="28">
        <v>0</v>
      </c>
      <c r="GG46" s="28">
        <v>1</v>
      </c>
      <c r="GH46" s="28">
        <v>0</v>
      </c>
      <c r="GI46" s="28">
        <v>0</v>
      </c>
      <c r="GJ46" s="28">
        <v>0</v>
      </c>
      <c r="GK46" s="28">
        <v>0</v>
      </c>
      <c r="GL46" s="28">
        <v>1</v>
      </c>
      <c r="GM46" s="28">
        <v>0</v>
      </c>
      <c r="GN46" s="28">
        <v>0</v>
      </c>
      <c r="GO46" s="28">
        <v>1</v>
      </c>
      <c r="GP46" s="28">
        <v>0</v>
      </c>
      <c r="GQ46" s="28">
        <v>0</v>
      </c>
      <c r="GR46" s="28">
        <v>1</v>
      </c>
      <c r="GS46" s="28"/>
      <c r="GT46" s="28">
        <v>0</v>
      </c>
      <c r="GU46" s="28"/>
      <c r="GV46" s="28" t="s">
        <v>265</v>
      </c>
      <c r="GW46" s="28">
        <v>1</v>
      </c>
      <c r="GX46" s="28">
        <v>1</v>
      </c>
      <c r="GY46" s="28">
        <v>1</v>
      </c>
      <c r="GZ46" s="28">
        <v>0</v>
      </c>
      <c r="HA46" s="28"/>
      <c r="HB46" s="28">
        <v>0</v>
      </c>
      <c r="HC46" s="28">
        <v>1</v>
      </c>
      <c r="HD46" s="28">
        <v>1</v>
      </c>
      <c r="HE46" s="28">
        <v>0</v>
      </c>
      <c r="HF46" s="28">
        <v>0</v>
      </c>
      <c r="HG46" s="28">
        <v>1</v>
      </c>
      <c r="HH46" s="28">
        <v>0</v>
      </c>
      <c r="HI46" s="28"/>
      <c r="HJ46" s="28">
        <v>0</v>
      </c>
      <c r="HK46" s="28">
        <v>1</v>
      </c>
      <c r="HL46" s="28">
        <v>0</v>
      </c>
      <c r="HM46" s="28">
        <v>0</v>
      </c>
      <c r="HN46" s="28">
        <v>0</v>
      </c>
      <c r="HO46" s="28">
        <v>0</v>
      </c>
      <c r="HP46" s="28">
        <v>1</v>
      </c>
      <c r="HQ46" s="28">
        <v>1</v>
      </c>
      <c r="HR46" s="28">
        <v>1</v>
      </c>
      <c r="HS46" s="28">
        <v>1</v>
      </c>
      <c r="HT46" s="28">
        <v>0</v>
      </c>
      <c r="HU46" s="28">
        <v>1</v>
      </c>
      <c r="HV46" s="28">
        <v>0</v>
      </c>
      <c r="HW46" s="28">
        <v>0</v>
      </c>
      <c r="HX46" s="28"/>
      <c r="HY46" s="28" t="s">
        <v>321</v>
      </c>
      <c r="HZ46" s="28" t="s">
        <v>265</v>
      </c>
      <c r="IA46" s="28"/>
      <c r="IB46" s="28"/>
      <c r="IC46" s="28"/>
      <c r="ID46" s="28">
        <v>1</v>
      </c>
      <c r="IE46" s="28">
        <v>1</v>
      </c>
      <c r="IF46" s="28">
        <v>1</v>
      </c>
      <c r="IG46" s="28">
        <v>0</v>
      </c>
      <c r="IH46" s="28">
        <v>0</v>
      </c>
      <c r="II46" s="28">
        <v>0</v>
      </c>
      <c r="IJ46" s="28">
        <v>1</v>
      </c>
      <c r="IK46" s="28"/>
      <c r="IL46" s="28">
        <v>1</v>
      </c>
      <c r="IM46" s="28">
        <v>1</v>
      </c>
      <c r="IN46" s="28">
        <v>1</v>
      </c>
      <c r="IO46" s="28">
        <v>1</v>
      </c>
      <c r="IP46" s="28">
        <v>1</v>
      </c>
      <c r="IQ46" s="28">
        <v>0</v>
      </c>
      <c r="IR46" s="28">
        <v>0</v>
      </c>
      <c r="IS46" s="28"/>
      <c r="IT46" s="28">
        <v>1</v>
      </c>
      <c r="IU46" s="28">
        <v>1</v>
      </c>
      <c r="IV46" s="28">
        <v>1</v>
      </c>
      <c r="IW46" s="28">
        <v>1</v>
      </c>
      <c r="IX46" s="28">
        <v>0</v>
      </c>
      <c r="IY46" s="28"/>
      <c r="IZ46" s="28">
        <v>0</v>
      </c>
      <c r="JA46" s="28">
        <v>0</v>
      </c>
      <c r="JB46" s="28">
        <v>0</v>
      </c>
      <c r="JC46" s="28">
        <v>0</v>
      </c>
      <c r="JD46" s="28">
        <v>1</v>
      </c>
      <c r="JE46" s="28">
        <v>1</v>
      </c>
      <c r="JF46" s="28">
        <v>1</v>
      </c>
      <c r="JG46" s="28">
        <v>1</v>
      </c>
      <c r="JH46" s="28">
        <v>1</v>
      </c>
      <c r="JI46" s="28">
        <v>1</v>
      </c>
      <c r="JJ46" s="28">
        <v>0</v>
      </c>
      <c r="JK46" s="28">
        <v>0</v>
      </c>
      <c r="JL46" s="28">
        <v>0</v>
      </c>
      <c r="JM46" s="28"/>
      <c r="JN46" s="28"/>
      <c r="JO46" s="28">
        <v>0</v>
      </c>
      <c r="JP46" s="28">
        <v>0</v>
      </c>
      <c r="JQ46" s="28">
        <v>1</v>
      </c>
      <c r="JR46" s="28">
        <v>0</v>
      </c>
      <c r="JS46" s="28">
        <v>0</v>
      </c>
      <c r="JT46" s="28"/>
      <c r="JU46" s="28">
        <v>0</v>
      </c>
      <c r="JV46" s="28">
        <v>1</v>
      </c>
      <c r="JW46" s="28">
        <v>1</v>
      </c>
      <c r="JX46" s="28">
        <v>1</v>
      </c>
      <c r="JY46" s="28">
        <v>1</v>
      </c>
      <c r="JZ46" s="28">
        <v>1</v>
      </c>
      <c r="KA46" s="28">
        <v>0</v>
      </c>
      <c r="KB46" s="28"/>
      <c r="KC46" s="28">
        <v>0</v>
      </c>
      <c r="KD46" s="28">
        <v>1</v>
      </c>
      <c r="KE46" s="28">
        <v>1</v>
      </c>
      <c r="KF46" s="28">
        <v>1</v>
      </c>
      <c r="KG46" s="28">
        <v>1</v>
      </c>
      <c r="KH46" s="28">
        <v>1</v>
      </c>
      <c r="KI46" s="28"/>
      <c r="KJ46" s="28">
        <v>0</v>
      </c>
      <c r="KK46" s="28"/>
      <c r="KL46" s="28" t="s">
        <v>265</v>
      </c>
      <c r="KM46" s="28" t="s">
        <v>282</v>
      </c>
      <c r="KN46" s="28">
        <v>1</v>
      </c>
      <c r="KO46" s="28">
        <v>0</v>
      </c>
      <c r="KP46" s="28">
        <v>0</v>
      </c>
      <c r="KQ46" s="28">
        <v>1</v>
      </c>
      <c r="KR46" s="28">
        <v>0</v>
      </c>
      <c r="KS46" s="28">
        <v>1</v>
      </c>
      <c r="KT46" s="28">
        <v>1</v>
      </c>
      <c r="KU46" s="28">
        <v>0</v>
      </c>
      <c r="KV46" s="28"/>
      <c r="KW46" s="28">
        <v>0</v>
      </c>
      <c r="KX46" s="28" t="s">
        <v>2323</v>
      </c>
      <c r="KY46" s="28">
        <v>1</v>
      </c>
      <c r="KZ46" s="28">
        <v>1</v>
      </c>
      <c r="LA46" s="28">
        <v>0</v>
      </c>
      <c r="LB46" s="28">
        <v>1</v>
      </c>
      <c r="LC46" s="28">
        <v>0</v>
      </c>
      <c r="LD46" s="28">
        <v>1</v>
      </c>
      <c r="LE46" s="28"/>
      <c r="LF46" s="28">
        <v>0</v>
      </c>
      <c r="LG46" s="28">
        <v>0</v>
      </c>
      <c r="LH46" s="28">
        <v>0</v>
      </c>
      <c r="LI46" s="28">
        <v>0</v>
      </c>
      <c r="LJ46" s="28">
        <v>0</v>
      </c>
      <c r="LK46" s="28">
        <v>0</v>
      </c>
      <c r="LL46" s="28">
        <v>0</v>
      </c>
      <c r="LM46" s="28">
        <v>0</v>
      </c>
      <c r="LN46" s="28"/>
      <c r="LO46" s="28">
        <v>1</v>
      </c>
      <c r="LP46" s="28"/>
      <c r="LQ46" s="28"/>
      <c r="LR46" s="28" t="s">
        <v>265</v>
      </c>
      <c r="LS46" s="28">
        <v>1</v>
      </c>
      <c r="LT46" s="28">
        <v>1</v>
      </c>
      <c r="LU46" s="28">
        <v>1</v>
      </c>
      <c r="LV46" s="28">
        <v>0</v>
      </c>
      <c r="LW46" s="28">
        <v>0</v>
      </c>
      <c r="LX46" s="28">
        <v>0</v>
      </c>
      <c r="LY46" s="28">
        <v>0</v>
      </c>
      <c r="LZ46" s="28">
        <v>0</v>
      </c>
      <c r="MA46" s="28">
        <v>0</v>
      </c>
      <c r="MB46" s="28">
        <v>1</v>
      </c>
      <c r="MC46" s="28">
        <v>1</v>
      </c>
      <c r="MD46" s="28">
        <v>0</v>
      </c>
      <c r="ME46" s="28">
        <v>1</v>
      </c>
      <c r="MF46" s="28">
        <v>1</v>
      </c>
      <c r="MG46" s="28"/>
      <c r="MH46" s="28">
        <v>0</v>
      </c>
      <c r="MI46" s="28">
        <v>0</v>
      </c>
      <c r="MJ46" s="28">
        <v>0</v>
      </c>
      <c r="MK46" s="28">
        <v>0</v>
      </c>
      <c r="ML46" s="28">
        <v>0</v>
      </c>
      <c r="MM46" s="28">
        <v>0</v>
      </c>
      <c r="MN46" s="28">
        <v>0</v>
      </c>
      <c r="MO46" s="28">
        <v>0</v>
      </c>
      <c r="MP46" s="28">
        <v>0</v>
      </c>
      <c r="MQ46" s="28">
        <v>0</v>
      </c>
      <c r="MR46" s="28"/>
      <c r="MS46" s="28">
        <v>0</v>
      </c>
      <c r="MT46" s="28" t="s">
        <v>728</v>
      </c>
      <c r="MU46" s="28">
        <v>0</v>
      </c>
      <c r="MV46" s="28">
        <v>1</v>
      </c>
      <c r="MW46" s="28">
        <v>0</v>
      </c>
      <c r="MX46" s="28">
        <v>1</v>
      </c>
      <c r="MY46" s="28">
        <v>0</v>
      </c>
      <c r="MZ46" s="28">
        <v>0</v>
      </c>
      <c r="NA46" s="28"/>
      <c r="NB46" s="28">
        <v>0</v>
      </c>
      <c r="NC46" s="28" t="s">
        <v>2324</v>
      </c>
      <c r="ND46" s="28" t="s">
        <v>265</v>
      </c>
      <c r="NE46" s="28" t="s">
        <v>265</v>
      </c>
      <c r="NF46" s="28"/>
      <c r="NG46" s="28">
        <v>1</v>
      </c>
      <c r="NH46" s="28">
        <v>0</v>
      </c>
      <c r="NI46" s="28">
        <v>1</v>
      </c>
      <c r="NJ46" s="28">
        <v>0</v>
      </c>
      <c r="NK46" s="28">
        <v>0</v>
      </c>
      <c r="NL46" s="28">
        <v>0</v>
      </c>
      <c r="NM46" s="28">
        <v>0</v>
      </c>
      <c r="NN46" s="28"/>
      <c r="NO46" s="28">
        <v>0</v>
      </c>
      <c r="NP46" s="28">
        <v>0</v>
      </c>
      <c r="NQ46" s="28">
        <v>1</v>
      </c>
      <c r="NR46" s="28">
        <v>0</v>
      </c>
      <c r="NS46" s="28">
        <v>0</v>
      </c>
      <c r="NT46" s="28">
        <v>0</v>
      </c>
      <c r="NU46" s="28">
        <v>0</v>
      </c>
      <c r="NV46" s="28">
        <v>0</v>
      </c>
      <c r="NW46" s="28">
        <v>1</v>
      </c>
      <c r="NX46" s="28">
        <v>0</v>
      </c>
      <c r="NY46" s="28">
        <v>0</v>
      </c>
      <c r="NZ46" s="28">
        <v>1</v>
      </c>
      <c r="OA46" s="28">
        <v>0</v>
      </c>
      <c r="OB46" s="28"/>
      <c r="OC46" s="28">
        <v>0</v>
      </c>
      <c r="OD46" s="28" t="s">
        <v>279</v>
      </c>
      <c r="OE46" s="28">
        <v>1</v>
      </c>
      <c r="OF46" s="28">
        <v>0</v>
      </c>
      <c r="OG46" s="28">
        <v>0</v>
      </c>
      <c r="OH46" s="28"/>
      <c r="OI46" s="28">
        <v>0</v>
      </c>
      <c r="OJ46" s="28" t="s">
        <v>275</v>
      </c>
      <c r="OK46" s="28"/>
      <c r="OL46" s="28"/>
      <c r="OM46" s="28"/>
      <c r="ON46" s="28" t="s">
        <v>2325</v>
      </c>
      <c r="OO46" s="28"/>
      <c r="OP46" s="28" t="s">
        <v>358</v>
      </c>
      <c r="OQ46" s="28"/>
      <c r="OR46" s="28">
        <v>0</v>
      </c>
      <c r="OS46" s="28">
        <v>0</v>
      </c>
      <c r="OT46" s="28">
        <v>0</v>
      </c>
      <c r="OU46" s="28">
        <v>0</v>
      </c>
      <c r="OV46" s="28">
        <v>1</v>
      </c>
      <c r="OW46" s="28"/>
      <c r="OX46" s="28">
        <v>0</v>
      </c>
      <c r="OY46" s="28">
        <v>0</v>
      </c>
      <c r="OZ46" s="28">
        <v>0</v>
      </c>
      <c r="PA46" s="28">
        <v>1</v>
      </c>
      <c r="PB46" s="28" t="s">
        <v>360</v>
      </c>
      <c r="PC46" s="28"/>
      <c r="PD46" s="28"/>
      <c r="PE46" s="28"/>
      <c r="PF46" s="28">
        <v>1</v>
      </c>
      <c r="PG46" s="28">
        <v>1</v>
      </c>
      <c r="PH46" s="28">
        <v>1</v>
      </c>
      <c r="PI46" s="28">
        <v>0</v>
      </c>
      <c r="PJ46" s="28">
        <v>1</v>
      </c>
      <c r="PK46" s="28">
        <v>1</v>
      </c>
      <c r="PL46" s="28"/>
      <c r="PM46" s="28">
        <v>0</v>
      </c>
      <c r="PN46" s="28"/>
      <c r="PO46" s="28" t="s">
        <v>312</v>
      </c>
      <c r="PP46" s="28"/>
      <c r="PQ46" s="28"/>
      <c r="PR46" s="28" t="s">
        <v>265</v>
      </c>
      <c r="PS46" s="28" t="s">
        <v>2326</v>
      </c>
      <c r="PT46" s="28"/>
      <c r="PU46" s="28"/>
      <c r="PV46" s="28"/>
      <c r="PW46" s="28"/>
      <c r="PX46" s="28"/>
      <c r="PY46" s="28">
        <v>15</v>
      </c>
    </row>
    <row r="47" spans="1:441" ht="25.5" customHeight="1" x14ac:dyDescent="0.2">
      <c r="A47" s="13">
        <v>812603</v>
      </c>
      <c r="B47" s="13" t="s">
        <v>2327</v>
      </c>
      <c r="C47" s="13" t="s">
        <v>2328</v>
      </c>
      <c r="D47" s="16">
        <v>43262.455555555556</v>
      </c>
      <c r="E47" s="13" t="s">
        <v>2329</v>
      </c>
      <c r="F47" s="16">
        <v>43262.455555555556</v>
      </c>
      <c r="G47" s="13" t="s">
        <v>2330</v>
      </c>
      <c r="H47" s="13" t="s">
        <v>255</v>
      </c>
      <c r="I47" s="13" t="s">
        <v>256</v>
      </c>
      <c r="J47" s="27"/>
      <c r="K47" s="13" t="s">
        <v>2006</v>
      </c>
      <c r="L47" s="13" t="s">
        <v>2331</v>
      </c>
      <c r="M47" s="13" t="s">
        <v>2332</v>
      </c>
      <c r="N47" s="13">
        <v>4232366450</v>
      </c>
      <c r="O47" s="13" t="s">
        <v>2333</v>
      </c>
      <c r="P47" s="13" t="s">
        <v>2334</v>
      </c>
      <c r="Q47" s="13" t="s">
        <v>2335</v>
      </c>
      <c r="R47" s="13" t="s">
        <v>377</v>
      </c>
      <c r="S47" s="28" t="s">
        <v>264</v>
      </c>
      <c r="T47" s="28" t="s">
        <v>265</v>
      </c>
      <c r="U47" s="28" t="s">
        <v>265</v>
      </c>
      <c r="V47" s="28" t="s">
        <v>275</v>
      </c>
      <c r="W47" s="28" t="s">
        <v>544</v>
      </c>
      <c r="X47" s="28">
        <v>1</v>
      </c>
      <c r="Y47" s="28">
        <v>0</v>
      </c>
      <c r="Z47" s="28">
        <v>0</v>
      </c>
      <c r="AA47" s="28">
        <v>0</v>
      </c>
      <c r="AB47" s="28"/>
      <c r="AC47" s="28" t="s">
        <v>2336</v>
      </c>
      <c r="AD47" s="28">
        <v>1</v>
      </c>
      <c r="AE47" s="28">
        <v>1</v>
      </c>
      <c r="AF47" s="28">
        <v>0</v>
      </c>
      <c r="AG47" s="28">
        <v>0</v>
      </c>
      <c r="AH47" s="28">
        <v>1</v>
      </c>
      <c r="AI47" s="28">
        <v>0</v>
      </c>
      <c r="AJ47" s="28">
        <v>0</v>
      </c>
      <c r="AK47" s="28"/>
      <c r="AL47" s="28">
        <v>0</v>
      </c>
      <c r="AM47" s="28">
        <v>1</v>
      </c>
      <c r="AN47" s="28">
        <v>0</v>
      </c>
      <c r="AO47" s="28"/>
      <c r="AP47" s="28">
        <v>0</v>
      </c>
      <c r="AQ47" s="28">
        <v>1</v>
      </c>
      <c r="AR47" s="28">
        <v>1</v>
      </c>
      <c r="AS47" s="28">
        <v>1</v>
      </c>
      <c r="AT47" s="28">
        <v>1</v>
      </c>
      <c r="AU47" s="28">
        <v>1</v>
      </c>
      <c r="AV47" s="28">
        <v>1</v>
      </c>
      <c r="AW47" s="28">
        <v>0</v>
      </c>
      <c r="AX47" s="28">
        <v>0</v>
      </c>
      <c r="AY47" s="28"/>
      <c r="AZ47" s="28" t="s">
        <v>378</v>
      </c>
      <c r="BA47" s="28">
        <v>1</v>
      </c>
      <c r="BB47" s="28">
        <v>1</v>
      </c>
      <c r="BC47" s="28">
        <v>0</v>
      </c>
      <c r="BD47" s="28">
        <v>0</v>
      </c>
      <c r="BE47" s="28">
        <v>0</v>
      </c>
      <c r="BF47" s="28"/>
      <c r="BG47" s="28">
        <v>2019</v>
      </c>
      <c r="BH47" s="28">
        <v>2023</v>
      </c>
      <c r="BI47" s="28"/>
      <c r="BJ47" s="28"/>
      <c r="BK47" s="28"/>
      <c r="BL47" s="28" t="s">
        <v>2337</v>
      </c>
      <c r="BM47" s="28">
        <v>0</v>
      </c>
      <c r="BN47" s="28">
        <v>0</v>
      </c>
      <c r="BO47" s="28">
        <v>1</v>
      </c>
      <c r="BP47" s="28">
        <v>1</v>
      </c>
      <c r="BQ47" s="28">
        <v>1</v>
      </c>
      <c r="BR47" s="28">
        <v>1</v>
      </c>
      <c r="BS47" s="28">
        <v>0</v>
      </c>
      <c r="BT47" s="28">
        <v>0</v>
      </c>
      <c r="BU47" s="28">
        <v>0</v>
      </c>
      <c r="BV47" s="28">
        <v>1</v>
      </c>
      <c r="BW47" s="28">
        <v>0</v>
      </c>
      <c r="BX47" s="28">
        <v>0</v>
      </c>
      <c r="BY47" s="28"/>
      <c r="BZ47" s="28" t="s">
        <v>2338</v>
      </c>
      <c r="CA47" s="28" t="s">
        <v>379</v>
      </c>
      <c r="CB47" s="28">
        <v>2</v>
      </c>
      <c r="CC47" s="28" t="s">
        <v>2339</v>
      </c>
      <c r="CD47" s="28">
        <v>0</v>
      </c>
      <c r="CE47" s="28">
        <v>1</v>
      </c>
      <c r="CF47" s="28">
        <v>0</v>
      </c>
      <c r="CG47" s="28">
        <v>0</v>
      </c>
      <c r="CH47" s="28">
        <v>0</v>
      </c>
      <c r="CI47" s="28">
        <v>0</v>
      </c>
      <c r="CJ47" s="28"/>
      <c r="CK47" s="28" t="s">
        <v>510</v>
      </c>
      <c r="CL47" s="28" t="s">
        <v>2340</v>
      </c>
      <c r="CM47" s="28">
        <v>0</v>
      </c>
      <c r="CN47" s="28">
        <v>0</v>
      </c>
      <c r="CO47" s="28">
        <v>1</v>
      </c>
      <c r="CP47" s="28">
        <v>0</v>
      </c>
      <c r="CQ47" s="28"/>
      <c r="CR47" s="28">
        <v>0</v>
      </c>
      <c r="CS47" s="28">
        <v>0</v>
      </c>
      <c r="CT47" s="28">
        <v>0</v>
      </c>
      <c r="CU47" s="28">
        <v>1</v>
      </c>
      <c r="CV47" s="28"/>
      <c r="CW47" s="28">
        <v>0</v>
      </c>
      <c r="CX47" s="28">
        <v>0</v>
      </c>
      <c r="CY47" s="28">
        <v>0</v>
      </c>
      <c r="CZ47" s="28">
        <v>0</v>
      </c>
      <c r="DA47" s="28"/>
      <c r="DB47" s="28" t="s">
        <v>2341</v>
      </c>
      <c r="DC47" s="28" t="s">
        <v>265</v>
      </c>
      <c r="DD47" s="28">
        <v>1</v>
      </c>
      <c r="DE47" s="28">
        <v>0</v>
      </c>
      <c r="DF47" s="28"/>
      <c r="DG47" s="28"/>
      <c r="DH47" s="28" t="s">
        <v>265</v>
      </c>
      <c r="DI47" s="28">
        <v>1</v>
      </c>
      <c r="DJ47" s="28">
        <v>1</v>
      </c>
      <c r="DK47" s="28">
        <v>0</v>
      </c>
      <c r="DL47" s="28">
        <v>0</v>
      </c>
      <c r="DM47" s="28">
        <v>0</v>
      </c>
      <c r="DN47" s="28">
        <v>1</v>
      </c>
      <c r="DO47" s="28">
        <v>0</v>
      </c>
      <c r="DP47" s="28"/>
      <c r="DQ47" s="28" t="s">
        <v>275</v>
      </c>
      <c r="DR47" s="28"/>
      <c r="DS47" s="28">
        <v>0</v>
      </c>
      <c r="DT47" s="28">
        <v>1</v>
      </c>
      <c r="DU47" s="28">
        <v>1</v>
      </c>
      <c r="DV47" s="28">
        <v>1</v>
      </c>
      <c r="DW47" s="28">
        <v>1</v>
      </c>
      <c r="DX47" s="28">
        <v>0</v>
      </c>
      <c r="DY47" s="28">
        <v>0</v>
      </c>
      <c r="DZ47" s="28"/>
      <c r="EA47" s="28">
        <v>0</v>
      </c>
      <c r="EB47" s="28">
        <v>0</v>
      </c>
      <c r="EC47" s="28">
        <v>0</v>
      </c>
      <c r="ED47" s="28">
        <v>0</v>
      </c>
      <c r="EE47" s="28">
        <v>0</v>
      </c>
      <c r="EF47" s="28">
        <v>0</v>
      </c>
      <c r="EG47" s="28" t="s">
        <v>2342</v>
      </c>
      <c r="EH47" s="28">
        <v>1</v>
      </c>
      <c r="EI47" s="28">
        <v>0</v>
      </c>
      <c r="EJ47" s="28">
        <v>1</v>
      </c>
      <c r="EK47" s="28">
        <v>0</v>
      </c>
      <c r="EL47" s="28">
        <v>0</v>
      </c>
      <c r="EM47" s="28"/>
      <c r="EN47" s="28">
        <v>0</v>
      </c>
      <c r="EO47" s="28">
        <v>0</v>
      </c>
      <c r="EP47" s="28">
        <v>1</v>
      </c>
      <c r="EQ47" s="28">
        <v>0</v>
      </c>
      <c r="ER47" s="28"/>
      <c r="ES47" s="28" t="s">
        <v>2343</v>
      </c>
      <c r="ET47" s="28" t="s">
        <v>265</v>
      </c>
      <c r="EU47" s="28" t="s">
        <v>2344</v>
      </c>
      <c r="EV47" s="28"/>
      <c r="EW47" s="28"/>
      <c r="EX47" s="28"/>
      <c r="EY47" s="28"/>
      <c r="EZ47" s="28"/>
      <c r="FA47" s="28">
        <v>1</v>
      </c>
      <c r="FB47" s="28">
        <v>0</v>
      </c>
      <c r="FC47" s="28">
        <v>0</v>
      </c>
      <c r="FD47" s="28">
        <v>1</v>
      </c>
      <c r="FE47" s="28">
        <v>1</v>
      </c>
      <c r="FF47" s="28">
        <v>0</v>
      </c>
      <c r="FG47" s="28"/>
      <c r="FH47" s="28">
        <v>1</v>
      </c>
      <c r="FI47" s="28">
        <v>0</v>
      </c>
      <c r="FJ47" s="28">
        <v>0</v>
      </c>
      <c r="FK47" s="28">
        <v>0</v>
      </c>
      <c r="FL47" s="28">
        <v>0</v>
      </c>
      <c r="FM47" s="28"/>
      <c r="FN47" s="28">
        <v>1</v>
      </c>
      <c r="FO47" s="28">
        <v>1</v>
      </c>
      <c r="FP47" s="28">
        <v>1</v>
      </c>
      <c r="FQ47" s="28">
        <v>0</v>
      </c>
      <c r="FR47" s="28">
        <v>0</v>
      </c>
      <c r="FS47" s="28"/>
      <c r="FT47" s="28">
        <v>0</v>
      </c>
      <c r="FU47" s="28"/>
      <c r="FV47" s="28">
        <v>1</v>
      </c>
      <c r="FW47" s="28">
        <v>1</v>
      </c>
      <c r="FX47" s="28">
        <v>1</v>
      </c>
      <c r="FY47" s="28">
        <v>1</v>
      </c>
      <c r="FZ47" s="28">
        <v>1</v>
      </c>
      <c r="GA47" s="28"/>
      <c r="GB47" s="28">
        <v>0</v>
      </c>
      <c r="GC47" s="28" t="s">
        <v>278</v>
      </c>
      <c r="GD47" s="28">
        <v>0</v>
      </c>
      <c r="GE47" s="28">
        <v>0</v>
      </c>
      <c r="GF47" s="28">
        <v>0</v>
      </c>
      <c r="GG47" s="28">
        <v>0</v>
      </c>
      <c r="GH47" s="28">
        <v>0</v>
      </c>
      <c r="GI47" s="28">
        <v>0</v>
      </c>
      <c r="GJ47" s="28">
        <v>0</v>
      </c>
      <c r="GK47" s="28">
        <v>0</v>
      </c>
      <c r="GL47" s="28">
        <v>1</v>
      </c>
      <c r="GM47" s="28">
        <v>0</v>
      </c>
      <c r="GN47" s="28">
        <v>0</v>
      </c>
      <c r="GO47" s="28">
        <v>1</v>
      </c>
      <c r="GP47" s="28">
        <v>0</v>
      </c>
      <c r="GQ47" s="28">
        <v>0</v>
      </c>
      <c r="GR47" s="28">
        <v>0</v>
      </c>
      <c r="GS47" s="28"/>
      <c r="GT47" s="28">
        <v>0</v>
      </c>
      <c r="GU47" s="28"/>
      <c r="GV47" s="28" t="s">
        <v>265</v>
      </c>
      <c r="GW47" s="28">
        <v>1</v>
      </c>
      <c r="GX47" s="28">
        <v>0</v>
      </c>
      <c r="GY47" s="28">
        <v>0</v>
      </c>
      <c r="GZ47" s="28">
        <v>0</v>
      </c>
      <c r="HA47" s="28" t="s">
        <v>2345</v>
      </c>
      <c r="HB47" s="28">
        <v>0</v>
      </c>
      <c r="HC47" s="28">
        <v>0</v>
      </c>
      <c r="HD47" s="28">
        <v>1</v>
      </c>
      <c r="HE47" s="28">
        <v>0</v>
      </c>
      <c r="HF47" s="28">
        <v>0</v>
      </c>
      <c r="HG47" s="28">
        <v>0</v>
      </c>
      <c r="HH47" s="28">
        <v>0</v>
      </c>
      <c r="HI47" s="28"/>
      <c r="HJ47" s="28">
        <v>0</v>
      </c>
      <c r="HK47" s="28">
        <v>1</v>
      </c>
      <c r="HL47" s="28">
        <v>0</v>
      </c>
      <c r="HM47" s="28">
        <v>0</v>
      </c>
      <c r="HN47" s="28">
        <v>0</v>
      </c>
      <c r="HO47" s="28">
        <v>0</v>
      </c>
      <c r="HP47" s="28">
        <v>0</v>
      </c>
      <c r="HQ47" s="28">
        <v>0</v>
      </c>
      <c r="HR47" s="28">
        <v>0</v>
      </c>
      <c r="HS47" s="28">
        <v>0</v>
      </c>
      <c r="HT47" s="28">
        <v>0</v>
      </c>
      <c r="HU47" s="28">
        <v>0</v>
      </c>
      <c r="HV47" s="28">
        <v>0</v>
      </c>
      <c r="HW47" s="28">
        <v>1</v>
      </c>
      <c r="HX47" s="28"/>
      <c r="HY47" s="28"/>
      <c r="HZ47" s="28" t="s">
        <v>275</v>
      </c>
      <c r="IA47" s="28"/>
      <c r="IB47" s="28" t="s">
        <v>2346</v>
      </c>
      <c r="IC47" s="28"/>
      <c r="ID47" s="28">
        <v>0</v>
      </c>
      <c r="IE47" s="28">
        <v>1</v>
      </c>
      <c r="IF47" s="28">
        <v>1</v>
      </c>
      <c r="IG47" s="28">
        <v>0</v>
      </c>
      <c r="IH47" s="28">
        <v>0</v>
      </c>
      <c r="II47" s="28">
        <v>0</v>
      </c>
      <c r="IJ47" s="28">
        <v>0</v>
      </c>
      <c r="IK47" s="28"/>
      <c r="IL47" s="28">
        <v>1</v>
      </c>
      <c r="IM47" s="28">
        <v>0</v>
      </c>
      <c r="IN47" s="28">
        <v>0</v>
      </c>
      <c r="IO47" s="28">
        <v>0</v>
      </c>
      <c r="IP47" s="28">
        <v>1</v>
      </c>
      <c r="IQ47" s="28">
        <v>0</v>
      </c>
      <c r="IR47" s="28">
        <v>0</v>
      </c>
      <c r="IS47" s="28"/>
      <c r="IT47" s="28">
        <v>1</v>
      </c>
      <c r="IU47" s="28">
        <v>1</v>
      </c>
      <c r="IV47" s="28">
        <v>0</v>
      </c>
      <c r="IW47" s="28">
        <v>0</v>
      </c>
      <c r="IX47" s="28">
        <v>0</v>
      </c>
      <c r="IY47" s="28"/>
      <c r="IZ47" s="28">
        <v>0</v>
      </c>
      <c r="JA47" s="28">
        <v>0</v>
      </c>
      <c r="JB47" s="28">
        <v>0</v>
      </c>
      <c r="JC47" s="28">
        <v>0</v>
      </c>
      <c r="JD47" s="28">
        <v>0</v>
      </c>
      <c r="JE47" s="28">
        <v>1</v>
      </c>
      <c r="JF47" s="28">
        <v>1</v>
      </c>
      <c r="JG47" s="28">
        <v>0</v>
      </c>
      <c r="JH47" s="28">
        <v>1</v>
      </c>
      <c r="JI47" s="28">
        <v>0</v>
      </c>
      <c r="JJ47" s="28">
        <v>0</v>
      </c>
      <c r="JK47" s="28">
        <v>0</v>
      </c>
      <c r="JL47" s="28">
        <v>0</v>
      </c>
      <c r="JM47" s="28"/>
      <c r="JN47" s="28" t="s">
        <v>2347</v>
      </c>
      <c r="JO47" s="28">
        <v>0</v>
      </c>
      <c r="JP47" s="28">
        <v>0</v>
      </c>
      <c r="JQ47" s="28">
        <v>1</v>
      </c>
      <c r="JR47" s="28">
        <v>0</v>
      </c>
      <c r="JS47" s="28">
        <v>0</v>
      </c>
      <c r="JT47" s="28" t="s">
        <v>2348</v>
      </c>
      <c r="JU47" s="28">
        <v>0</v>
      </c>
      <c r="JV47" s="28">
        <v>1</v>
      </c>
      <c r="JW47" s="28">
        <v>1</v>
      </c>
      <c r="JX47" s="28">
        <v>0</v>
      </c>
      <c r="JY47" s="28">
        <v>1</v>
      </c>
      <c r="JZ47" s="28">
        <v>0</v>
      </c>
      <c r="KA47" s="28">
        <v>0</v>
      </c>
      <c r="KB47" s="28"/>
      <c r="KC47" s="28">
        <v>0</v>
      </c>
      <c r="KD47" s="28">
        <v>1</v>
      </c>
      <c r="KE47" s="28">
        <v>0</v>
      </c>
      <c r="KF47" s="28">
        <v>0</v>
      </c>
      <c r="KG47" s="28">
        <v>0</v>
      </c>
      <c r="KH47" s="28">
        <v>0</v>
      </c>
      <c r="KI47" s="28" t="s">
        <v>2349</v>
      </c>
      <c r="KJ47" s="28">
        <v>0</v>
      </c>
      <c r="KK47" s="28"/>
      <c r="KL47" s="28" t="s">
        <v>265</v>
      </c>
      <c r="KM47" s="28" t="s">
        <v>385</v>
      </c>
      <c r="KN47" s="28">
        <v>1</v>
      </c>
      <c r="KO47" s="28">
        <v>1</v>
      </c>
      <c r="KP47" s="28">
        <v>1</v>
      </c>
      <c r="KQ47" s="28">
        <v>1</v>
      </c>
      <c r="KR47" s="28">
        <v>1</v>
      </c>
      <c r="KS47" s="28">
        <v>1</v>
      </c>
      <c r="KT47" s="28">
        <v>1</v>
      </c>
      <c r="KU47" s="28">
        <v>0</v>
      </c>
      <c r="KV47" s="28"/>
      <c r="KW47" s="28">
        <v>0</v>
      </c>
      <c r="KX47" s="28" t="s">
        <v>546</v>
      </c>
      <c r="KY47" s="28">
        <v>1</v>
      </c>
      <c r="KZ47" s="28">
        <v>1</v>
      </c>
      <c r="LA47" s="28">
        <v>0</v>
      </c>
      <c r="LB47" s="28">
        <v>1</v>
      </c>
      <c r="LC47" s="28">
        <v>0</v>
      </c>
      <c r="LD47" s="28">
        <v>1</v>
      </c>
      <c r="LE47" s="28"/>
      <c r="LF47" s="28">
        <v>0</v>
      </c>
      <c r="LG47" s="28">
        <v>0</v>
      </c>
      <c r="LH47" s="28">
        <v>0</v>
      </c>
      <c r="LI47" s="28">
        <v>0</v>
      </c>
      <c r="LJ47" s="28">
        <v>0</v>
      </c>
      <c r="LK47" s="28">
        <v>0</v>
      </c>
      <c r="LL47" s="28">
        <v>1</v>
      </c>
      <c r="LM47" s="28">
        <v>0</v>
      </c>
      <c r="LN47" s="28"/>
      <c r="LO47" s="28">
        <v>0</v>
      </c>
      <c r="LP47" s="28"/>
      <c r="LQ47" s="28"/>
      <c r="LR47" s="28" t="s">
        <v>265</v>
      </c>
      <c r="LS47" s="28">
        <v>0</v>
      </c>
      <c r="LT47" s="28">
        <v>1</v>
      </c>
      <c r="LU47" s="28">
        <v>0</v>
      </c>
      <c r="LV47" s="28">
        <v>0</v>
      </c>
      <c r="LW47" s="28">
        <v>0</v>
      </c>
      <c r="LX47" s="28">
        <v>1</v>
      </c>
      <c r="LY47" s="28">
        <v>0</v>
      </c>
      <c r="LZ47" s="28">
        <v>0</v>
      </c>
      <c r="MA47" s="28">
        <v>1</v>
      </c>
      <c r="MB47" s="28">
        <v>1</v>
      </c>
      <c r="MC47" s="28">
        <v>1</v>
      </c>
      <c r="MD47" s="28">
        <v>0</v>
      </c>
      <c r="ME47" s="28">
        <v>1</v>
      </c>
      <c r="MF47" s="28">
        <v>1</v>
      </c>
      <c r="MG47" s="28"/>
      <c r="MH47" s="28">
        <v>0</v>
      </c>
      <c r="MI47" s="28">
        <v>0</v>
      </c>
      <c r="MJ47" s="28">
        <v>0</v>
      </c>
      <c r="MK47" s="28">
        <v>0</v>
      </c>
      <c r="ML47" s="28">
        <v>0</v>
      </c>
      <c r="MM47" s="28">
        <v>0</v>
      </c>
      <c r="MN47" s="28">
        <v>0</v>
      </c>
      <c r="MO47" s="28">
        <v>0</v>
      </c>
      <c r="MP47" s="28">
        <v>0</v>
      </c>
      <c r="MQ47" s="28">
        <v>0</v>
      </c>
      <c r="MR47" s="28"/>
      <c r="MS47" s="28">
        <v>0</v>
      </c>
      <c r="MT47" s="28"/>
      <c r="MU47" s="28">
        <v>1</v>
      </c>
      <c r="MV47" s="28">
        <v>1</v>
      </c>
      <c r="MW47" s="28">
        <v>0</v>
      </c>
      <c r="MX47" s="28">
        <v>1</v>
      </c>
      <c r="MY47" s="28">
        <v>0</v>
      </c>
      <c r="MZ47" s="28">
        <v>0</v>
      </c>
      <c r="NA47" s="28"/>
      <c r="NB47" s="28">
        <v>0</v>
      </c>
      <c r="NC47" s="28" t="s">
        <v>457</v>
      </c>
      <c r="ND47" s="28" t="s">
        <v>265</v>
      </c>
      <c r="NE47" s="28" t="s">
        <v>275</v>
      </c>
      <c r="NF47" s="28"/>
      <c r="NG47" s="28">
        <v>0</v>
      </c>
      <c r="NH47" s="28">
        <v>0</v>
      </c>
      <c r="NI47" s="28">
        <v>0</v>
      </c>
      <c r="NJ47" s="28">
        <v>0</v>
      </c>
      <c r="NK47" s="28">
        <v>0</v>
      </c>
      <c r="NL47" s="28">
        <v>0</v>
      </c>
      <c r="NM47" s="28">
        <v>1</v>
      </c>
      <c r="NN47" s="28"/>
      <c r="NO47" s="28">
        <v>0</v>
      </c>
      <c r="NP47" s="28">
        <v>0</v>
      </c>
      <c r="NQ47" s="28">
        <v>0</v>
      </c>
      <c r="NR47" s="28">
        <v>0</v>
      </c>
      <c r="NS47" s="28">
        <v>0</v>
      </c>
      <c r="NT47" s="28">
        <v>0</v>
      </c>
      <c r="NU47" s="28">
        <v>0</v>
      </c>
      <c r="NV47" s="28">
        <v>0</v>
      </c>
      <c r="NW47" s="28">
        <v>0</v>
      </c>
      <c r="NX47" s="28">
        <v>0</v>
      </c>
      <c r="NY47" s="28">
        <v>0</v>
      </c>
      <c r="NZ47" s="28">
        <v>0</v>
      </c>
      <c r="OA47" s="28">
        <v>0</v>
      </c>
      <c r="OB47" s="28"/>
      <c r="OC47" s="28">
        <v>1</v>
      </c>
      <c r="OD47" s="28" t="s">
        <v>387</v>
      </c>
      <c r="OE47" s="28">
        <v>0</v>
      </c>
      <c r="OF47" s="28">
        <v>0</v>
      </c>
      <c r="OG47" s="28">
        <v>0</v>
      </c>
      <c r="OH47" s="28"/>
      <c r="OI47" s="28">
        <v>1</v>
      </c>
      <c r="OJ47" s="28" t="s">
        <v>275</v>
      </c>
      <c r="OK47" s="28"/>
      <c r="OL47" s="28"/>
      <c r="OM47" s="28"/>
      <c r="ON47" s="28" t="s">
        <v>330</v>
      </c>
      <c r="OO47" s="28" t="s">
        <v>757</v>
      </c>
      <c r="OP47" s="28" t="s">
        <v>731</v>
      </c>
      <c r="OQ47" s="28" t="s">
        <v>2350</v>
      </c>
      <c r="OR47" s="28">
        <v>0</v>
      </c>
      <c r="OS47" s="28">
        <v>0</v>
      </c>
      <c r="OT47" s="28">
        <v>0</v>
      </c>
      <c r="OU47" s="28">
        <v>0</v>
      </c>
      <c r="OV47" s="28">
        <v>1</v>
      </c>
      <c r="OW47" s="28"/>
      <c r="OX47" s="28">
        <v>0</v>
      </c>
      <c r="OY47" s="28">
        <v>0</v>
      </c>
      <c r="OZ47" s="28">
        <v>0</v>
      </c>
      <c r="PA47" s="28">
        <v>1</v>
      </c>
      <c r="PB47" s="28" t="s">
        <v>360</v>
      </c>
      <c r="PC47" s="28"/>
      <c r="PD47" s="28"/>
      <c r="PE47" s="28"/>
      <c r="PF47" s="28">
        <v>1</v>
      </c>
      <c r="PG47" s="28">
        <v>1</v>
      </c>
      <c r="PH47" s="28">
        <v>0</v>
      </c>
      <c r="PI47" s="28">
        <v>0</v>
      </c>
      <c r="PJ47" s="28">
        <v>0</v>
      </c>
      <c r="PK47" s="28">
        <v>0</v>
      </c>
      <c r="PL47" s="28"/>
      <c r="PM47" s="28">
        <v>0</v>
      </c>
      <c r="PN47" s="28"/>
      <c r="PO47" s="28" t="s">
        <v>312</v>
      </c>
      <c r="PP47" s="28"/>
      <c r="PQ47" s="28"/>
      <c r="PR47" s="28" t="s">
        <v>275</v>
      </c>
      <c r="PS47" s="28"/>
      <c r="PT47" s="28"/>
      <c r="PU47" s="28" t="s">
        <v>2351</v>
      </c>
      <c r="PV47" s="28"/>
      <c r="PW47" s="28"/>
      <c r="PX47" s="28"/>
      <c r="PY47" s="28">
        <v>45</v>
      </c>
    </row>
    <row r="48" spans="1:441" ht="25.5" customHeight="1" x14ac:dyDescent="0.2">
      <c r="A48" s="13">
        <v>813382</v>
      </c>
      <c r="B48" s="13" t="s">
        <v>2352</v>
      </c>
      <c r="C48" s="13" t="s">
        <v>2353</v>
      </c>
      <c r="D48" s="13" t="s">
        <v>2354</v>
      </c>
      <c r="E48" s="13" t="s">
        <v>2355</v>
      </c>
      <c r="F48" s="13" t="s">
        <v>2354</v>
      </c>
      <c r="G48" s="13" t="s">
        <v>2356</v>
      </c>
      <c r="H48" s="13" t="s">
        <v>255</v>
      </c>
      <c r="I48" s="13" t="s">
        <v>256</v>
      </c>
      <c r="J48" s="27"/>
      <c r="K48" s="13" t="s">
        <v>2007</v>
      </c>
      <c r="L48" s="13" t="s">
        <v>2357</v>
      </c>
      <c r="M48" s="13" t="s">
        <v>2358</v>
      </c>
      <c r="N48" s="13">
        <v>6323761879</v>
      </c>
      <c r="O48" s="13" t="s">
        <v>2359</v>
      </c>
      <c r="P48" s="13" t="s">
        <v>2360</v>
      </c>
      <c r="Q48" s="13" t="s">
        <v>2361</v>
      </c>
      <c r="R48" s="13" t="s">
        <v>2362</v>
      </c>
      <c r="S48" s="28" t="s">
        <v>264</v>
      </c>
      <c r="T48" s="28" t="s">
        <v>265</v>
      </c>
      <c r="U48" s="28" t="s">
        <v>265</v>
      </c>
      <c r="V48" s="28" t="s">
        <v>265</v>
      </c>
      <c r="W48" s="28" t="s">
        <v>313</v>
      </c>
      <c r="X48" s="28">
        <v>1</v>
      </c>
      <c r="Y48" s="28">
        <v>1</v>
      </c>
      <c r="Z48" s="28">
        <v>0</v>
      </c>
      <c r="AA48" s="28">
        <v>0</v>
      </c>
      <c r="AB48" s="28"/>
      <c r="AC48" s="28" t="s">
        <v>2363</v>
      </c>
      <c r="AD48" s="28">
        <v>0</v>
      </c>
      <c r="AE48" s="28">
        <v>1</v>
      </c>
      <c r="AF48" s="28">
        <v>0</v>
      </c>
      <c r="AG48" s="28">
        <v>1</v>
      </c>
      <c r="AH48" s="28">
        <v>0</v>
      </c>
      <c r="AI48" s="28">
        <v>0</v>
      </c>
      <c r="AJ48" s="28">
        <v>0</v>
      </c>
      <c r="AK48" s="28"/>
      <c r="AL48" s="28">
        <v>0</v>
      </c>
      <c r="AM48" s="28">
        <v>0</v>
      </c>
      <c r="AN48" s="28">
        <v>0</v>
      </c>
      <c r="AO48" s="28"/>
      <c r="AP48" s="28">
        <v>0</v>
      </c>
      <c r="AQ48" s="28">
        <v>0</v>
      </c>
      <c r="AR48" s="28">
        <v>0</v>
      </c>
      <c r="AS48" s="28">
        <v>0</v>
      </c>
      <c r="AT48" s="28">
        <v>0</v>
      </c>
      <c r="AU48" s="28">
        <v>0</v>
      </c>
      <c r="AV48" s="28">
        <v>0</v>
      </c>
      <c r="AW48" s="28">
        <v>0</v>
      </c>
      <c r="AX48" s="28">
        <v>0</v>
      </c>
      <c r="AY48" s="28"/>
      <c r="AZ48" s="28"/>
      <c r="BA48" s="28">
        <v>1</v>
      </c>
      <c r="BB48" s="28">
        <v>1</v>
      </c>
      <c r="BC48" s="28">
        <v>1</v>
      </c>
      <c r="BD48" s="28">
        <v>1</v>
      </c>
      <c r="BE48" s="28">
        <v>0</v>
      </c>
      <c r="BF48" s="28"/>
      <c r="BG48" s="28">
        <v>2018</v>
      </c>
      <c r="BH48" s="28">
        <v>2023</v>
      </c>
      <c r="BI48" s="28"/>
      <c r="BJ48" s="28"/>
      <c r="BK48" s="28"/>
      <c r="BL48" s="28" t="s">
        <v>2364</v>
      </c>
      <c r="BM48" s="28">
        <v>1</v>
      </c>
      <c r="BN48" s="28">
        <v>1</v>
      </c>
      <c r="BO48" s="28">
        <v>1</v>
      </c>
      <c r="BP48" s="28">
        <v>1</v>
      </c>
      <c r="BQ48" s="28">
        <v>1</v>
      </c>
      <c r="BR48" s="28">
        <v>1</v>
      </c>
      <c r="BS48" s="28">
        <v>1</v>
      </c>
      <c r="BT48" s="28">
        <v>1</v>
      </c>
      <c r="BU48" s="28">
        <v>0</v>
      </c>
      <c r="BV48" s="28">
        <v>1</v>
      </c>
      <c r="BW48" s="28">
        <v>0</v>
      </c>
      <c r="BX48" s="28">
        <v>0</v>
      </c>
      <c r="BY48" s="28"/>
      <c r="BZ48" s="28" t="s">
        <v>2365</v>
      </c>
      <c r="CA48" s="28" t="s">
        <v>379</v>
      </c>
      <c r="CB48" s="28">
        <v>1</v>
      </c>
      <c r="CC48" s="28" t="s">
        <v>2366</v>
      </c>
      <c r="CD48" s="28">
        <v>0</v>
      </c>
      <c r="CE48" s="28">
        <v>1</v>
      </c>
      <c r="CF48" s="28">
        <v>0</v>
      </c>
      <c r="CG48" s="28">
        <v>0</v>
      </c>
      <c r="CH48" s="28">
        <v>0</v>
      </c>
      <c r="CI48" s="28">
        <v>0</v>
      </c>
      <c r="CJ48" s="28"/>
      <c r="CK48" s="28" t="s">
        <v>275</v>
      </c>
      <c r="CL48" s="28" t="s">
        <v>2367</v>
      </c>
      <c r="CM48" s="28">
        <v>0</v>
      </c>
      <c r="CN48" s="28">
        <v>0</v>
      </c>
      <c r="CO48" s="28">
        <v>0</v>
      </c>
      <c r="CP48" s="28">
        <v>0</v>
      </c>
      <c r="CQ48" s="28" t="s">
        <v>2368</v>
      </c>
      <c r="CR48" s="28">
        <v>1</v>
      </c>
      <c r="CS48" s="28">
        <v>0</v>
      </c>
      <c r="CT48" s="28">
        <v>0</v>
      </c>
      <c r="CU48" s="28">
        <v>1</v>
      </c>
      <c r="CV48" s="28" t="s">
        <v>2368</v>
      </c>
      <c r="CW48" s="28">
        <v>1</v>
      </c>
      <c r="CX48" s="28">
        <v>0</v>
      </c>
      <c r="CY48" s="28">
        <v>0</v>
      </c>
      <c r="CZ48" s="28">
        <v>1</v>
      </c>
      <c r="DA48" s="28"/>
      <c r="DB48" s="28"/>
      <c r="DC48" s="28" t="s">
        <v>265</v>
      </c>
      <c r="DD48" s="28">
        <v>1</v>
      </c>
      <c r="DE48" s="28">
        <v>1</v>
      </c>
      <c r="DF48" s="28"/>
      <c r="DG48" s="28"/>
      <c r="DH48" s="28" t="s">
        <v>265</v>
      </c>
      <c r="DI48" s="28">
        <v>1</v>
      </c>
      <c r="DJ48" s="28">
        <v>1</v>
      </c>
      <c r="DK48" s="28">
        <v>1</v>
      </c>
      <c r="DL48" s="28">
        <v>0</v>
      </c>
      <c r="DM48" s="28">
        <v>1</v>
      </c>
      <c r="DN48" s="28">
        <v>0</v>
      </c>
      <c r="DO48" s="28">
        <v>0</v>
      </c>
      <c r="DP48" s="28"/>
      <c r="DQ48" s="28" t="s">
        <v>275</v>
      </c>
      <c r="DR48" s="28"/>
      <c r="DS48" s="28">
        <v>1</v>
      </c>
      <c r="DT48" s="28">
        <v>1</v>
      </c>
      <c r="DU48" s="28">
        <v>1</v>
      </c>
      <c r="DV48" s="28">
        <v>1</v>
      </c>
      <c r="DW48" s="28">
        <v>1</v>
      </c>
      <c r="DX48" s="28">
        <v>0</v>
      </c>
      <c r="DY48" s="28">
        <v>0</v>
      </c>
      <c r="DZ48" s="28"/>
      <c r="EA48" s="28">
        <v>1</v>
      </c>
      <c r="EB48" s="28">
        <v>1</v>
      </c>
      <c r="EC48" s="28">
        <v>1</v>
      </c>
      <c r="ED48" s="28">
        <v>1</v>
      </c>
      <c r="EE48" s="28">
        <v>1</v>
      </c>
      <c r="EF48" s="28">
        <v>0</v>
      </c>
      <c r="EG48" s="28"/>
      <c r="EH48" s="28">
        <v>1</v>
      </c>
      <c r="EI48" s="28">
        <v>1</v>
      </c>
      <c r="EJ48" s="28">
        <v>1</v>
      </c>
      <c r="EK48" s="28">
        <v>0</v>
      </c>
      <c r="EL48" s="28">
        <v>0</v>
      </c>
      <c r="EM48" s="28" t="s">
        <v>2369</v>
      </c>
      <c r="EN48" s="28">
        <v>1</v>
      </c>
      <c r="EO48" s="28">
        <v>1</v>
      </c>
      <c r="EP48" s="28">
        <v>1</v>
      </c>
      <c r="EQ48" s="28">
        <v>0</v>
      </c>
      <c r="ER48" s="28"/>
      <c r="ES48" s="28" t="s">
        <v>2370</v>
      </c>
      <c r="ET48" s="28" t="s">
        <v>265</v>
      </c>
      <c r="EU48" s="28" t="s">
        <v>2371</v>
      </c>
      <c r="EV48" s="28"/>
      <c r="EW48" s="28" t="s">
        <v>265</v>
      </c>
      <c r="EX48" s="28" t="s">
        <v>2372</v>
      </c>
      <c r="EY48" s="28"/>
      <c r="EZ48" s="28"/>
      <c r="FA48" s="28">
        <v>1</v>
      </c>
      <c r="FB48" s="28">
        <v>0</v>
      </c>
      <c r="FC48" s="28">
        <v>1</v>
      </c>
      <c r="FD48" s="28">
        <v>1</v>
      </c>
      <c r="FE48" s="28">
        <v>1</v>
      </c>
      <c r="FF48" s="28">
        <v>0</v>
      </c>
      <c r="FG48" s="28" t="s">
        <v>2373</v>
      </c>
      <c r="FH48" s="28">
        <v>1</v>
      </c>
      <c r="FI48" s="28">
        <v>1</v>
      </c>
      <c r="FJ48" s="28">
        <v>0</v>
      </c>
      <c r="FK48" s="28">
        <v>1</v>
      </c>
      <c r="FL48" s="28">
        <v>0</v>
      </c>
      <c r="FM48" s="28"/>
      <c r="FN48" s="28">
        <v>1</v>
      </c>
      <c r="FO48" s="28">
        <v>1</v>
      </c>
      <c r="FP48" s="28">
        <v>1</v>
      </c>
      <c r="FQ48" s="28">
        <v>1</v>
      </c>
      <c r="FR48" s="28">
        <v>1</v>
      </c>
      <c r="FS48" s="28"/>
      <c r="FT48" s="28">
        <v>0</v>
      </c>
      <c r="FU48" s="28"/>
      <c r="FV48" s="28">
        <v>1</v>
      </c>
      <c r="FW48" s="28">
        <v>1</v>
      </c>
      <c r="FX48" s="28">
        <v>1</v>
      </c>
      <c r="FY48" s="28">
        <v>1</v>
      </c>
      <c r="FZ48" s="28">
        <v>1</v>
      </c>
      <c r="GA48" s="28"/>
      <c r="GB48" s="28">
        <v>0</v>
      </c>
      <c r="GC48" s="28" t="s">
        <v>278</v>
      </c>
      <c r="GD48" s="28">
        <v>0</v>
      </c>
      <c r="GE48" s="28">
        <v>1</v>
      </c>
      <c r="GF48" s="28">
        <v>1</v>
      </c>
      <c r="GG48" s="28">
        <v>1</v>
      </c>
      <c r="GH48" s="28">
        <v>0</v>
      </c>
      <c r="GI48" s="28">
        <v>1</v>
      </c>
      <c r="GJ48" s="28">
        <v>1</v>
      </c>
      <c r="GK48" s="28">
        <v>0</v>
      </c>
      <c r="GL48" s="28">
        <v>0</v>
      </c>
      <c r="GM48" s="28">
        <v>0</v>
      </c>
      <c r="GN48" s="28">
        <v>1</v>
      </c>
      <c r="GO48" s="28">
        <v>0</v>
      </c>
      <c r="GP48" s="28">
        <v>0</v>
      </c>
      <c r="GQ48" s="28">
        <v>1</v>
      </c>
      <c r="GR48" s="28">
        <v>0</v>
      </c>
      <c r="GS48" s="28"/>
      <c r="GT48" s="28">
        <v>0</v>
      </c>
      <c r="GU48" s="28"/>
      <c r="GV48" s="28" t="s">
        <v>265</v>
      </c>
      <c r="GW48" s="28">
        <v>1</v>
      </c>
      <c r="GX48" s="28">
        <v>1</v>
      </c>
      <c r="GY48" s="28">
        <v>1</v>
      </c>
      <c r="GZ48" s="28">
        <v>0</v>
      </c>
      <c r="HA48" s="28"/>
      <c r="HB48" s="28">
        <v>0</v>
      </c>
      <c r="HC48" s="28">
        <v>0</v>
      </c>
      <c r="HD48" s="28">
        <v>1</v>
      </c>
      <c r="HE48" s="28">
        <v>0</v>
      </c>
      <c r="HF48" s="28">
        <v>0</v>
      </c>
      <c r="HG48" s="28">
        <v>0</v>
      </c>
      <c r="HH48" s="28">
        <v>0</v>
      </c>
      <c r="HI48" s="28"/>
      <c r="HJ48" s="28">
        <v>0</v>
      </c>
      <c r="HK48" s="28">
        <v>1</v>
      </c>
      <c r="HL48" s="28">
        <v>0</v>
      </c>
      <c r="HM48" s="28">
        <v>0</v>
      </c>
      <c r="HN48" s="28">
        <v>0</v>
      </c>
      <c r="HO48" s="28">
        <v>0</v>
      </c>
      <c r="HP48" s="28">
        <v>0</v>
      </c>
      <c r="HQ48" s="28">
        <v>1</v>
      </c>
      <c r="HR48" s="28">
        <v>1</v>
      </c>
      <c r="HS48" s="28">
        <v>1</v>
      </c>
      <c r="HT48" s="28">
        <v>0</v>
      </c>
      <c r="HU48" s="28">
        <v>1</v>
      </c>
      <c r="HV48" s="28">
        <v>1</v>
      </c>
      <c r="HW48" s="28">
        <v>0</v>
      </c>
      <c r="HX48" s="28"/>
      <c r="HY48" s="28" t="s">
        <v>279</v>
      </c>
      <c r="HZ48" s="28" t="s">
        <v>265</v>
      </c>
      <c r="IA48" s="28" t="s">
        <v>2374</v>
      </c>
      <c r="IB48" s="28"/>
      <c r="IC48" s="28"/>
      <c r="ID48" s="28">
        <v>1</v>
      </c>
      <c r="IE48" s="28">
        <v>1</v>
      </c>
      <c r="IF48" s="28">
        <v>1</v>
      </c>
      <c r="IG48" s="28">
        <v>0</v>
      </c>
      <c r="IH48" s="28">
        <v>0</v>
      </c>
      <c r="II48" s="28">
        <v>0</v>
      </c>
      <c r="IJ48" s="28">
        <v>0</v>
      </c>
      <c r="IK48" s="28"/>
      <c r="IL48" s="28">
        <v>1</v>
      </c>
      <c r="IM48" s="28">
        <v>1</v>
      </c>
      <c r="IN48" s="28">
        <v>0</v>
      </c>
      <c r="IO48" s="28">
        <v>1</v>
      </c>
      <c r="IP48" s="28">
        <v>1</v>
      </c>
      <c r="IQ48" s="28">
        <v>0</v>
      </c>
      <c r="IR48" s="28">
        <v>0</v>
      </c>
      <c r="IS48" s="28"/>
      <c r="IT48" s="28">
        <v>1</v>
      </c>
      <c r="IU48" s="28">
        <v>1</v>
      </c>
      <c r="IV48" s="28">
        <v>0</v>
      </c>
      <c r="IW48" s="28">
        <v>1</v>
      </c>
      <c r="IX48" s="28">
        <v>0</v>
      </c>
      <c r="IY48" s="28"/>
      <c r="IZ48" s="28">
        <v>0</v>
      </c>
      <c r="JA48" s="28">
        <v>0</v>
      </c>
      <c r="JB48" s="28">
        <v>0</v>
      </c>
      <c r="JC48" s="28">
        <v>0</v>
      </c>
      <c r="JD48" s="28">
        <v>0</v>
      </c>
      <c r="JE48" s="28">
        <v>1</v>
      </c>
      <c r="JF48" s="28">
        <v>1</v>
      </c>
      <c r="JG48" s="28">
        <v>0</v>
      </c>
      <c r="JH48" s="28">
        <v>1</v>
      </c>
      <c r="JI48" s="28">
        <v>1</v>
      </c>
      <c r="JJ48" s="28">
        <v>1</v>
      </c>
      <c r="JK48" s="28">
        <v>1</v>
      </c>
      <c r="JL48" s="28">
        <v>0</v>
      </c>
      <c r="JM48" s="28"/>
      <c r="JN48" s="28" t="s">
        <v>2375</v>
      </c>
      <c r="JO48" s="28">
        <v>1</v>
      </c>
      <c r="JP48" s="28">
        <v>1</v>
      </c>
      <c r="JQ48" s="28">
        <v>0</v>
      </c>
      <c r="JR48" s="28">
        <v>0</v>
      </c>
      <c r="JS48" s="28">
        <v>1</v>
      </c>
      <c r="JT48" s="28" t="s">
        <v>2376</v>
      </c>
      <c r="JU48" s="28">
        <v>0</v>
      </c>
      <c r="JV48" s="28">
        <v>1</v>
      </c>
      <c r="JW48" s="28">
        <v>1</v>
      </c>
      <c r="JX48" s="28">
        <v>0</v>
      </c>
      <c r="JY48" s="28">
        <v>1</v>
      </c>
      <c r="JZ48" s="28">
        <v>0</v>
      </c>
      <c r="KA48" s="28">
        <v>0</v>
      </c>
      <c r="KB48" s="28"/>
      <c r="KC48" s="28">
        <v>0</v>
      </c>
      <c r="KD48" s="28">
        <v>1</v>
      </c>
      <c r="KE48" s="28">
        <v>0</v>
      </c>
      <c r="KF48" s="28">
        <v>1</v>
      </c>
      <c r="KG48" s="28">
        <v>1</v>
      </c>
      <c r="KH48" s="28">
        <v>1</v>
      </c>
      <c r="KI48" s="28" t="s">
        <v>2377</v>
      </c>
      <c r="KJ48" s="28">
        <v>0</v>
      </c>
      <c r="KK48" s="28"/>
      <c r="KL48" s="28" t="s">
        <v>265</v>
      </c>
      <c r="KM48" s="28" t="s">
        <v>282</v>
      </c>
      <c r="KN48" s="28">
        <v>1</v>
      </c>
      <c r="KO48" s="28">
        <v>1</v>
      </c>
      <c r="KP48" s="28">
        <v>1</v>
      </c>
      <c r="KQ48" s="28">
        <v>1</v>
      </c>
      <c r="KR48" s="28">
        <v>0</v>
      </c>
      <c r="KS48" s="28">
        <v>0</v>
      </c>
      <c r="KT48" s="28">
        <v>1</v>
      </c>
      <c r="KU48" s="28">
        <v>0</v>
      </c>
      <c r="KV48" s="28"/>
      <c r="KW48" s="28">
        <v>0</v>
      </c>
      <c r="KX48" s="28" t="s">
        <v>2378</v>
      </c>
      <c r="KY48" s="28">
        <v>1</v>
      </c>
      <c r="KZ48" s="28">
        <v>1</v>
      </c>
      <c r="LA48" s="28">
        <v>0</v>
      </c>
      <c r="LB48" s="28">
        <v>1</v>
      </c>
      <c r="LC48" s="28">
        <v>0</v>
      </c>
      <c r="LD48" s="28">
        <v>1</v>
      </c>
      <c r="LE48" s="28"/>
      <c r="LF48" s="28">
        <v>0</v>
      </c>
      <c r="LG48" s="28">
        <v>0</v>
      </c>
      <c r="LH48" s="28">
        <v>1</v>
      </c>
      <c r="LI48" s="28">
        <v>0</v>
      </c>
      <c r="LJ48" s="28">
        <v>0</v>
      </c>
      <c r="LK48" s="28">
        <v>0</v>
      </c>
      <c r="LL48" s="28">
        <v>0</v>
      </c>
      <c r="LM48" s="28">
        <v>0</v>
      </c>
      <c r="LN48" s="28"/>
      <c r="LO48" s="28">
        <v>0</v>
      </c>
      <c r="LP48" s="28" t="s">
        <v>2379</v>
      </c>
      <c r="LQ48" s="28"/>
      <c r="LR48" s="28" t="s">
        <v>265</v>
      </c>
      <c r="LS48" s="28">
        <v>1</v>
      </c>
      <c r="LT48" s="28">
        <v>1</v>
      </c>
      <c r="LU48" s="28">
        <v>1</v>
      </c>
      <c r="LV48" s="28">
        <v>1</v>
      </c>
      <c r="LW48" s="28">
        <v>1</v>
      </c>
      <c r="LX48" s="28">
        <v>1</v>
      </c>
      <c r="LY48" s="28">
        <v>1</v>
      </c>
      <c r="LZ48" s="28">
        <v>1</v>
      </c>
      <c r="MA48" s="28">
        <v>0</v>
      </c>
      <c r="MB48" s="28">
        <v>1</v>
      </c>
      <c r="MC48" s="28">
        <v>0</v>
      </c>
      <c r="MD48" s="28">
        <v>0</v>
      </c>
      <c r="ME48" s="28">
        <v>1</v>
      </c>
      <c r="MF48" s="28">
        <v>1</v>
      </c>
      <c r="MG48" s="28" t="s">
        <v>2380</v>
      </c>
      <c r="MH48" s="28">
        <v>0</v>
      </c>
      <c r="MI48" s="28">
        <v>1</v>
      </c>
      <c r="MJ48" s="28">
        <v>1</v>
      </c>
      <c r="MK48" s="28">
        <v>0</v>
      </c>
      <c r="ML48" s="28">
        <v>0</v>
      </c>
      <c r="MM48" s="28">
        <v>0</v>
      </c>
      <c r="MN48" s="28">
        <v>0</v>
      </c>
      <c r="MO48" s="28">
        <v>1</v>
      </c>
      <c r="MP48" s="28">
        <v>0</v>
      </c>
      <c r="MQ48" s="28">
        <v>0</v>
      </c>
      <c r="MR48" s="28"/>
      <c r="MS48" s="28">
        <v>0</v>
      </c>
      <c r="MT48" s="28" t="s">
        <v>327</v>
      </c>
      <c r="MU48" s="28">
        <v>1</v>
      </c>
      <c r="MV48" s="28">
        <v>0</v>
      </c>
      <c r="MW48" s="28">
        <v>0</v>
      </c>
      <c r="MX48" s="28">
        <v>1</v>
      </c>
      <c r="MY48" s="28">
        <v>0</v>
      </c>
      <c r="MZ48" s="28">
        <v>0</v>
      </c>
      <c r="NA48" s="28"/>
      <c r="NB48" s="28">
        <v>0</v>
      </c>
      <c r="NC48" s="28" t="s">
        <v>328</v>
      </c>
      <c r="ND48" s="28" t="s">
        <v>265</v>
      </c>
      <c r="NE48" s="28" t="s">
        <v>265</v>
      </c>
      <c r="NF48" s="28"/>
      <c r="NG48" s="28">
        <v>1</v>
      </c>
      <c r="NH48" s="28">
        <v>1</v>
      </c>
      <c r="NI48" s="28">
        <v>1</v>
      </c>
      <c r="NJ48" s="28">
        <v>0</v>
      </c>
      <c r="NK48" s="28">
        <v>0</v>
      </c>
      <c r="NL48" s="28">
        <v>0</v>
      </c>
      <c r="NM48" s="28">
        <v>0</v>
      </c>
      <c r="NN48" s="28"/>
      <c r="NO48" s="28">
        <v>0</v>
      </c>
      <c r="NP48" s="28">
        <v>1</v>
      </c>
      <c r="NQ48" s="28">
        <v>1</v>
      </c>
      <c r="NR48" s="28">
        <v>1</v>
      </c>
      <c r="NS48" s="28">
        <v>1</v>
      </c>
      <c r="NT48" s="28">
        <v>0</v>
      </c>
      <c r="NU48" s="28">
        <v>0</v>
      </c>
      <c r="NV48" s="28">
        <v>1</v>
      </c>
      <c r="NW48" s="28">
        <v>1</v>
      </c>
      <c r="NX48" s="28">
        <v>0</v>
      </c>
      <c r="NY48" s="28">
        <v>1</v>
      </c>
      <c r="NZ48" s="28">
        <v>1</v>
      </c>
      <c r="OA48" s="28">
        <v>0</v>
      </c>
      <c r="OB48" s="28"/>
      <c r="OC48" s="28">
        <v>0</v>
      </c>
      <c r="OD48" s="28" t="s">
        <v>279</v>
      </c>
      <c r="OE48" s="28">
        <v>1</v>
      </c>
      <c r="OF48" s="28">
        <v>0</v>
      </c>
      <c r="OG48" s="28">
        <v>0</v>
      </c>
      <c r="OH48" s="28"/>
      <c r="OI48" s="28">
        <v>0</v>
      </c>
      <c r="OJ48" s="28" t="s">
        <v>265</v>
      </c>
      <c r="OK48" s="28" t="s">
        <v>2381</v>
      </c>
      <c r="OL48" s="28"/>
      <c r="OM48" s="28"/>
      <c r="ON48" s="28" t="s">
        <v>330</v>
      </c>
      <c r="OO48" s="28" t="s">
        <v>2382</v>
      </c>
      <c r="OP48" s="28" t="s">
        <v>358</v>
      </c>
      <c r="OQ48" s="28" t="s">
        <v>2383</v>
      </c>
      <c r="OR48" s="28">
        <v>0</v>
      </c>
      <c r="OS48" s="28">
        <v>0</v>
      </c>
      <c r="OT48" s="28">
        <v>0</v>
      </c>
      <c r="OU48" s="28">
        <v>1</v>
      </c>
      <c r="OV48" s="28">
        <v>0</v>
      </c>
      <c r="OW48" s="28"/>
      <c r="OX48" s="28">
        <v>1</v>
      </c>
      <c r="OY48" s="28">
        <v>0</v>
      </c>
      <c r="OZ48" s="28">
        <v>0</v>
      </c>
      <c r="PA48" s="28">
        <v>0</v>
      </c>
      <c r="PB48" s="28" t="s">
        <v>275</v>
      </c>
      <c r="PC48" s="28"/>
      <c r="PD48" s="28" t="s">
        <v>2384</v>
      </c>
      <c r="PE48" s="28"/>
      <c r="PF48" s="28">
        <v>1</v>
      </c>
      <c r="PG48" s="28">
        <v>1</v>
      </c>
      <c r="PH48" s="28">
        <v>1</v>
      </c>
      <c r="PI48" s="28">
        <v>1</v>
      </c>
      <c r="PJ48" s="28">
        <v>1</v>
      </c>
      <c r="PK48" s="28">
        <v>1</v>
      </c>
      <c r="PL48" s="28"/>
      <c r="PM48" s="28">
        <v>0</v>
      </c>
      <c r="PN48" s="28" t="s">
        <v>2385</v>
      </c>
      <c r="PO48" s="28" t="s">
        <v>275</v>
      </c>
      <c r="PP48" s="28"/>
      <c r="PQ48" s="28" t="s">
        <v>2386</v>
      </c>
      <c r="PR48" s="28" t="s">
        <v>265</v>
      </c>
      <c r="PS48" s="28" t="s">
        <v>2387</v>
      </c>
      <c r="PT48" s="28"/>
      <c r="PU48" s="28" t="s">
        <v>2388</v>
      </c>
      <c r="PV48" s="28" t="e">
        <v>#NAME?</v>
      </c>
      <c r="PW48" s="28" t="e">
        <v>#NAME?</v>
      </c>
      <c r="PX48" s="28" t="e">
        <v>#NAME?</v>
      </c>
      <c r="PY48" s="28">
        <v>300</v>
      </c>
    </row>
    <row r="49" spans="1:441" ht="25.5" customHeight="1" x14ac:dyDescent="0.2">
      <c r="A49" s="13">
        <v>813901</v>
      </c>
      <c r="B49" s="13" t="s">
        <v>2389</v>
      </c>
      <c r="C49" s="13" t="s">
        <v>2390</v>
      </c>
      <c r="D49" s="16">
        <v>43111.522222222222</v>
      </c>
      <c r="E49" s="15">
        <v>3.532986111111111E-2</v>
      </c>
      <c r="F49" s="16">
        <v>43111.522222222222</v>
      </c>
      <c r="G49" s="13" t="s">
        <v>2391</v>
      </c>
      <c r="H49" s="13" t="s">
        <v>255</v>
      </c>
      <c r="I49" s="13" t="s">
        <v>256</v>
      </c>
      <c r="J49" s="27"/>
      <c r="K49" s="13" t="s">
        <v>2008</v>
      </c>
      <c r="L49" s="13" t="s">
        <v>2392</v>
      </c>
      <c r="M49" s="13" t="s">
        <v>2393</v>
      </c>
      <c r="N49" s="13">
        <v>37411523217</v>
      </c>
      <c r="O49" s="13" t="s">
        <v>2394</v>
      </c>
      <c r="P49" s="13" t="s">
        <v>2395</v>
      </c>
      <c r="Q49" s="13" t="s">
        <v>2396</v>
      </c>
      <c r="R49" s="13" t="s">
        <v>2397</v>
      </c>
      <c r="S49" s="28" t="s">
        <v>264</v>
      </c>
      <c r="T49" s="28" t="s">
        <v>265</v>
      </c>
      <c r="U49" s="28" t="s">
        <v>265</v>
      </c>
      <c r="V49" s="28" t="s">
        <v>265</v>
      </c>
      <c r="W49" s="28" t="s">
        <v>266</v>
      </c>
      <c r="X49" s="28">
        <v>1</v>
      </c>
      <c r="Y49" s="28">
        <v>1</v>
      </c>
      <c r="Z49" s="28">
        <v>0</v>
      </c>
      <c r="AA49" s="28">
        <v>0</v>
      </c>
      <c r="AB49" s="28"/>
      <c r="AC49" s="28" t="s">
        <v>2398</v>
      </c>
      <c r="AD49" s="28">
        <v>1</v>
      </c>
      <c r="AE49" s="28">
        <v>1</v>
      </c>
      <c r="AF49" s="28">
        <v>1</v>
      </c>
      <c r="AG49" s="28">
        <v>1</v>
      </c>
      <c r="AH49" s="28">
        <v>1</v>
      </c>
      <c r="AI49" s="28">
        <v>0</v>
      </c>
      <c r="AJ49" s="28">
        <v>0</v>
      </c>
      <c r="AK49" s="28"/>
      <c r="AL49" s="28">
        <v>1</v>
      </c>
      <c r="AM49" s="28">
        <v>1</v>
      </c>
      <c r="AN49" s="28">
        <v>1</v>
      </c>
      <c r="AO49" s="28"/>
      <c r="AP49" s="28">
        <v>1</v>
      </c>
      <c r="AQ49" s="28">
        <v>1</v>
      </c>
      <c r="AR49" s="28">
        <v>1</v>
      </c>
      <c r="AS49" s="28">
        <v>1</v>
      </c>
      <c r="AT49" s="28">
        <v>1</v>
      </c>
      <c r="AU49" s="28">
        <v>1</v>
      </c>
      <c r="AV49" s="28">
        <v>1</v>
      </c>
      <c r="AW49" s="28">
        <v>1</v>
      </c>
      <c r="AX49" s="28">
        <v>1</v>
      </c>
      <c r="AY49" s="28"/>
      <c r="AZ49" s="28" t="s">
        <v>378</v>
      </c>
      <c r="BA49" s="28">
        <v>1</v>
      </c>
      <c r="BB49" s="28">
        <v>1</v>
      </c>
      <c r="BC49" s="28">
        <v>0</v>
      </c>
      <c r="BD49" s="28">
        <v>0</v>
      </c>
      <c r="BE49" s="28">
        <v>0</v>
      </c>
      <c r="BF49" s="28"/>
      <c r="BG49" s="28">
        <v>2015</v>
      </c>
      <c r="BH49" s="28">
        <v>2018</v>
      </c>
      <c r="BI49" s="28" t="s">
        <v>265</v>
      </c>
      <c r="BJ49" s="28">
        <v>2019</v>
      </c>
      <c r="BK49" s="28"/>
      <c r="BL49" s="28" t="s">
        <v>2399</v>
      </c>
      <c r="BM49" s="28">
        <v>0</v>
      </c>
      <c r="BN49" s="28">
        <v>1</v>
      </c>
      <c r="BO49" s="28">
        <v>1</v>
      </c>
      <c r="BP49" s="28">
        <v>1</v>
      </c>
      <c r="BQ49" s="28">
        <v>1</v>
      </c>
      <c r="BR49" s="28">
        <v>1</v>
      </c>
      <c r="BS49" s="28">
        <v>1</v>
      </c>
      <c r="BT49" s="28">
        <v>0</v>
      </c>
      <c r="BU49" s="28">
        <v>0</v>
      </c>
      <c r="BV49" s="28">
        <v>1</v>
      </c>
      <c r="BW49" s="28">
        <v>0</v>
      </c>
      <c r="BX49" s="28">
        <v>0</v>
      </c>
      <c r="BY49" s="28"/>
      <c r="BZ49" s="28" t="s">
        <v>2400</v>
      </c>
      <c r="CA49" s="28" t="s">
        <v>379</v>
      </c>
      <c r="CB49" s="28">
        <v>3</v>
      </c>
      <c r="CC49" s="28" t="s">
        <v>2401</v>
      </c>
      <c r="CD49" s="28">
        <v>0</v>
      </c>
      <c r="CE49" s="28">
        <v>0</v>
      </c>
      <c r="CF49" s="28">
        <v>0</v>
      </c>
      <c r="CG49" s="28">
        <v>0</v>
      </c>
      <c r="CH49" s="28">
        <v>0</v>
      </c>
      <c r="CI49" s="28">
        <v>1</v>
      </c>
      <c r="CJ49" s="28"/>
      <c r="CK49" s="28"/>
      <c r="CL49" s="28"/>
      <c r="CM49" s="28">
        <v>1</v>
      </c>
      <c r="CN49" s="28">
        <v>0</v>
      </c>
      <c r="CO49" s="28">
        <v>0</v>
      </c>
      <c r="CP49" s="28">
        <v>0</v>
      </c>
      <c r="CQ49" s="28"/>
      <c r="CR49" s="28">
        <v>0</v>
      </c>
      <c r="CS49" s="28">
        <v>0</v>
      </c>
      <c r="CT49" s="28">
        <v>0</v>
      </c>
      <c r="CU49" s="28">
        <v>0</v>
      </c>
      <c r="CV49" s="28" t="s">
        <v>275</v>
      </c>
      <c r="CW49" s="28">
        <v>0</v>
      </c>
      <c r="CX49" s="28">
        <v>0</v>
      </c>
      <c r="CY49" s="28">
        <v>0</v>
      </c>
      <c r="CZ49" s="28">
        <v>0</v>
      </c>
      <c r="DA49" s="28" t="s">
        <v>275</v>
      </c>
      <c r="DB49" s="28" t="s">
        <v>2402</v>
      </c>
      <c r="DC49" s="28" t="s">
        <v>265</v>
      </c>
      <c r="DD49" s="28">
        <v>1</v>
      </c>
      <c r="DE49" s="28">
        <v>0</v>
      </c>
      <c r="DF49" s="28"/>
      <c r="DG49" s="28"/>
      <c r="DH49" s="28" t="s">
        <v>265</v>
      </c>
      <c r="DI49" s="28">
        <v>1</v>
      </c>
      <c r="DJ49" s="28">
        <v>1</v>
      </c>
      <c r="DK49" s="28">
        <v>1</v>
      </c>
      <c r="DL49" s="28">
        <v>0</v>
      </c>
      <c r="DM49" s="28">
        <v>1</v>
      </c>
      <c r="DN49" s="28">
        <v>1</v>
      </c>
      <c r="DO49" s="28">
        <v>0</v>
      </c>
      <c r="DP49" s="28"/>
      <c r="DQ49" s="28" t="s">
        <v>275</v>
      </c>
      <c r="DR49" s="28"/>
      <c r="DS49" s="28">
        <v>1</v>
      </c>
      <c r="DT49" s="28">
        <v>1</v>
      </c>
      <c r="DU49" s="28">
        <v>1</v>
      </c>
      <c r="DV49" s="28">
        <v>1</v>
      </c>
      <c r="DW49" s="28">
        <v>1</v>
      </c>
      <c r="DX49" s="28">
        <v>1</v>
      </c>
      <c r="DY49" s="28">
        <v>0</v>
      </c>
      <c r="DZ49" s="28"/>
      <c r="EA49" s="28">
        <v>1</v>
      </c>
      <c r="EB49" s="28">
        <v>1</v>
      </c>
      <c r="EC49" s="28">
        <v>1</v>
      </c>
      <c r="ED49" s="28">
        <v>1</v>
      </c>
      <c r="EE49" s="28">
        <v>1</v>
      </c>
      <c r="EF49" s="28">
        <v>0</v>
      </c>
      <c r="EG49" s="28"/>
      <c r="EH49" s="28">
        <v>1</v>
      </c>
      <c r="EI49" s="28">
        <v>1</v>
      </c>
      <c r="EJ49" s="28">
        <v>1</v>
      </c>
      <c r="EK49" s="28">
        <v>1</v>
      </c>
      <c r="EL49" s="28">
        <v>0</v>
      </c>
      <c r="EM49" s="28" t="s">
        <v>2403</v>
      </c>
      <c r="EN49" s="28">
        <v>1</v>
      </c>
      <c r="EO49" s="28">
        <v>1</v>
      </c>
      <c r="EP49" s="28">
        <v>1</v>
      </c>
      <c r="EQ49" s="28">
        <v>0</v>
      </c>
      <c r="ER49" s="28"/>
      <c r="ES49" s="28" t="s">
        <v>2404</v>
      </c>
      <c r="ET49" s="28" t="s">
        <v>265</v>
      </c>
      <c r="EU49" s="28" t="s">
        <v>2405</v>
      </c>
      <c r="EV49" s="28"/>
      <c r="EW49" s="28" t="s">
        <v>265</v>
      </c>
      <c r="EX49" s="28" t="s">
        <v>2406</v>
      </c>
      <c r="EY49" s="28"/>
      <c r="EZ49" s="28" t="s">
        <v>2407</v>
      </c>
      <c r="FA49" s="28">
        <v>1</v>
      </c>
      <c r="FB49" s="28">
        <v>1</v>
      </c>
      <c r="FC49" s="28">
        <v>1</v>
      </c>
      <c r="FD49" s="28">
        <v>1</v>
      </c>
      <c r="FE49" s="28">
        <v>1</v>
      </c>
      <c r="FF49" s="28">
        <v>0</v>
      </c>
      <c r="FG49" s="28"/>
      <c r="FH49" s="28">
        <v>1</v>
      </c>
      <c r="FI49" s="28">
        <v>1</v>
      </c>
      <c r="FJ49" s="28">
        <v>1</v>
      </c>
      <c r="FK49" s="28">
        <v>1</v>
      </c>
      <c r="FL49" s="28">
        <v>0</v>
      </c>
      <c r="FM49" s="28"/>
      <c r="FN49" s="28">
        <v>1</v>
      </c>
      <c r="FO49" s="28">
        <v>1</v>
      </c>
      <c r="FP49" s="28">
        <v>1</v>
      </c>
      <c r="FQ49" s="28">
        <v>1</v>
      </c>
      <c r="FR49" s="28">
        <v>1</v>
      </c>
      <c r="FS49" s="28"/>
      <c r="FT49" s="28">
        <v>0</v>
      </c>
      <c r="FU49" s="28"/>
      <c r="FV49" s="28">
        <v>1</v>
      </c>
      <c r="FW49" s="28">
        <v>1</v>
      </c>
      <c r="FX49" s="28">
        <v>1</v>
      </c>
      <c r="FY49" s="28">
        <v>1</v>
      </c>
      <c r="FZ49" s="28">
        <v>1</v>
      </c>
      <c r="GA49" s="28"/>
      <c r="GB49" s="28">
        <v>0</v>
      </c>
      <c r="GC49" s="28" t="s">
        <v>278</v>
      </c>
      <c r="GD49" s="28">
        <v>1</v>
      </c>
      <c r="GE49" s="28">
        <v>1</v>
      </c>
      <c r="GF49" s="28">
        <v>1</v>
      </c>
      <c r="GG49" s="28">
        <v>1</v>
      </c>
      <c r="GH49" s="28">
        <v>0</v>
      </c>
      <c r="GI49" s="28">
        <v>0</v>
      </c>
      <c r="GJ49" s="28">
        <v>0</v>
      </c>
      <c r="GK49" s="28">
        <v>1</v>
      </c>
      <c r="GL49" s="28">
        <v>1</v>
      </c>
      <c r="GM49" s="28">
        <v>0</v>
      </c>
      <c r="GN49" s="28">
        <v>0</v>
      </c>
      <c r="GO49" s="28">
        <v>1</v>
      </c>
      <c r="GP49" s="28">
        <v>1</v>
      </c>
      <c r="GQ49" s="28">
        <v>0</v>
      </c>
      <c r="GR49" s="28">
        <v>1</v>
      </c>
      <c r="GS49" s="28" t="s">
        <v>2408</v>
      </c>
      <c r="GT49" s="28">
        <v>0</v>
      </c>
      <c r="GU49" s="28" t="s">
        <v>2409</v>
      </c>
      <c r="GV49" s="28" t="s">
        <v>265</v>
      </c>
      <c r="GW49" s="28">
        <v>0</v>
      </c>
      <c r="GX49" s="28">
        <v>1</v>
      </c>
      <c r="GY49" s="28">
        <v>1</v>
      </c>
      <c r="GZ49" s="28">
        <v>0</v>
      </c>
      <c r="HA49" s="28"/>
      <c r="HB49" s="28">
        <v>1</v>
      </c>
      <c r="HC49" s="28">
        <v>1</v>
      </c>
      <c r="HD49" s="28">
        <v>1</v>
      </c>
      <c r="HE49" s="28">
        <v>1</v>
      </c>
      <c r="HF49" s="28">
        <v>1</v>
      </c>
      <c r="HG49" s="28">
        <v>1</v>
      </c>
      <c r="HH49" s="28">
        <v>0</v>
      </c>
      <c r="HI49" s="28"/>
      <c r="HJ49" s="28">
        <v>0</v>
      </c>
      <c r="HK49" s="28">
        <v>0</v>
      </c>
      <c r="HL49" s="28">
        <v>1</v>
      </c>
      <c r="HM49" s="28">
        <v>0</v>
      </c>
      <c r="HN49" s="28">
        <v>0</v>
      </c>
      <c r="HO49" s="28">
        <v>1</v>
      </c>
      <c r="HP49" s="28">
        <v>1</v>
      </c>
      <c r="HQ49" s="28">
        <v>1</v>
      </c>
      <c r="HR49" s="28">
        <v>1</v>
      </c>
      <c r="HS49" s="28">
        <v>1</v>
      </c>
      <c r="HT49" s="28">
        <v>1</v>
      </c>
      <c r="HU49" s="28">
        <v>1</v>
      </c>
      <c r="HV49" s="28">
        <v>1</v>
      </c>
      <c r="HW49" s="28">
        <v>0</v>
      </c>
      <c r="HX49" s="28" t="s">
        <v>2410</v>
      </c>
      <c r="HY49" s="28" t="s">
        <v>279</v>
      </c>
      <c r="HZ49" s="28" t="s">
        <v>265</v>
      </c>
      <c r="IA49" s="28" t="s">
        <v>2411</v>
      </c>
      <c r="IB49" s="28"/>
      <c r="IC49" s="28" t="s">
        <v>2412</v>
      </c>
      <c r="ID49" s="28">
        <v>1</v>
      </c>
      <c r="IE49" s="28">
        <v>1</v>
      </c>
      <c r="IF49" s="28">
        <v>1</v>
      </c>
      <c r="IG49" s="28">
        <v>0</v>
      </c>
      <c r="IH49" s="28">
        <v>0</v>
      </c>
      <c r="II49" s="28">
        <v>0</v>
      </c>
      <c r="IJ49" s="28">
        <v>0</v>
      </c>
      <c r="IK49" s="28"/>
      <c r="IL49" s="28">
        <v>1</v>
      </c>
      <c r="IM49" s="28">
        <v>1</v>
      </c>
      <c r="IN49" s="28">
        <v>1</v>
      </c>
      <c r="IO49" s="28">
        <v>1</v>
      </c>
      <c r="IP49" s="28">
        <v>1</v>
      </c>
      <c r="IQ49" s="28">
        <v>1</v>
      </c>
      <c r="IR49" s="28">
        <v>0</v>
      </c>
      <c r="IS49" s="28"/>
      <c r="IT49" s="28">
        <v>1</v>
      </c>
      <c r="IU49" s="28">
        <v>1</v>
      </c>
      <c r="IV49" s="28">
        <v>1</v>
      </c>
      <c r="IW49" s="28">
        <v>1</v>
      </c>
      <c r="IX49" s="28">
        <v>0</v>
      </c>
      <c r="IY49" s="28"/>
      <c r="IZ49" s="28">
        <v>0</v>
      </c>
      <c r="JA49" s="28">
        <v>0</v>
      </c>
      <c r="JB49" s="28">
        <v>0</v>
      </c>
      <c r="JC49" s="28">
        <v>0</v>
      </c>
      <c r="JD49" s="28">
        <v>0</v>
      </c>
      <c r="JE49" s="28">
        <v>1</v>
      </c>
      <c r="JF49" s="28">
        <v>1</v>
      </c>
      <c r="JG49" s="28">
        <v>1</v>
      </c>
      <c r="JH49" s="28">
        <v>1</v>
      </c>
      <c r="JI49" s="28">
        <v>0</v>
      </c>
      <c r="JJ49" s="28">
        <v>1</v>
      </c>
      <c r="JK49" s="28">
        <v>1</v>
      </c>
      <c r="JL49" s="28">
        <v>0</v>
      </c>
      <c r="JM49" s="28"/>
      <c r="JN49" s="28" t="s">
        <v>2413</v>
      </c>
      <c r="JO49" s="28">
        <v>1</v>
      </c>
      <c r="JP49" s="28">
        <v>1</v>
      </c>
      <c r="JQ49" s="28">
        <v>1</v>
      </c>
      <c r="JR49" s="28">
        <v>1</v>
      </c>
      <c r="JS49" s="28">
        <v>0</v>
      </c>
      <c r="JT49" s="28"/>
      <c r="JU49" s="28">
        <v>0</v>
      </c>
      <c r="JV49" s="28">
        <v>1</v>
      </c>
      <c r="JW49" s="28">
        <v>1</v>
      </c>
      <c r="JX49" s="28">
        <v>1</v>
      </c>
      <c r="JY49" s="28">
        <v>1</v>
      </c>
      <c r="JZ49" s="28">
        <v>1</v>
      </c>
      <c r="KA49" s="28">
        <v>1</v>
      </c>
      <c r="KB49" s="28"/>
      <c r="KC49" s="28">
        <v>0</v>
      </c>
      <c r="KD49" s="28">
        <v>0</v>
      </c>
      <c r="KE49" s="28">
        <v>0</v>
      </c>
      <c r="KF49" s="28">
        <v>1</v>
      </c>
      <c r="KG49" s="28">
        <v>1</v>
      </c>
      <c r="KH49" s="28">
        <v>0</v>
      </c>
      <c r="KI49" s="28"/>
      <c r="KJ49" s="28">
        <v>0</v>
      </c>
      <c r="KK49" s="28" t="s">
        <v>2414</v>
      </c>
      <c r="KL49" s="28" t="s">
        <v>265</v>
      </c>
      <c r="KM49" s="28" t="s">
        <v>282</v>
      </c>
      <c r="KN49" s="28">
        <v>1</v>
      </c>
      <c r="KO49" s="28">
        <v>1</v>
      </c>
      <c r="KP49" s="28">
        <v>0</v>
      </c>
      <c r="KQ49" s="28">
        <v>1</v>
      </c>
      <c r="KR49" s="28">
        <v>1</v>
      </c>
      <c r="KS49" s="28">
        <v>1</v>
      </c>
      <c r="KT49" s="28">
        <v>1</v>
      </c>
      <c r="KU49" s="28">
        <v>0</v>
      </c>
      <c r="KV49" s="28"/>
      <c r="KW49" s="28">
        <v>0</v>
      </c>
      <c r="KX49" s="28" t="s">
        <v>2415</v>
      </c>
      <c r="KY49" s="28">
        <v>1</v>
      </c>
      <c r="KZ49" s="28">
        <v>0</v>
      </c>
      <c r="LA49" s="28">
        <v>1</v>
      </c>
      <c r="LB49" s="28">
        <v>0</v>
      </c>
      <c r="LC49" s="28">
        <v>0</v>
      </c>
      <c r="LD49" s="28">
        <v>1</v>
      </c>
      <c r="LE49" s="28"/>
      <c r="LF49" s="28">
        <v>0</v>
      </c>
      <c r="LG49" s="28">
        <v>0</v>
      </c>
      <c r="LH49" s="28">
        <v>0</v>
      </c>
      <c r="LI49" s="28">
        <v>0</v>
      </c>
      <c r="LJ49" s="28">
        <v>0</v>
      </c>
      <c r="LK49" s="28">
        <v>0</v>
      </c>
      <c r="LL49" s="28">
        <v>0</v>
      </c>
      <c r="LM49" s="28">
        <v>0</v>
      </c>
      <c r="LN49" s="28" t="s">
        <v>2416</v>
      </c>
      <c r="LO49" s="28">
        <v>0</v>
      </c>
      <c r="LP49" s="28" t="s">
        <v>2417</v>
      </c>
      <c r="LQ49" s="28" t="s">
        <v>2418</v>
      </c>
      <c r="LR49" s="28" t="s">
        <v>265</v>
      </c>
      <c r="LS49" s="28">
        <v>1</v>
      </c>
      <c r="LT49" s="28">
        <v>1</v>
      </c>
      <c r="LU49" s="28">
        <v>1</v>
      </c>
      <c r="LV49" s="28">
        <v>1</v>
      </c>
      <c r="LW49" s="28">
        <v>0</v>
      </c>
      <c r="LX49" s="28">
        <v>1</v>
      </c>
      <c r="LY49" s="28">
        <v>1</v>
      </c>
      <c r="LZ49" s="28">
        <v>1</v>
      </c>
      <c r="MA49" s="28">
        <v>1</v>
      </c>
      <c r="MB49" s="28">
        <v>1</v>
      </c>
      <c r="MC49" s="28">
        <v>1</v>
      </c>
      <c r="MD49" s="28">
        <v>1</v>
      </c>
      <c r="ME49" s="28">
        <v>1</v>
      </c>
      <c r="MF49" s="28">
        <v>1</v>
      </c>
      <c r="MG49" s="28"/>
      <c r="MH49" s="28">
        <v>0</v>
      </c>
      <c r="MI49" s="28">
        <v>1</v>
      </c>
      <c r="MJ49" s="28">
        <v>1</v>
      </c>
      <c r="MK49" s="28">
        <v>1</v>
      </c>
      <c r="ML49" s="28">
        <v>1</v>
      </c>
      <c r="MM49" s="28">
        <v>1</v>
      </c>
      <c r="MN49" s="28">
        <v>1</v>
      </c>
      <c r="MO49" s="28">
        <v>1</v>
      </c>
      <c r="MP49" s="28">
        <v>1</v>
      </c>
      <c r="MQ49" s="28">
        <v>0</v>
      </c>
      <c r="MR49" s="28"/>
      <c r="MS49" s="28">
        <v>0</v>
      </c>
      <c r="MT49" s="28" t="s">
        <v>456</v>
      </c>
      <c r="MU49" s="28">
        <v>1</v>
      </c>
      <c r="MV49" s="28">
        <v>1</v>
      </c>
      <c r="MW49" s="28">
        <v>1</v>
      </c>
      <c r="MX49" s="28">
        <v>1</v>
      </c>
      <c r="MY49" s="28">
        <v>1</v>
      </c>
      <c r="MZ49" s="28">
        <v>0</v>
      </c>
      <c r="NA49" s="28"/>
      <c r="NB49" s="28">
        <v>0</v>
      </c>
      <c r="NC49" s="28" t="s">
        <v>2419</v>
      </c>
      <c r="ND49" s="28" t="s">
        <v>265</v>
      </c>
      <c r="NE49" s="28" t="s">
        <v>265</v>
      </c>
      <c r="NF49" s="28" t="s">
        <v>2420</v>
      </c>
      <c r="NG49" s="28">
        <v>1</v>
      </c>
      <c r="NH49" s="28">
        <v>1</v>
      </c>
      <c r="NI49" s="28">
        <v>1</v>
      </c>
      <c r="NJ49" s="28">
        <v>0</v>
      </c>
      <c r="NK49" s="28">
        <v>0</v>
      </c>
      <c r="NL49" s="28">
        <v>0</v>
      </c>
      <c r="NM49" s="28">
        <v>1</v>
      </c>
      <c r="NN49" s="28"/>
      <c r="NO49" s="28">
        <v>0</v>
      </c>
      <c r="NP49" s="28">
        <v>1</v>
      </c>
      <c r="NQ49" s="28">
        <v>1</v>
      </c>
      <c r="NR49" s="28">
        <v>1</v>
      </c>
      <c r="NS49" s="28">
        <v>1</v>
      </c>
      <c r="NT49" s="28">
        <v>0</v>
      </c>
      <c r="NU49" s="28">
        <v>0</v>
      </c>
      <c r="NV49" s="28">
        <v>0</v>
      </c>
      <c r="NW49" s="28">
        <v>1</v>
      </c>
      <c r="NX49" s="28">
        <v>0</v>
      </c>
      <c r="NY49" s="28">
        <v>0</v>
      </c>
      <c r="NZ49" s="28">
        <v>1</v>
      </c>
      <c r="OA49" s="28">
        <v>0</v>
      </c>
      <c r="OB49" s="28"/>
      <c r="OC49" s="28">
        <v>0</v>
      </c>
      <c r="OD49" s="28" t="s">
        <v>279</v>
      </c>
      <c r="OE49" s="28">
        <v>1</v>
      </c>
      <c r="OF49" s="28">
        <v>0</v>
      </c>
      <c r="OG49" s="28">
        <v>1</v>
      </c>
      <c r="OH49" s="28"/>
      <c r="OI49" s="28">
        <v>0</v>
      </c>
      <c r="OJ49" s="28" t="s">
        <v>275</v>
      </c>
      <c r="OK49" s="28"/>
      <c r="OL49" s="28" t="s">
        <v>2421</v>
      </c>
      <c r="OM49" s="28" t="s">
        <v>2422</v>
      </c>
      <c r="ON49" s="28" t="s">
        <v>330</v>
      </c>
      <c r="OO49" s="28" t="s">
        <v>2423</v>
      </c>
      <c r="OP49" s="28" t="s">
        <v>289</v>
      </c>
      <c r="OQ49" s="28"/>
      <c r="OR49" s="28">
        <v>0</v>
      </c>
      <c r="OS49" s="28">
        <v>0</v>
      </c>
      <c r="OT49" s="28">
        <v>0</v>
      </c>
      <c r="OU49" s="28">
        <v>1</v>
      </c>
      <c r="OV49" s="28">
        <v>0</v>
      </c>
      <c r="OW49" s="28" t="s">
        <v>2424</v>
      </c>
      <c r="OX49" s="28">
        <v>1</v>
      </c>
      <c r="OY49" s="28">
        <v>0</v>
      </c>
      <c r="OZ49" s="28">
        <v>0</v>
      </c>
      <c r="PA49" s="28">
        <v>0</v>
      </c>
      <c r="PB49" s="28" t="s">
        <v>275</v>
      </c>
      <c r="PC49" s="28"/>
      <c r="PD49" s="28" t="s">
        <v>2425</v>
      </c>
      <c r="PE49" s="28" t="s">
        <v>2425</v>
      </c>
      <c r="PF49" s="28">
        <v>1</v>
      </c>
      <c r="PG49" s="28">
        <v>1</v>
      </c>
      <c r="PH49" s="28">
        <v>1</v>
      </c>
      <c r="PI49" s="28">
        <v>1</v>
      </c>
      <c r="PJ49" s="28">
        <v>1</v>
      </c>
      <c r="PK49" s="28">
        <v>1</v>
      </c>
      <c r="PL49" s="28"/>
      <c r="PM49" s="28">
        <v>0</v>
      </c>
      <c r="PN49" s="28" t="s">
        <v>2426</v>
      </c>
      <c r="PO49" s="28" t="s">
        <v>265</v>
      </c>
      <c r="PP49" s="28" t="s">
        <v>2427</v>
      </c>
      <c r="PQ49" s="28"/>
      <c r="PR49" s="28" t="s">
        <v>275</v>
      </c>
      <c r="PS49" s="28"/>
      <c r="PT49" s="28" t="s">
        <v>2428</v>
      </c>
      <c r="PU49" s="28" t="s">
        <v>2429</v>
      </c>
      <c r="PV49" s="28" t="s">
        <v>2430</v>
      </c>
      <c r="PW49" s="28" t="s">
        <v>2431</v>
      </c>
      <c r="PX49" s="28" t="s">
        <v>2432</v>
      </c>
      <c r="PY49" s="28">
        <v>300</v>
      </c>
    </row>
    <row r="50" spans="1:441" ht="25.5" customHeight="1" x14ac:dyDescent="0.2">
      <c r="A50" s="13">
        <v>814942</v>
      </c>
      <c r="B50" s="13" t="s">
        <v>2433</v>
      </c>
      <c r="C50" s="16">
        <v>43231.362500000003</v>
      </c>
      <c r="D50" s="16">
        <v>43262.452777777777</v>
      </c>
      <c r="E50" s="13" t="s">
        <v>2434</v>
      </c>
      <c r="F50" s="13" t="s">
        <v>2435</v>
      </c>
      <c r="G50" s="13" t="s">
        <v>2436</v>
      </c>
      <c r="H50" s="13" t="s">
        <v>255</v>
      </c>
      <c r="I50" s="13" t="s">
        <v>256</v>
      </c>
      <c r="J50" s="27"/>
      <c r="K50" s="13" t="s">
        <v>2009</v>
      </c>
      <c r="L50" s="13" t="s">
        <v>2437</v>
      </c>
      <c r="M50" s="13" t="s">
        <v>2438</v>
      </c>
      <c r="N50" s="13">
        <v>823035982</v>
      </c>
      <c r="O50" s="13" t="s">
        <v>2439</v>
      </c>
      <c r="P50" s="13" t="s">
        <v>2440</v>
      </c>
      <c r="Q50" s="13" t="s">
        <v>2441</v>
      </c>
      <c r="R50" s="13" t="s">
        <v>2442</v>
      </c>
      <c r="S50" s="28" t="s">
        <v>264</v>
      </c>
      <c r="T50" s="28" t="s">
        <v>265</v>
      </c>
      <c r="U50" s="28" t="s">
        <v>265</v>
      </c>
      <c r="V50" s="28" t="s">
        <v>265</v>
      </c>
      <c r="W50" s="28" t="s">
        <v>266</v>
      </c>
      <c r="X50" s="28">
        <v>1</v>
      </c>
      <c r="Y50" s="28">
        <v>1</v>
      </c>
      <c r="Z50" s="28">
        <v>0</v>
      </c>
      <c r="AA50" s="28">
        <v>0</v>
      </c>
      <c r="AB50" s="28" t="s">
        <v>2443</v>
      </c>
      <c r="AC50" s="28" t="s">
        <v>2444</v>
      </c>
      <c r="AD50" s="28">
        <v>1</v>
      </c>
      <c r="AE50" s="28">
        <v>1</v>
      </c>
      <c r="AF50" s="28">
        <v>1</v>
      </c>
      <c r="AG50" s="28">
        <v>1</v>
      </c>
      <c r="AH50" s="28">
        <v>1</v>
      </c>
      <c r="AI50" s="28">
        <v>0</v>
      </c>
      <c r="AJ50" s="28">
        <v>0</v>
      </c>
      <c r="AK50" s="28"/>
      <c r="AL50" s="28">
        <v>1</v>
      </c>
      <c r="AM50" s="28">
        <v>0</v>
      </c>
      <c r="AN50" s="28">
        <v>1</v>
      </c>
      <c r="AO50" s="28"/>
      <c r="AP50" s="28">
        <v>1</v>
      </c>
      <c r="AQ50" s="28">
        <v>1</v>
      </c>
      <c r="AR50" s="28">
        <v>1</v>
      </c>
      <c r="AS50" s="28">
        <v>1</v>
      </c>
      <c r="AT50" s="28">
        <v>1</v>
      </c>
      <c r="AU50" s="28">
        <v>1</v>
      </c>
      <c r="AV50" s="28">
        <v>1</v>
      </c>
      <c r="AW50" s="28">
        <v>1</v>
      </c>
      <c r="AX50" s="28">
        <v>1</v>
      </c>
      <c r="AY50" s="28"/>
      <c r="AZ50" s="28" t="s">
        <v>378</v>
      </c>
      <c r="BA50" s="28">
        <v>1</v>
      </c>
      <c r="BB50" s="28">
        <v>1</v>
      </c>
      <c r="BC50" s="28">
        <v>1</v>
      </c>
      <c r="BD50" s="28">
        <v>0</v>
      </c>
      <c r="BE50" s="28">
        <v>0</v>
      </c>
      <c r="BF50" s="28"/>
      <c r="BG50" s="28">
        <v>2013</v>
      </c>
      <c r="BH50" s="28">
        <v>2019</v>
      </c>
      <c r="BI50" s="28" t="s">
        <v>275</v>
      </c>
      <c r="BJ50" s="28"/>
      <c r="BK50" s="28" t="s">
        <v>2445</v>
      </c>
      <c r="BL50" s="28" t="s">
        <v>2446</v>
      </c>
      <c r="BM50" s="28">
        <v>1</v>
      </c>
      <c r="BN50" s="28">
        <v>0</v>
      </c>
      <c r="BO50" s="28">
        <v>1</v>
      </c>
      <c r="BP50" s="28">
        <v>1</v>
      </c>
      <c r="BQ50" s="28">
        <v>1</v>
      </c>
      <c r="BR50" s="28">
        <v>0</v>
      </c>
      <c r="BS50" s="28">
        <v>0</v>
      </c>
      <c r="BT50" s="28">
        <v>0</v>
      </c>
      <c r="BU50" s="28">
        <v>0</v>
      </c>
      <c r="BV50" s="28">
        <v>1</v>
      </c>
      <c r="BW50" s="28">
        <v>0</v>
      </c>
      <c r="BX50" s="28">
        <v>0</v>
      </c>
      <c r="BY50" s="28"/>
      <c r="BZ50" s="28" t="s">
        <v>2447</v>
      </c>
      <c r="CA50" s="28" t="s">
        <v>379</v>
      </c>
      <c r="CB50" s="28">
        <v>3</v>
      </c>
      <c r="CC50" s="28" t="s">
        <v>2448</v>
      </c>
      <c r="CD50" s="28">
        <v>1</v>
      </c>
      <c r="CE50" s="28">
        <v>1</v>
      </c>
      <c r="CF50" s="28">
        <v>1</v>
      </c>
      <c r="CG50" s="28">
        <v>1</v>
      </c>
      <c r="CH50" s="28">
        <v>1</v>
      </c>
      <c r="CI50" s="28">
        <v>0</v>
      </c>
      <c r="CJ50" s="28" t="s">
        <v>2449</v>
      </c>
      <c r="CK50" s="28" t="s">
        <v>275</v>
      </c>
      <c r="CL50" s="28" t="s">
        <v>2450</v>
      </c>
      <c r="CM50" s="28">
        <v>0</v>
      </c>
      <c r="CN50" s="28">
        <v>0</v>
      </c>
      <c r="CO50" s="28">
        <v>1</v>
      </c>
      <c r="CP50" s="28">
        <v>0</v>
      </c>
      <c r="CQ50" s="28"/>
      <c r="CR50" s="28">
        <v>0</v>
      </c>
      <c r="CS50" s="28">
        <v>0</v>
      </c>
      <c r="CT50" s="28">
        <v>0</v>
      </c>
      <c r="CU50" s="28">
        <v>1</v>
      </c>
      <c r="CV50" s="28"/>
      <c r="CW50" s="28">
        <v>0</v>
      </c>
      <c r="CX50" s="28">
        <v>0</v>
      </c>
      <c r="CY50" s="28">
        <v>0</v>
      </c>
      <c r="CZ50" s="28">
        <v>1</v>
      </c>
      <c r="DA50" s="28"/>
      <c r="DB50" s="28" t="s">
        <v>2451</v>
      </c>
      <c r="DC50" s="28" t="s">
        <v>265</v>
      </c>
      <c r="DD50" s="28">
        <v>1</v>
      </c>
      <c r="DE50" s="28">
        <v>0</v>
      </c>
      <c r="DF50" s="28"/>
      <c r="DG50" s="28"/>
      <c r="DH50" s="28" t="s">
        <v>265</v>
      </c>
      <c r="DI50" s="28">
        <v>0</v>
      </c>
      <c r="DJ50" s="28">
        <v>0</v>
      </c>
      <c r="DK50" s="28">
        <v>1</v>
      </c>
      <c r="DL50" s="28">
        <v>0</v>
      </c>
      <c r="DM50" s="28">
        <v>0</v>
      </c>
      <c r="DN50" s="28">
        <v>0</v>
      </c>
      <c r="DO50" s="28">
        <v>0</v>
      </c>
      <c r="DP50" s="28"/>
      <c r="DQ50" s="28" t="s">
        <v>275</v>
      </c>
      <c r="DR50" s="28"/>
      <c r="DS50" s="28">
        <v>0</v>
      </c>
      <c r="DT50" s="28">
        <v>1</v>
      </c>
      <c r="DU50" s="28">
        <v>0</v>
      </c>
      <c r="DV50" s="28">
        <v>0</v>
      </c>
      <c r="DW50" s="28">
        <v>1</v>
      </c>
      <c r="DX50" s="28">
        <v>0</v>
      </c>
      <c r="DY50" s="28">
        <v>0</v>
      </c>
      <c r="DZ50" s="28"/>
      <c r="EA50" s="28">
        <v>1</v>
      </c>
      <c r="EB50" s="28">
        <v>0</v>
      </c>
      <c r="EC50" s="28">
        <v>1</v>
      </c>
      <c r="ED50" s="28">
        <v>1</v>
      </c>
      <c r="EE50" s="28">
        <v>1</v>
      </c>
      <c r="EF50" s="28">
        <v>0</v>
      </c>
      <c r="EG50" s="28"/>
      <c r="EH50" s="28">
        <v>1</v>
      </c>
      <c r="EI50" s="28">
        <v>1</v>
      </c>
      <c r="EJ50" s="28">
        <v>1</v>
      </c>
      <c r="EK50" s="28">
        <v>1</v>
      </c>
      <c r="EL50" s="28">
        <v>0</v>
      </c>
      <c r="EM50" s="28"/>
      <c r="EN50" s="28">
        <v>1</v>
      </c>
      <c r="EO50" s="28">
        <v>0</v>
      </c>
      <c r="EP50" s="28">
        <v>1</v>
      </c>
      <c r="EQ50" s="28">
        <v>0</v>
      </c>
      <c r="ER50" s="28"/>
      <c r="ES50" s="28" t="s">
        <v>2452</v>
      </c>
      <c r="ET50" s="28" t="s">
        <v>265</v>
      </c>
      <c r="EU50" s="28" t="s">
        <v>2453</v>
      </c>
      <c r="EV50" s="28"/>
      <c r="EW50" s="28" t="s">
        <v>265</v>
      </c>
      <c r="EX50" s="28" t="s">
        <v>2454</v>
      </c>
      <c r="EY50" s="28"/>
      <c r="EZ50" s="28" t="s">
        <v>2455</v>
      </c>
      <c r="FA50" s="28">
        <v>1</v>
      </c>
      <c r="FB50" s="28">
        <v>1</v>
      </c>
      <c r="FC50" s="28">
        <v>1</v>
      </c>
      <c r="FD50" s="28">
        <v>0</v>
      </c>
      <c r="FE50" s="28">
        <v>1</v>
      </c>
      <c r="FF50" s="28">
        <v>0</v>
      </c>
      <c r="FG50" s="28"/>
      <c r="FH50" s="28">
        <v>1</v>
      </c>
      <c r="FI50" s="28">
        <v>1</v>
      </c>
      <c r="FJ50" s="28">
        <v>0</v>
      </c>
      <c r="FK50" s="28">
        <v>0</v>
      </c>
      <c r="FL50" s="28">
        <v>0</v>
      </c>
      <c r="FM50" s="28"/>
      <c r="FN50" s="28">
        <v>1</v>
      </c>
      <c r="FO50" s="28">
        <v>1</v>
      </c>
      <c r="FP50" s="28">
        <v>0</v>
      </c>
      <c r="FQ50" s="28">
        <v>0</v>
      </c>
      <c r="FR50" s="28">
        <v>1</v>
      </c>
      <c r="FS50" s="28"/>
      <c r="FT50" s="28">
        <v>0</v>
      </c>
      <c r="FU50" s="28"/>
      <c r="FV50" s="28">
        <v>0</v>
      </c>
      <c r="FW50" s="28">
        <v>0</v>
      </c>
      <c r="FX50" s="28">
        <v>0</v>
      </c>
      <c r="FY50" s="28">
        <v>0</v>
      </c>
      <c r="FZ50" s="28">
        <v>0</v>
      </c>
      <c r="GA50" s="28"/>
      <c r="GB50" s="28">
        <v>0</v>
      </c>
      <c r="GC50" s="28"/>
      <c r="GD50" s="28">
        <v>1</v>
      </c>
      <c r="GE50" s="28">
        <v>1</v>
      </c>
      <c r="GF50" s="28">
        <v>1</v>
      </c>
      <c r="GG50" s="28">
        <v>1</v>
      </c>
      <c r="GH50" s="28">
        <v>1</v>
      </c>
      <c r="GI50" s="28">
        <v>0</v>
      </c>
      <c r="GJ50" s="28">
        <v>1</v>
      </c>
      <c r="GK50" s="28">
        <v>1</v>
      </c>
      <c r="GL50" s="28">
        <v>0</v>
      </c>
      <c r="GM50" s="28">
        <v>1</v>
      </c>
      <c r="GN50" s="28">
        <v>1</v>
      </c>
      <c r="GO50" s="28">
        <v>0</v>
      </c>
      <c r="GP50" s="28">
        <v>0</v>
      </c>
      <c r="GQ50" s="28">
        <v>1</v>
      </c>
      <c r="GR50" s="28">
        <v>0</v>
      </c>
      <c r="GS50" s="28"/>
      <c r="GT50" s="28">
        <v>0</v>
      </c>
      <c r="GU50" s="28"/>
      <c r="GV50" s="28" t="s">
        <v>265</v>
      </c>
      <c r="GW50" s="28">
        <v>1</v>
      </c>
      <c r="GX50" s="28">
        <v>1</v>
      </c>
      <c r="GY50" s="28">
        <v>1</v>
      </c>
      <c r="GZ50" s="28">
        <v>0</v>
      </c>
      <c r="HA50" s="28"/>
      <c r="HB50" s="28">
        <v>0</v>
      </c>
      <c r="HC50" s="28">
        <v>0</v>
      </c>
      <c r="HD50" s="28">
        <v>1</v>
      </c>
      <c r="HE50" s="28">
        <v>0</v>
      </c>
      <c r="HF50" s="28">
        <v>0</v>
      </c>
      <c r="HG50" s="28">
        <v>0</v>
      </c>
      <c r="HH50" s="28">
        <v>0</v>
      </c>
      <c r="HI50" s="28"/>
      <c r="HJ50" s="28">
        <v>0</v>
      </c>
      <c r="HK50" s="28">
        <v>0</v>
      </c>
      <c r="HL50" s="28">
        <v>0</v>
      </c>
      <c r="HM50" s="28">
        <v>0</v>
      </c>
      <c r="HN50" s="28">
        <v>0</v>
      </c>
      <c r="HO50" s="28">
        <v>1</v>
      </c>
      <c r="HP50" s="28">
        <v>0</v>
      </c>
      <c r="HQ50" s="28">
        <v>1</v>
      </c>
      <c r="HR50" s="28">
        <v>0</v>
      </c>
      <c r="HS50" s="28">
        <v>1</v>
      </c>
      <c r="HT50" s="28">
        <v>1</v>
      </c>
      <c r="HU50" s="28">
        <v>1</v>
      </c>
      <c r="HV50" s="28">
        <v>1</v>
      </c>
      <c r="HW50" s="28">
        <v>0</v>
      </c>
      <c r="HX50" s="28"/>
      <c r="HY50" s="28" t="s">
        <v>279</v>
      </c>
      <c r="HZ50" s="28" t="s">
        <v>265</v>
      </c>
      <c r="IA50" s="28" t="s">
        <v>2456</v>
      </c>
      <c r="IB50" s="28"/>
      <c r="IC50" s="28"/>
      <c r="ID50" s="28">
        <v>1</v>
      </c>
      <c r="IE50" s="28">
        <v>1</v>
      </c>
      <c r="IF50" s="28">
        <v>1</v>
      </c>
      <c r="IG50" s="28">
        <v>0</v>
      </c>
      <c r="IH50" s="28">
        <v>0</v>
      </c>
      <c r="II50" s="28">
        <v>0</v>
      </c>
      <c r="IJ50" s="28">
        <v>0</v>
      </c>
      <c r="IK50" s="28"/>
      <c r="IL50" s="28">
        <v>1</v>
      </c>
      <c r="IM50" s="28">
        <v>0</v>
      </c>
      <c r="IN50" s="28">
        <v>0</v>
      </c>
      <c r="IO50" s="28">
        <v>1</v>
      </c>
      <c r="IP50" s="28">
        <v>1</v>
      </c>
      <c r="IQ50" s="28">
        <v>0</v>
      </c>
      <c r="IR50" s="28">
        <v>0</v>
      </c>
      <c r="IS50" s="28"/>
      <c r="IT50" s="28">
        <v>1</v>
      </c>
      <c r="IU50" s="28">
        <v>1</v>
      </c>
      <c r="IV50" s="28">
        <v>1</v>
      </c>
      <c r="IW50" s="28">
        <v>0</v>
      </c>
      <c r="IX50" s="28">
        <v>0</v>
      </c>
      <c r="IY50" s="28"/>
      <c r="IZ50" s="28">
        <v>0</v>
      </c>
      <c r="JA50" s="28">
        <v>0</v>
      </c>
      <c r="JB50" s="28">
        <v>0</v>
      </c>
      <c r="JC50" s="28">
        <v>0</v>
      </c>
      <c r="JD50" s="28">
        <v>0</v>
      </c>
      <c r="JE50" s="28">
        <v>1</v>
      </c>
      <c r="JF50" s="28">
        <v>1</v>
      </c>
      <c r="JG50" s="28">
        <v>0</v>
      </c>
      <c r="JH50" s="28">
        <v>1</v>
      </c>
      <c r="JI50" s="28">
        <v>1</v>
      </c>
      <c r="JJ50" s="28">
        <v>1</v>
      </c>
      <c r="JK50" s="28">
        <v>1</v>
      </c>
      <c r="JL50" s="28">
        <v>0</v>
      </c>
      <c r="JM50" s="28"/>
      <c r="JN50" s="28" t="s">
        <v>2457</v>
      </c>
      <c r="JO50" s="28">
        <v>1</v>
      </c>
      <c r="JP50" s="28">
        <v>0</v>
      </c>
      <c r="JQ50" s="28">
        <v>0</v>
      </c>
      <c r="JR50" s="28">
        <v>0</v>
      </c>
      <c r="JS50" s="28">
        <v>0</v>
      </c>
      <c r="JT50" s="28"/>
      <c r="JU50" s="28">
        <v>0</v>
      </c>
      <c r="JV50" s="28">
        <v>0</v>
      </c>
      <c r="JW50" s="28">
        <v>0</v>
      </c>
      <c r="JX50" s="28">
        <v>0</v>
      </c>
      <c r="JY50" s="28">
        <v>0</v>
      </c>
      <c r="JZ50" s="28">
        <v>0</v>
      </c>
      <c r="KA50" s="28">
        <v>0</v>
      </c>
      <c r="KB50" s="28"/>
      <c r="KC50" s="28">
        <v>0</v>
      </c>
      <c r="KD50" s="28">
        <v>1</v>
      </c>
      <c r="KE50" s="28">
        <v>0</v>
      </c>
      <c r="KF50" s="28">
        <v>1</v>
      </c>
      <c r="KG50" s="28">
        <v>1</v>
      </c>
      <c r="KH50" s="28">
        <v>0</v>
      </c>
      <c r="KI50" s="28"/>
      <c r="KJ50" s="28">
        <v>0</v>
      </c>
      <c r="KK50" s="28"/>
      <c r="KL50" s="28" t="s">
        <v>265</v>
      </c>
      <c r="KM50" s="28" t="s">
        <v>282</v>
      </c>
      <c r="KN50" s="28">
        <v>1</v>
      </c>
      <c r="KO50" s="28">
        <v>1</v>
      </c>
      <c r="KP50" s="28">
        <v>0</v>
      </c>
      <c r="KQ50" s="28">
        <v>0</v>
      </c>
      <c r="KR50" s="28">
        <v>1</v>
      </c>
      <c r="KS50" s="28">
        <v>1</v>
      </c>
      <c r="KT50" s="28">
        <v>1</v>
      </c>
      <c r="KU50" s="28">
        <v>0</v>
      </c>
      <c r="KV50" s="28"/>
      <c r="KW50" s="28">
        <v>0</v>
      </c>
      <c r="KX50" s="28" t="s">
        <v>2458</v>
      </c>
      <c r="KY50" s="28">
        <v>1</v>
      </c>
      <c r="KZ50" s="28">
        <v>0</v>
      </c>
      <c r="LA50" s="28">
        <v>0</v>
      </c>
      <c r="LB50" s="28">
        <v>0</v>
      </c>
      <c r="LC50" s="28">
        <v>0</v>
      </c>
      <c r="LD50" s="28">
        <v>1</v>
      </c>
      <c r="LE50" s="28"/>
      <c r="LF50" s="28">
        <v>0</v>
      </c>
      <c r="LG50" s="28">
        <v>0</v>
      </c>
      <c r="LH50" s="28">
        <v>0</v>
      </c>
      <c r="LI50" s="28">
        <v>0</v>
      </c>
      <c r="LJ50" s="28">
        <v>0</v>
      </c>
      <c r="LK50" s="28">
        <v>0</v>
      </c>
      <c r="LL50" s="28">
        <v>0</v>
      </c>
      <c r="LM50" s="28">
        <v>1</v>
      </c>
      <c r="LN50" s="28"/>
      <c r="LO50" s="28">
        <v>0</v>
      </c>
      <c r="LP50" s="28"/>
      <c r="LQ50" s="28"/>
      <c r="LR50" s="28" t="s">
        <v>265</v>
      </c>
      <c r="LS50" s="28">
        <v>1</v>
      </c>
      <c r="LT50" s="28">
        <v>1</v>
      </c>
      <c r="LU50" s="28">
        <v>1</v>
      </c>
      <c r="LV50" s="28">
        <v>1</v>
      </c>
      <c r="LW50" s="28">
        <v>1</v>
      </c>
      <c r="LX50" s="28">
        <v>1</v>
      </c>
      <c r="LY50" s="28">
        <v>1</v>
      </c>
      <c r="LZ50" s="28">
        <v>1</v>
      </c>
      <c r="MA50" s="28">
        <v>1</v>
      </c>
      <c r="MB50" s="28">
        <v>1</v>
      </c>
      <c r="MC50" s="28">
        <v>1</v>
      </c>
      <c r="MD50" s="28">
        <v>1</v>
      </c>
      <c r="ME50" s="28">
        <v>1</v>
      </c>
      <c r="MF50" s="28">
        <v>1</v>
      </c>
      <c r="MG50" s="28"/>
      <c r="MH50" s="28">
        <v>0</v>
      </c>
      <c r="MI50" s="28">
        <v>1</v>
      </c>
      <c r="MJ50" s="28">
        <v>1</v>
      </c>
      <c r="MK50" s="28">
        <v>1</v>
      </c>
      <c r="ML50" s="28">
        <v>1</v>
      </c>
      <c r="MM50" s="28">
        <v>0</v>
      </c>
      <c r="MN50" s="28">
        <v>0</v>
      </c>
      <c r="MO50" s="28">
        <v>0</v>
      </c>
      <c r="MP50" s="28">
        <v>0</v>
      </c>
      <c r="MQ50" s="28">
        <v>1</v>
      </c>
      <c r="MR50" s="28"/>
      <c r="MS50" s="28">
        <v>0</v>
      </c>
      <c r="MT50" s="28" t="s">
        <v>327</v>
      </c>
      <c r="MU50" s="28">
        <v>1</v>
      </c>
      <c r="MV50" s="28">
        <v>1</v>
      </c>
      <c r="MW50" s="28">
        <v>0</v>
      </c>
      <c r="MX50" s="28">
        <v>1</v>
      </c>
      <c r="MY50" s="28">
        <v>0</v>
      </c>
      <c r="MZ50" s="28">
        <v>0</v>
      </c>
      <c r="NA50" s="28"/>
      <c r="NB50" s="28">
        <v>0</v>
      </c>
      <c r="NC50" s="28" t="s">
        <v>285</v>
      </c>
      <c r="ND50" s="28" t="s">
        <v>265</v>
      </c>
      <c r="NE50" s="28" t="s">
        <v>265</v>
      </c>
      <c r="NF50" s="28" t="s">
        <v>2459</v>
      </c>
      <c r="NG50" s="28">
        <v>1</v>
      </c>
      <c r="NH50" s="28">
        <v>1</v>
      </c>
      <c r="NI50" s="28">
        <v>1</v>
      </c>
      <c r="NJ50" s="28">
        <v>0</v>
      </c>
      <c r="NK50" s="28">
        <v>0</v>
      </c>
      <c r="NL50" s="28">
        <v>0</v>
      </c>
      <c r="NM50" s="28">
        <v>0</v>
      </c>
      <c r="NN50" s="28"/>
      <c r="NO50" s="28">
        <v>0</v>
      </c>
      <c r="NP50" s="28">
        <v>1</v>
      </c>
      <c r="NQ50" s="28">
        <v>1</v>
      </c>
      <c r="NR50" s="28">
        <v>1</v>
      </c>
      <c r="NS50" s="28">
        <v>1</v>
      </c>
      <c r="NT50" s="28">
        <v>1</v>
      </c>
      <c r="NU50" s="28">
        <v>0</v>
      </c>
      <c r="NV50" s="28">
        <v>1</v>
      </c>
      <c r="NW50" s="28">
        <v>1</v>
      </c>
      <c r="NX50" s="28">
        <v>0</v>
      </c>
      <c r="NY50" s="28">
        <v>1</v>
      </c>
      <c r="NZ50" s="28">
        <v>1</v>
      </c>
      <c r="OA50" s="28">
        <v>0</v>
      </c>
      <c r="OB50" s="28"/>
      <c r="OC50" s="28">
        <v>0</v>
      </c>
      <c r="OD50" s="28" t="s">
        <v>279</v>
      </c>
      <c r="OE50" s="28">
        <v>1</v>
      </c>
      <c r="OF50" s="28">
        <v>0</v>
      </c>
      <c r="OG50" s="28">
        <v>0</v>
      </c>
      <c r="OH50" s="28"/>
      <c r="OI50" s="28">
        <v>0</v>
      </c>
      <c r="OJ50" s="28" t="s">
        <v>265</v>
      </c>
      <c r="OK50" s="28" t="s">
        <v>2460</v>
      </c>
      <c r="OL50" s="28"/>
      <c r="OM50" s="28" t="s">
        <v>2461</v>
      </c>
      <c r="ON50" s="28" t="s">
        <v>287</v>
      </c>
      <c r="OO50" s="28" t="s">
        <v>2462</v>
      </c>
      <c r="OP50" s="28" t="s">
        <v>289</v>
      </c>
      <c r="OQ50" s="28"/>
      <c r="OR50" s="28">
        <v>0</v>
      </c>
      <c r="OS50" s="28">
        <v>0</v>
      </c>
      <c r="OT50" s="28">
        <v>0</v>
      </c>
      <c r="OU50" s="28">
        <v>0</v>
      </c>
      <c r="OV50" s="28">
        <v>1</v>
      </c>
      <c r="OW50" s="28"/>
      <c r="OX50" s="28">
        <v>0</v>
      </c>
      <c r="OY50" s="28">
        <v>0</v>
      </c>
      <c r="OZ50" s="28">
        <v>0</v>
      </c>
      <c r="PA50" s="28">
        <v>1</v>
      </c>
      <c r="PB50" s="28" t="s">
        <v>275</v>
      </c>
      <c r="PC50" s="28"/>
      <c r="PD50" s="28" t="s">
        <v>2463</v>
      </c>
      <c r="PE50" s="28"/>
      <c r="PF50" s="28">
        <v>1</v>
      </c>
      <c r="PG50" s="28">
        <v>1</v>
      </c>
      <c r="PH50" s="28">
        <v>1</v>
      </c>
      <c r="PI50" s="28">
        <v>0</v>
      </c>
      <c r="PJ50" s="28">
        <v>1</v>
      </c>
      <c r="PK50" s="28">
        <v>1</v>
      </c>
      <c r="PL50" s="28"/>
      <c r="PM50" s="28">
        <v>0</v>
      </c>
      <c r="PN50" s="28"/>
      <c r="PO50" s="28" t="s">
        <v>265</v>
      </c>
      <c r="PP50" s="28" t="s">
        <v>2464</v>
      </c>
      <c r="PQ50" s="28"/>
      <c r="PR50" s="28" t="s">
        <v>265</v>
      </c>
      <c r="PS50" s="28" t="s">
        <v>2465</v>
      </c>
      <c r="PT50" s="28"/>
      <c r="PU50" s="28" t="s">
        <v>2466</v>
      </c>
      <c r="PV50" s="28" t="s">
        <v>2467</v>
      </c>
      <c r="PW50" s="28" t="s">
        <v>2468</v>
      </c>
      <c r="PX50" s="28" t="s">
        <v>2469</v>
      </c>
      <c r="PY50" s="28">
        <v>60</v>
      </c>
    </row>
    <row r="51" spans="1:441" ht="25.5" customHeight="1" x14ac:dyDescent="0.2">
      <c r="A51" s="13">
        <v>815123</v>
      </c>
      <c r="B51" s="13" t="s">
        <v>2470</v>
      </c>
      <c r="C51" s="16">
        <v>43262.302083333336</v>
      </c>
      <c r="D51" s="16">
        <v>43262.333333333336</v>
      </c>
      <c r="E51" s="15">
        <v>3.1482638888888893E-2</v>
      </c>
      <c r="F51" s="16">
        <v>43262.333333333336</v>
      </c>
      <c r="G51" s="13" t="s">
        <v>2471</v>
      </c>
      <c r="H51" s="13" t="s">
        <v>255</v>
      </c>
      <c r="I51" s="13" t="s">
        <v>256</v>
      </c>
      <c r="J51" s="27"/>
      <c r="K51" s="13" t="s">
        <v>2010</v>
      </c>
      <c r="L51" s="13" t="s">
        <v>2472</v>
      </c>
      <c r="M51" s="13">
        <v>2015</v>
      </c>
      <c r="N51" s="13">
        <v>96265300700</v>
      </c>
      <c r="O51" s="13" t="s">
        <v>2473</v>
      </c>
      <c r="P51" s="13" t="s">
        <v>2474</v>
      </c>
      <c r="Q51" s="13" t="s">
        <v>2475</v>
      </c>
      <c r="R51" s="13" t="s">
        <v>2476</v>
      </c>
      <c r="S51" s="28" t="s">
        <v>264</v>
      </c>
      <c r="T51" s="28" t="s">
        <v>265</v>
      </c>
      <c r="U51" s="28" t="s">
        <v>312</v>
      </c>
      <c r="V51" s="28" t="s">
        <v>312</v>
      </c>
      <c r="W51" s="28" t="s">
        <v>313</v>
      </c>
      <c r="X51" s="28">
        <v>1</v>
      </c>
      <c r="Y51" s="28">
        <v>1</v>
      </c>
      <c r="Z51" s="28">
        <v>0</v>
      </c>
      <c r="AA51" s="28">
        <v>0</v>
      </c>
      <c r="AB51" s="28"/>
      <c r="AC51" s="28"/>
      <c r="AD51" s="28">
        <v>0</v>
      </c>
      <c r="AE51" s="28">
        <v>1</v>
      </c>
      <c r="AF51" s="28">
        <v>0</v>
      </c>
      <c r="AG51" s="28">
        <v>1</v>
      </c>
      <c r="AH51" s="28">
        <v>1</v>
      </c>
      <c r="AI51" s="28">
        <v>0</v>
      </c>
      <c r="AJ51" s="28">
        <v>0</v>
      </c>
      <c r="AK51" s="28"/>
      <c r="AL51" s="28">
        <v>0</v>
      </c>
      <c r="AM51" s="28">
        <v>0</v>
      </c>
      <c r="AN51" s="28">
        <v>0</v>
      </c>
      <c r="AO51" s="28"/>
      <c r="AP51" s="28">
        <v>0</v>
      </c>
      <c r="AQ51" s="28">
        <v>0</v>
      </c>
      <c r="AR51" s="28">
        <v>0</v>
      </c>
      <c r="AS51" s="28">
        <v>0</v>
      </c>
      <c r="AT51" s="28">
        <v>0</v>
      </c>
      <c r="AU51" s="28">
        <v>0</v>
      </c>
      <c r="AV51" s="28">
        <v>0</v>
      </c>
      <c r="AW51" s="28">
        <v>0</v>
      </c>
      <c r="AX51" s="28">
        <v>0</v>
      </c>
      <c r="AY51" s="28"/>
      <c r="AZ51" s="28"/>
      <c r="BA51" s="28">
        <v>1</v>
      </c>
      <c r="BB51" s="28">
        <v>1</v>
      </c>
      <c r="BC51" s="28">
        <v>0</v>
      </c>
      <c r="BD51" s="28">
        <v>0</v>
      </c>
      <c r="BE51" s="28">
        <v>0</v>
      </c>
      <c r="BF51" s="28"/>
      <c r="BG51" s="28">
        <v>2018</v>
      </c>
      <c r="BH51" s="28">
        <v>2022</v>
      </c>
      <c r="BI51" s="28"/>
      <c r="BJ51" s="28"/>
      <c r="BK51" s="28"/>
      <c r="BL51" s="28"/>
      <c r="BM51" s="28">
        <v>1</v>
      </c>
      <c r="BN51" s="28">
        <v>0</v>
      </c>
      <c r="BO51" s="28">
        <v>1</v>
      </c>
      <c r="BP51" s="28">
        <v>1</v>
      </c>
      <c r="BQ51" s="28">
        <v>1</v>
      </c>
      <c r="BR51" s="28">
        <v>1</v>
      </c>
      <c r="BS51" s="28">
        <v>1</v>
      </c>
      <c r="BT51" s="28">
        <v>0</v>
      </c>
      <c r="BU51" s="28">
        <v>0</v>
      </c>
      <c r="BV51" s="28">
        <v>1</v>
      </c>
      <c r="BW51" s="28">
        <v>0</v>
      </c>
      <c r="BX51" s="28">
        <v>0</v>
      </c>
      <c r="BY51" s="28"/>
      <c r="BZ51" s="28" t="s">
        <v>2477</v>
      </c>
      <c r="CA51" s="28" t="s">
        <v>1413</v>
      </c>
      <c r="CB51" s="28">
        <v>2</v>
      </c>
      <c r="CC51" s="28"/>
      <c r="CD51" s="28">
        <v>0</v>
      </c>
      <c r="CE51" s="28">
        <v>0</v>
      </c>
      <c r="CF51" s="28">
        <v>0</v>
      </c>
      <c r="CG51" s="28">
        <v>0</v>
      </c>
      <c r="CH51" s="28">
        <v>0</v>
      </c>
      <c r="CI51" s="28">
        <v>1</v>
      </c>
      <c r="CJ51" s="28"/>
      <c r="CK51" s="28"/>
      <c r="CL51" s="28"/>
      <c r="CM51" s="28">
        <v>0</v>
      </c>
      <c r="CN51" s="28">
        <v>0</v>
      </c>
      <c r="CO51" s="28">
        <v>0</v>
      </c>
      <c r="CP51" s="28">
        <v>0</v>
      </c>
      <c r="CQ51" s="28"/>
      <c r="CR51" s="28">
        <v>0</v>
      </c>
      <c r="CS51" s="28">
        <v>0</v>
      </c>
      <c r="CT51" s="28">
        <v>0</v>
      </c>
      <c r="CU51" s="28">
        <v>1</v>
      </c>
      <c r="CV51" s="28"/>
      <c r="CW51" s="28">
        <v>0</v>
      </c>
      <c r="CX51" s="28">
        <v>0</v>
      </c>
      <c r="CY51" s="28">
        <v>0</v>
      </c>
      <c r="CZ51" s="28">
        <v>1</v>
      </c>
      <c r="DA51" s="28"/>
      <c r="DB51" s="28"/>
      <c r="DC51" s="28" t="s">
        <v>265</v>
      </c>
      <c r="DD51" s="28">
        <v>1</v>
      </c>
      <c r="DE51" s="28">
        <v>1</v>
      </c>
      <c r="DF51" s="28"/>
      <c r="DG51" s="28"/>
      <c r="DH51" s="28" t="s">
        <v>275</v>
      </c>
      <c r="DI51" s="28">
        <v>0</v>
      </c>
      <c r="DJ51" s="28">
        <v>0</v>
      </c>
      <c r="DK51" s="28">
        <v>0</v>
      </c>
      <c r="DL51" s="28">
        <v>0</v>
      </c>
      <c r="DM51" s="28">
        <v>0</v>
      </c>
      <c r="DN51" s="28">
        <v>0</v>
      </c>
      <c r="DO51" s="28">
        <v>0</v>
      </c>
      <c r="DP51" s="28"/>
      <c r="DQ51" s="28" t="s">
        <v>275</v>
      </c>
      <c r="DR51" s="28"/>
      <c r="DS51" s="28">
        <v>0</v>
      </c>
      <c r="DT51" s="28">
        <v>1</v>
      </c>
      <c r="DU51" s="28">
        <v>0</v>
      </c>
      <c r="DV51" s="28">
        <v>0</v>
      </c>
      <c r="DW51" s="28">
        <v>0</v>
      </c>
      <c r="DX51" s="28">
        <v>0</v>
      </c>
      <c r="DY51" s="28">
        <v>0</v>
      </c>
      <c r="DZ51" s="28"/>
      <c r="EA51" s="28">
        <v>1</v>
      </c>
      <c r="EB51" s="28">
        <v>0</v>
      </c>
      <c r="EC51" s="28">
        <v>1</v>
      </c>
      <c r="ED51" s="28">
        <v>0</v>
      </c>
      <c r="EE51" s="28">
        <v>0</v>
      </c>
      <c r="EF51" s="28">
        <v>0</v>
      </c>
      <c r="EG51" s="28"/>
      <c r="EH51" s="28">
        <v>1</v>
      </c>
      <c r="EI51" s="28">
        <v>1</v>
      </c>
      <c r="EJ51" s="28">
        <v>1</v>
      </c>
      <c r="EK51" s="28">
        <v>1</v>
      </c>
      <c r="EL51" s="28">
        <v>0</v>
      </c>
      <c r="EM51" s="28"/>
      <c r="EN51" s="28">
        <v>0</v>
      </c>
      <c r="EO51" s="28">
        <v>0</v>
      </c>
      <c r="EP51" s="28">
        <v>0</v>
      </c>
      <c r="EQ51" s="28">
        <v>0</v>
      </c>
      <c r="ER51" s="28"/>
      <c r="ES51" s="28"/>
      <c r="ET51" s="28" t="s">
        <v>265</v>
      </c>
      <c r="EU51" s="28"/>
      <c r="EV51" s="28"/>
      <c r="EW51" s="28" t="s">
        <v>275</v>
      </c>
      <c r="EX51" s="28"/>
      <c r="EY51" s="28"/>
      <c r="EZ51" s="28"/>
      <c r="FA51" s="28">
        <v>1</v>
      </c>
      <c r="FB51" s="28">
        <v>0</v>
      </c>
      <c r="FC51" s="28">
        <v>0</v>
      </c>
      <c r="FD51" s="28">
        <v>1</v>
      </c>
      <c r="FE51" s="28">
        <v>1</v>
      </c>
      <c r="FF51" s="28">
        <v>0</v>
      </c>
      <c r="FG51" s="28"/>
      <c r="FH51" s="28">
        <v>1</v>
      </c>
      <c r="FI51" s="28">
        <v>0</v>
      </c>
      <c r="FJ51" s="28">
        <v>0</v>
      </c>
      <c r="FK51" s="28">
        <v>1</v>
      </c>
      <c r="FL51" s="28">
        <v>0</v>
      </c>
      <c r="FM51" s="28"/>
      <c r="FN51" s="28">
        <v>0</v>
      </c>
      <c r="FO51" s="28">
        <v>1</v>
      </c>
      <c r="FP51" s="28">
        <v>1</v>
      </c>
      <c r="FQ51" s="28">
        <v>0</v>
      </c>
      <c r="FR51" s="28">
        <v>0</v>
      </c>
      <c r="FS51" s="28"/>
      <c r="FT51" s="28">
        <v>0</v>
      </c>
      <c r="FU51" s="28"/>
      <c r="FV51" s="28">
        <v>1</v>
      </c>
      <c r="FW51" s="28">
        <v>1</v>
      </c>
      <c r="FX51" s="28">
        <v>1</v>
      </c>
      <c r="FY51" s="28">
        <v>1</v>
      </c>
      <c r="FZ51" s="28">
        <v>1</v>
      </c>
      <c r="GA51" s="28"/>
      <c r="GB51" s="28">
        <v>0</v>
      </c>
      <c r="GC51" s="28" t="s">
        <v>278</v>
      </c>
      <c r="GD51" s="28">
        <v>0</v>
      </c>
      <c r="GE51" s="28">
        <v>0</v>
      </c>
      <c r="GF51" s="28">
        <v>0</v>
      </c>
      <c r="GG51" s="28">
        <v>0</v>
      </c>
      <c r="GH51" s="28">
        <v>0</v>
      </c>
      <c r="GI51" s="28">
        <v>0</v>
      </c>
      <c r="GJ51" s="28">
        <v>0</v>
      </c>
      <c r="GK51" s="28">
        <v>0</v>
      </c>
      <c r="GL51" s="28">
        <v>1</v>
      </c>
      <c r="GM51" s="28">
        <v>0</v>
      </c>
      <c r="GN51" s="28">
        <v>0</v>
      </c>
      <c r="GO51" s="28">
        <v>0</v>
      </c>
      <c r="GP51" s="28">
        <v>0</v>
      </c>
      <c r="GQ51" s="28">
        <v>0</v>
      </c>
      <c r="GR51" s="28">
        <v>1</v>
      </c>
      <c r="GS51" s="28"/>
      <c r="GT51" s="28">
        <v>0</v>
      </c>
      <c r="GU51" s="28"/>
      <c r="GV51" s="28" t="s">
        <v>275</v>
      </c>
      <c r="GW51" s="28">
        <v>0</v>
      </c>
      <c r="GX51" s="28">
        <v>0</v>
      </c>
      <c r="GY51" s="28">
        <v>0</v>
      </c>
      <c r="GZ51" s="28">
        <v>0</v>
      </c>
      <c r="HA51" s="28"/>
      <c r="HB51" s="28">
        <v>0</v>
      </c>
      <c r="HC51" s="28">
        <v>0</v>
      </c>
      <c r="HD51" s="28">
        <v>0</v>
      </c>
      <c r="HE51" s="28">
        <v>0</v>
      </c>
      <c r="HF51" s="28">
        <v>0</v>
      </c>
      <c r="HG51" s="28">
        <v>0</v>
      </c>
      <c r="HH51" s="28">
        <v>0</v>
      </c>
      <c r="HI51" s="28"/>
      <c r="HJ51" s="28">
        <v>0</v>
      </c>
      <c r="HK51" s="28">
        <v>0</v>
      </c>
      <c r="HL51" s="28">
        <v>0</v>
      </c>
      <c r="HM51" s="28">
        <v>0</v>
      </c>
      <c r="HN51" s="28">
        <v>0</v>
      </c>
      <c r="HO51" s="28">
        <v>1</v>
      </c>
      <c r="HP51" s="28">
        <v>0</v>
      </c>
      <c r="HQ51" s="28">
        <v>1</v>
      </c>
      <c r="HR51" s="28">
        <v>1</v>
      </c>
      <c r="HS51" s="28">
        <v>1</v>
      </c>
      <c r="HT51" s="28">
        <v>0</v>
      </c>
      <c r="HU51" s="28">
        <v>0</v>
      </c>
      <c r="HV51" s="28">
        <v>0</v>
      </c>
      <c r="HW51" s="28">
        <v>0</v>
      </c>
      <c r="HX51" s="28"/>
      <c r="HY51" s="28" t="s">
        <v>279</v>
      </c>
      <c r="HZ51" s="28" t="s">
        <v>275</v>
      </c>
      <c r="IA51" s="28"/>
      <c r="IB51" s="28"/>
      <c r="IC51" s="28"/>
      <c r="ID51" s="28">
        <v>1</v>
      </c>
      <c r="IE51" s="28">
        <v>1</v>
      </c>
      <c r="IF51" s="28">
        <v>1</v>
      </c>
      <c r="IG51" s="28">
        <v>0</v>
      </c>
      <c r="IH51" s="28">
        <v>0</v>
      </c>
      <c r="II51" s="28">
        <v>0</v>
      </c>
      <c r="IJ51" s="28">
        <v>0</v>
      </c>
      <c r="IK51" s="28"/>
      <c r="IL51" s="28">
        <v>1</v>
      </c>
      <c r="IM51" s="28">
        <v>0</v>
      </c>
      <c r="IN51" s="28">
        <v>0</v>
      </c>
      <c r="IO51" s="28">
        <v>0</v>
      </c>
      <c r="IP51" s="28">
        <v>0</v>
      </c>
      <c r="IQ51" s="28">
        <v>0</v>
      </c>
      <c r="IR51" s="28">
        <v>0</v>
      </c>
      <c r="IS51" s="28"/>
      <c r="IT51" s="28">
        <v>1</v>
      </c>
      <c r="IU51" s="28">
        <v>1</v>
      </c>
      <c r="IV51" s="28">
        <v>0</v>
      </c>
      <c r="IW51" s="28">
        <v>0</v>
      </c>
      <c r="IX51" s="28">
        <v>0</v>
      </c>
      <c r="IY51" s="28"/>
      <c r="IZ51" s="28">
        <v>0</v>
      </c>
      <c r="JA51" s="28">
        <v>0</v>
      </c>
      <c r="JB51" s="28">
        <v>0</v>
      </c>
      <c r="JC51" s="28">
        <v>0</v>
      </c>
      <c r="JD51" s="28">
        <v>0</v>
      </c>
      <c r="JE51" s="28">
        <v>1</v>
      </c>
      <c r="JF51" s="28">
        <v>0</v>
      </c>
      <c r="JG51" s="28">
        <v>0</v>
      </c>
      <c r="JH51" s="28">
        <v>0</v>
      </c>
      <c r="JI51" s="28">
        <v>0</v>
      </c>
      <c r="JJ51" s="28">
        <v>0</v>
      </c>
      <c r="JK51" s="28">
        <v>0</v>
      </c>
      <c r="JL51" s="28">
        <v>0</v>
      </c>
      <c r="JM51" s="28"/>
      <c r="JN51" s="28"/>
      <c r="JO51" s="28">
        <v>0</v>
      </c>
      <c r="JP51" s="28">
        <v>0</v>
      </c>
      <c r="JQ51" s="28">
        <v>1</v>
      </c>
      <c r="JR51" s="28">
        <v>0</v>
      </c>
      <c r="JS51" s="28">
        <v>0</v>
      </c>
      <c r="JT51" s="28" t="s">
        <v>2478</v>
      </c>
      <c r="JU51" s="28">
        <v>0</v>
      </c>
      <c r="JV51" s="28">
        <v>0</v>
      </c>
      <c r="JW51" s="28">
        <v>0</v>
      </c>
      <c r="JX51" s="28">
        <v>0</v>
      </c>
      <c r="JY51" s="28">
        <v>0</v>
      </c>
      <c r="JZ51" s="28">
        <v>0</v>
      </c>
      <c r="KA51" s="28">
        <v>0</v>
      </c>
      <c r="KB51" s="28"/>
      <c r="KC51" s="28">
        <v>0</v>
      </c>
      <c r="KD51" s="28">
        <v>0</v>
      </c>
      <c r="KE51" s="28">
        <v>0</v>
      </c>
      <c r="KF51" s="28">
        <v>0</v>
      </c>
      <c r="KG51" s="28">
        <v>0</v>
      </c>
      <c r="KH51" s="28">
        <v>0</v>
      </c>
      <c r="KI51" s="28"/>
      <c r="KJ51" s="28">
        <v>0</v>
      </c>
      <c r="KK51" s="28"/>
      <c r="KL51" s="28" t="s">
        <v>265</v>
      </c>
      <c r="KM51" s="28" t="s">
        <v>385</v>
      </c>
      <c r="KN51" s="28">
        <v>1</v>
      </c>
      <c r="KO51" s="28">
        <v>1</v>
      </c>
      <c r="KP51" s="28">
        <v>0</v>
      </c>
      <c r="KQ51" s="28">
        <v>0</v>
      </c>
      <c r="KR51" s="28">
        <v>1</v>
      </c>
      <c r="KS51" s="28">
        <v>0</v>
      </c>
      <c r="KT51" s="28">
        <v>1</v>
      </c>
      <c r="KU51" s="28">
        <v>0</v>
      </c>
      <c r="KV51" s="28"/>
      <c r="KW51" s="28">
        <v>0</v>
      </c>
      <c r="KX51" s="28" t="s">
        <v>2479</v>
      </c>
      <c r="KY51" s="28">
        <v>1</v>
      </c>
      <c r="KZ51" s="28">
        <v>1</v>
      </c>
      <c r="LA51" s="28">
        <v>0</v>
      </c>
      <c r="LB51" s="28">
        <v>0</v>
      </c>
      <c r="LC51" s="28">
        <v>0</v>
      </c>
      <c r="LD51" s="28">
        <v>0</v>
      </c>
      <c r="LE51" s="28"/>
      <c r="LF51" s="28">
        <v>0</v>
      </c>
      <c r="LG51" s="28">
        <v>0</v>
      </c>
      <c r="LH51" s="28">
        <v>0</v>
      </c>
      <c r="LI51" s="28">
        <v>0</v>
      </c>
      <c r="LJ51" s="28">
        <v>0</v>
      </c>
      <c r="LK51" s="28">
        <v>0</v>
      </c>
      <c r="LL51" s="28">
        <v>0</v>
      </c>
      <c r="LM51" s="28">
        <v>0</v>
      </c>
      <c r="LN51" s="28"/>
      <c r="LO51" s="28">
        <v>0</v>
      </c>
      <c r="LP51" s="28"/>
      <c r="LQ51" s="28"/>
      <c r="LR51" s="28" t="s">
        <v>265</v>
      </c>
      <c r="LS51" s="28">
        <v>0</v>
      </c>
      <c r="LT51" s="28">
        <v>0</v>
      </c>
      <c r="LU51" s="28">
        <v>0</v>
      </c>
      <c r="LV51" s="28">
        <v>0</v>
      </c>
      <c r="LW51" s="28">
        <v>0</v>
      </c>
      <c r="LX51" s="28">
        <v>0</v>
      </c>
      <c r="LY51" s="28">
        <v>0</v>
      </c>
      <c r="LZ51" s="28">
        <v>0</v>
      </c>
      <c r="MA51" s="28">
        <v>0</v>
      </c>
      <c r="MB51" s="28">
        <v>0</v>
      </c>
      <c r="MC51" s="28">
        <v>0</v>
      </c>
      <c r="MD51" s="28">
        <v>0</v>
      </c>
      <c r="ME51" s="28">
        <v>0</v>
      </c>
      <c r="MF51" s="28">
        <v>0</v>
      </c>
      <c r="MG51" s="28"/>
      <c r="MH51" s="28">
        <v>0</v>
      </c>
      <c r="MI51" s="28">
        <v>0</v>
      </c>
      <c r="MJ51" s="28">
        <v>0</v>
      </c>
      <c r="MK51" s="28">
        <v>0</v>
      </c>
      <c r="ML51" s="28">
        <v>0</v>
      </c>
      <c r="MM51" s="28">
        <v>0</v>
      </c>
      <c r="MN51" s="28">
        <v>0</v>
      </c>
      <c r="MO51" s="28">
        <v>0</v>
      </c>
      <c r="MP51" s="28">
        <v>0</v>
      </c>
      <c r="MQ51" s="28">
        <v>0</v>
      </c>
      <c r="MR51" s="28"/>
      <c r="MS51" s="28">
        <v>0</v>
      </c>
      <c r="MT51" s="28"/>
      <c r="MU51" s="28">
        <v>0</v>
      </c>
      <c r="MV51" s="28">
        <v>0</v>
      </c>
      <c r="MW51" s="28">
        <v>0</v>
      </c>
      <c r="MX51" s="28">
        <v>0</v>
      </c>
      <c r="MY51" s="28">
        <v>0</v>
      </c>
      <c r="MZ51" s="28">
        <v>0</v>
      </c>
      <c r="NA51" s="28"/>
      <c r="NB51" s="28">
        <v>0</v>
      </c>
      <c r="NC51" s="28" t="s">
        <v>328</v>
      </c>
      <c r="ND51" s="28" t="s">
        <v>265</v>
      </c>
      <c r="NE51" s="28" t="s">
        <v>275</v>
      </c>
      <c r="NF51" s="28"/>
      <c r="NG51" s="28">
        <v>0</v>
      </c>
      <c r="NH51" s="28">
        <v>1</v>
      </c>
      <c r="NI51" s="28">
        <v>1</v>
      </c>
      <c r="NJ51" s="28">
        <v>0</v>
      </c>
      <c r="NK51" s="28">
        <v>0</v>
      </c>
      <c r="NL51" s="28">
        <v>0</v>
      </c>
      <c r="NM51" s="28">
        <v>0</v>
      </c>
      <c r="NN51" s="28"/>
      <c r="NO51" s="28">
        <v>0</v>
      </c>
      <c r="NP51" s="28">
        <v>1</v>
      </c>
      <c r="NQ51" s="28">
        <v>1</v>
      </c>
      <c r="NR51" s="28">
        <v>0</v>
      </c>
      <c r="NS51" s="28">
        <v>1</v>
      </c>
      <c r="NT51" s="28">
        <v>0</v>
      </c>
      <c r="NU51" s="28">
        <v>0</v>
      </c>
      <c r="NV51" s="28">
        <v>0</v>
      </c>
      <c r="NW51" s="28">
        <v>0</v>
      </c>
      <c r="NX51" s="28">
        <v>0</v>
      </c>
      <c r="NY51" s="28">
        <v>0</v>
      </c>
      <c r="NZ51" s="28">
        <v>0</v>
      </c>
      <c r="OA51" s="28">
        <v>0</v>
      </c>
      <c r="OB51" s="28"/>
      <c r="OC51" s="28">
        <v>0</v>
      </c>
      <c r="OD51" s="28" t="s">
        <v>321</v>
      </c>
      <c r="OE51" s="28">
        <v>0</v>
      </c>
      <c r="OF51" s="28">
        <v>0</v>
      </c>
      <c r="OG51" s="28">
        <v>0</v>
      </c>
      <c r="OH51" s="28"/>
      <c r="OI51" s="28">
        <v>0</v>
      </c>
      <c r="OJ51" s="28"/>
      <c r="OK51" s="28"/>
      <c r="OL51" s="28"/>
      <c r="OM51" s="28"/>
      <c r="ON51" s="28" t="s">
        <v>330</v>
      </c>
      <c r="OO51" s="28"/>
      <c r="OP51" s="28" t="s">
        <v>289</v>
      </c>
      <c r="OQ51" s="28"/>
      <c r="OR51" s="28">
        <v>0</v>
      </c>
      <c r="OS51" s="28">
        <v>0</v>
      </c>
      <c r="OT51" s="28">
        <v>0</v>
      </c>
      <c r="OU51" s="28">
        <v>0</v>
      </c>
      <c r="OV51" s="28">
        <v>0</v>
      </c>
      <c r="OW51" s="28"/>
      <c r="OX51" s="28">
        <v>0</v>
      </c>
      <c r="OY51" s="28">
        <v>0</v>
      </c>
      <c r="OZ51" s="28">
        <v>0</v>
      </c>
      <c r="PA51" s="28">
        <v>1</v>
      </c>
      <c r="PB51" s="28" t="s">
        <v>275</v>
      </c>
      <c r="PC51" s="28"/>
      <c r="PD51" s="28" t="s">
        <v>2480</v>
      </c>
      <c r="PE51" s="28"/>
      <c r="PF51" s="28">
        <v>1</v>
      </c>
      <c r="PG51" s="28">
        <v>1</v>
      </c>
      <c r="PH51" s="28">
        <v>1</v>
      </c>
      <c r="PI51" s="28">
        <v>1</v>
      </c>
      <c r="PJ51" s="28">
        <v>1</v>
      </c>
      <c r="PK51" s="28">
        <v>1</v>
      </c>
      <c r="PL51" s="28"/>
      <c r="PM51" s="28">
        <v>0</v>
      </c>
      <c r="PN51" s="28"/>
      <c r="PO51" s="28" t="s">
        <v>265</v>
      </c>
      <c r="PP51" s="28" t="s">
        <v>2481</v>
      </c>
      <c r="PQ51" s="28"/>
      <c r="PR51" s="28" t="s">
        <v>275</v>
      </c>
      <c r="PS51" s="28"/>
      <c r="PT51" s="28"/>
      <c r="PU51" s="28"/>
      <c r="PV51" s="28"/>
      <c r="PW51" s="28"/>
      <c r="PX51" s="28"/>
      <c r="PY51" s="28">
        <v>45</v>
      </c>
    </row>
    <row r="52" spans="1:441" ht="25.5" customHeight="1" x14ac:dyDescent="0.2">
      <c r="A52" s="13">
        <v>815225</v>
      </c>
      <c r="B52" s="13" t="s">
        <v>2482</v>
      </c>
      <c r="C52" s="16">
        <v>43262.62222222222</v>
      </c>
      <c r="D52" s="16">
        <v>43262.65</v>
      </c>
      <c r="E52" s="15">
        <v>2.7416666666666662E-2</v>
      </c>
      <c r="F52" s="16">
        <v>43262.65</v>
      </c>
      <c r="G52" s="13" t="s">
        <v>2483</v>
      </c>
      <c r="H52" s="13" t="s">
        <v>255</v>
      </c>
      <c r="I52" s="13" t="s">
        <v>256</v>
      </c>
      <c r="J52" s="27"/>
      <c r="K52" s="13" t="s">
        <v>2011</v>
      </c>
      <c r="L52" s="13" t="s">
        <v>2484</v>
      </c>
      <c r="M52" s="13" t="s">
        <v>2485</v>
      </c>
      <c r="N52" s="13">
        <v>43171128877</v>
      </c>
      <c r="O52" s="13" t="s">
        <v>2486</v>
      </c>
      <c r="P52" s="13" t="s">
        <v>2487</v>
      </c>
      <c r="Q52" s="13" t="s">
        <v>2488</v>
      </c>
      <c r="R52" s="13" t="s">
        <v>2489</v>
      </c>
      <c r="S52" s="28" t="s">
        <v>264</v>
      </c>
      <c r="T52" s="28" t="s">
        <v>265</v>
      </c>
      <c r="U52" s="28" t="s">
        <v>265</v>
      </c>
      <c r="V52" s="28" t="s">
        <v>312</v>
      </c>
      <c r="W52" s="28" t="s">
        <v>266</v>
      </c>
      <c r="X52" s="28">
        <v>1</v>
      </c>
      <c r="Y52" s="28">
        <v>1</v>
      </c>
      <c r="Z52" s="28">
        <v>0</v>
      </c>
      <c r="AA52" s="28">
        <v>0</v>
      </c>
      <c r="AB52" s="28"/>
      <c r="AC52" s="28"/>
      <c r="AD52" s="28">
        <v>1</v>
      </c>
      <c r="AE52" s="28">
        <v>1</v>
      </c>
      <c r="AF52" s="28">
        <v>0</v>
      </c>
      <c r="AG52" s="28">
        <v>1</v>
      </c>
      <c r="AH52" s="28">
        <v>1</v>
      </c>
      <c r="AI52" s="28">
        <v>0</v>
      </c>
      <c r="AJ52" s="28">
        <v>0</v>
      </c>
      <c r="AK52" s="28"/>
      <c r="AL52" s="28">
        <v>1</v>
      </c>
      <c r="AM52" s="28">
        <v>1</v>
      </c>
      <c r="AN52" s="28">
        <v>1</v>
      </c>
      <c r="AO52" s="28"/>
      <c r="AP52" s="28">
        <v>1</v>
      </c>
      <c r="AQ52" s="28">
        <v>1</v>
      </c>
      <c r="AR52" s="28">
        <v>0</v>
      </c>
      <c r="AS52" s="28">
        <v>1</v>
      </c>
      <c r="AT52" s="28">
        <v>1</v>
      </c>
      <c r="AU52" s="28">
        <v>0</v>
      </c>
      <c r="AV52" s="28">
        <v>0</v>
      </c>
      <c r="AW52" s="28">
        <v>0</v>
      </c>
      <c r="AX52" s="28">
        <v>0</v>
      </c>
      <c r="AY52" s="28"/>
      <c r="AZ52" s="28" t="s">
        <v>378</v>
      </c>
      <c r="BA52" s="28">
        <v>1</v>
      </c>
      <c r="BB52" s="28">
        <v>1</v>
      </c>
      <c r="BC52" s="28">
        <v>1</v>
      </c>
      <c r="BD52" s="28">
        <v>0</v>
      </c>
      <c r="BE52" s="28">
        <v>0</v>
      </c>
      <c r="BF52" s="28"/>
      <c r="BG52" s="28">
        <v>2016</v>
      </c>
      <c r="BH52" s="28">
        <v>202</v>
      </c>
      <c r="BI52" s="28"/>
      <c r="BJ52" s="28"/>
      <c r="BK52" s="28"/>
      <c r="BL52" s="28"/>
      <c r="BM52" s="28">
        <v>1</v>
      </c>
      <c r="BN52" s="28">
        <v>0</v>
      </c>
      <c r="BO52" s="28">
        <v>1</v>
      </c>
      <c r="BP52" s="28">
        <v>1</v>
      </c>
      <c r="BQ52" s="28">
        <v>1</v>
      </c>
      <c r="BR52" s="28">
        <v>1</v>
      </c>
      <c r="BS52" s="28">
        <v>1</v>
      </c>
      <c r="BT52" s="28">
        <v>1</v>
      </c>
      <c r="BU52" s="28">
        <v>0</v>
      </c>
      <c r="BV52" s="28">
        <v>1</v>
      </c>
      <c r="BW52" s="28">
        <v>0</v>
      </c>
      <c r="BX52" s="28">
        <v>0</v>
      </c>
      <c r="BY52" s="28"/>
      <c r="BZ52" s="28"/>
      <c r="CA52" s="28" t="s">
        <v>379</v>
      </c>
      <c r="CB52" s="28">
        <v>2</v>
      </c>
      <c r="CC52" s="28"/>
      <c r="CD52" s="28">
        <v>0</v>
      </c>
      <c r="CE52" s="28">
        <v>0</v>
      </c>
      <c r="CF52" s="28">
        <v>0</v>
      </c>
      <c r="CG52" s="28">
        <v>0</v>
      </c>
      <c r="CH52" s="28">
        <v>0</v>
      </c>
      <c r="CI52" s="28">
        <v>1</v>
      </c>
      <c r="CJ52" s="28"/>
      <c r="CK52" s="28"/>
      <c r="CL52" s="28"/>
      <c r="CM52" s="28">
        <v>0</v>
      </c>
      <c r="CN52" s="28">
        <v>1</v>
      </c>
      <c r="CO52" s="28">
        <v>1</v>
      </c>
      <c r="CP52" s="28">
        <v>0</v>
      </c>
      <c r="CQ52" s="28"/>
      <c r="CR52" s="28">
        <v>1</v>
      </c>
      <c r="CS52" s="28">
        <v>0</v>
      </c>
      <c r="CT52" s="28">
        <v>0</v>
      </c>
      <c r="CU52" s="28">
        <v>1</v>
      </c>
      <c r="CV52" s="28"/>
      <c r="CW52" s="28">
        <v>1</v>
      </c>
      <c r="CX52" s="28">
        <v>0</v>
      </c>
      <c r="CY52" s="28">
        <v>0</v>
      </c>
      <c r="CZ52" s="28">
        <v>1</v>
      </c>
      <c r="DA52" s="28"/>
      <c r="DB52" s="28"/>
      <c r="DC52" s="28" t="s">
        <v>265</v>
      </c>
      <c r="DD52" s="28">
        <v>1</v>
      </c>
      <c r="DE52" s="28">
        <v>0</v>
      </c>
      <c r="DF52" s="28"/>
      <c r="DG52" s="28"/>
      <c r="DH52" s="28" t="s">
        <v>265</v>
      </c>
      <c r="DI52" s="28">
        <v>0</v>
      </c>
      <c r="DJ52" s="28">
        <v>1</v>
      </c>
      <c r="DK52" s="28">
        <v>1</v>
      </c>
      <c r="DL52" s="28">
        <v>0</v>
      </c>
      <c r="DM52" s="28">
        <v>0</v>
      </c>
      <c r="DN52" s="28">
        <v>1</v>
      </c>
      <c r="DO52" s="28">
        <v>0</v>
      </c>
      <c r="DP52" s="28"/>
      <c r="DQ52" s="28" t="s">
        <v>275</v>
      </c>
      <c r="DR52" s="28"/>
      <c r="DS52" s="28">
        <v>1</v>
      </c>
      <c r="DT52" s="28">
        <v>1</v>
      </c>
      <c r="DU52" s="28">
        <v>1</v>
      </c>
      <c r="DV52" s="28">
        <v>1</v>
      </c>
      <c r="DW52" s="28">
        <v>1</v>
      </c>
      <c r="DX52" s="28">
        <v>1</v>
      </c>
      <c r="DY52" s="28">
        <v>0</v>
      </c>
      <c r="DZ52" s="28"/>
      <c r="EA52" s="28">
        <v>1</v>
      </c>
      <c r="EB52" s="28">
        <v>1</v>
      </c>
      <c r="EC52" s="28">
        <v>1</v>
      </c>
      <c r="ED52" s="28">
        <v>0</v>
      </c>
      <c r="EE52" s="28">
        <v>1</v>
      </c>
      <c r="EF52" s="28">
        <v>0</v>
      </c>
      <c r="EG52" s="28"/>
      <c r="EH52" s="28">
        <v>1</v>
      </c>
      <c r="EI52" s="28">
        <v>1</v>
      </c>
      <c r="EJ52" s="28">
        <v>0</v>
      </c>
      <c r="EK52" s="28">
        <v>1</v>
      </c>
      <c r="EL52" s="28">
        <v>0</v>
      </c>
      <c r="EM52" s="28"/>
      <c r="EN52" s="28">
        <v>1</v>
      </c>
      <c r="EO52" s="28">
        <v>1</v>
      </c>
      <c r="EP52" s="28">
        <v>1</v>
      </c>
      <c r="EQ52" s="28">
        <v>0</v>
      </c>
      <c r="ER52" s="28"/>
      <c r="ES52" s="28"/>
      <c r="ET52" s="28" t="s">
        <v>265</v>
      </c>
      <c r="EU52" s="28" t="s">
        <v>2490</v>
      </c>
      <c r="EV52" s="28"/>
      <c r="EW52" s="28"/>
      <c r="EX52" s="28"/>
      <c r="EY52" s="28"/>
      <c r="EZ52" s="28"/>
      <c r="FA52" s="28">
        <v>1</v>
      </c>
      <c r="FB52" s="28">
        <v>1</v>
      </c>
      <c r="FC52" s="28">
        <v>0</v>
      </c>
      <c r="FD52" s="28">
        <v>1</v>
      </c>
      <c r="FE52" s="28">
        <v>1</v>
      </c>
      <c r="FF52" s="28">
        <v>0</v>
      </c>
      <c r="FG52" s="28"/>
      <c r="FH52" s="28">
        <v>1</v>
      </c>
      <c r="FI52" s="28">
        <v>1</v>
      </c>
      <c r="FJ52" s="28">
        <v>1</v>
      </c>
      <c r="FK52" s="28">
        <v>1</v>
      </c>
      <c r="FL52" s="28">
        <v>0</v>
      </c>
      <c r="FM52" s="28"/>
      <c r="FN52" s="28">
        <v>1</v>
      </c>
      <c r="FO52" s="28">
        <v>1</v>
      </c>
      <c r="FP52" s="28">
        <v>1</v>
      </c>
      <c r="FQ52" s="28">
        <v>1</v>
      </c>
      <c r="FR52" s="28">
        <v>1</v>
      </c>
      <c r="FS52" s="28"/>
      <c r="FT52" s="28">
        <v>0</v>
      </c>
      <c r="FU52" s="28"/>
      <c r="FV52" s="28">
        <v>1</v>
      </c>
      <c r="FW52" s="28">
        <v>1</v>
      </c>
      <c r="FX52" s="28">
        <v>1</v>
      </c>
      <c r="FY52" s="28">
        <v>1</v>
      </c>
      <c r="FZ52" s="28">
        <v>1</v>
      </c>
      <c r="GA52" s="28"/>
      <c r="GB52" s="28">
        <v>0</v>
      </c>
      <c r="GC52" s="28" t="s">
        <v>278</v>
      </c>
      <c r="GD52" s="28">
        <v>0</v>
      </c>
      <c r="GE52" s="28">
        <v>1</v>
      </c>
      <c r="GF52" s="28">
        <v>1</v>
      </c>
      <c r="GG52" s="28">
        <v>1</v>
      </c>
      <c r="GH52" s="28">
        <v>0</v>
      </c>
      <c r="GI52" s="28">
        <v>0</v>
      </c>
      <c r="GJ52" s="28">
        <v>0</v>
      </c>
      <c r="GK52" s="28">
        <v>0</v>
      </c>
      <c r="GL52" s="28">
        <v>1</v>
      </c>
      <c r="GM52" s="28">
        <v>0</v>
      </c>
      <c r="GN52" s="28">
        <v>0</v>
      </c>
      <c r="GO52" s="28">
        <v>0</v>
      </c>
      <c r="GP52" s="28">
        <v>0</v>
      </c>
      <c r="GQ52" s="28">
        <v>0</v>
      </c>
      <c r="GR52" s="28">
        <v>0</v>
      </c>
      <c r="GS52" s="28" t="s">
        <v>2491</v>
      </c>
      <c r="GT52" s="28">
        <v>0</v>
      </c>
      <c r="GU52" s="28"/>
      <c r="GV52" s="28" t="s">
        <v>265</v>
      </c>
      <c r="GW52" s="28">
        <v>0</v>
      </c>
      <c r="GX52" s="28">
        <v>0</v>
      </c>
      <c r="GY52" s="28">
        <v>0</v>
      </c>
      <c r="GZ52" s="28">
        <v>0</v>
      </c>
      <c r="HA52" s="28" t="s">
        <v>2492</v>
      </c>
      <c r="HB52" s="28">
        <v>0</v>
      </c>
      <c r="HC52" s="28">
        <v>0</v>
      </c>
      <c r="HD52" s="28">
        <v>0</v>
      </c>
      <c r="HE52" s="28">
        <v>0</v>
      </c>
      <c r="HF52" s="28">
        <v>1</v>
      </c>
      <c r="HG52" s="28">
        <v>1</v>
      </c>
      <c r="HH52" s="28">
        <v>0</v>
      </c>
      <c r="HI52" s="28"/>
      <c r="HJ52" s="28">
        <v>0</v>
      </c>
      <c r="HK52" s="28">
        <v>1</v>
      </c>
      <c r="HL52" s="28">
        <v>0</v>
      </c>
      <c r="HM52" s="28">
        <v>0</v>
      </c>
      <c r="HN52" s="28">
        <v>0</v>
      </c>
      <c r="HO52" s="28">
        <v>1</v>
      </c>
      <c r="HP52" s="28">
        <v>0</v>
      </c>
      <c r="HQ52" s="28">
        <v>0</v>
      </c>
      <c r="HR52" s="28">
        <v>1</v>
      </c>
      <c r="HS52" s="28">
        <v>1</v>
      </c>
      <c r="HT52" s="28">
        <v>0</v>
      </c>
      <c r="HU52" s="28">
        <v>1</v>
      </c>
      <c r="HV52" s="28">
        <v>0</v>
      </c>
      <c r="HW52" s="28">
        <v>0</v>
      </c>
      <c r="HX52" s="28"/>
      <c r="HY52" s="28" t="s">
        <v>279</v>
      </c>
      <c r="HZ52" s="28" t="s">
        <v>265</v>
      </c>
      <c r="IA52" s="28" t="s">
        <v>2493</v>
      </c>
      <c r="IB52" s="28"/>
      <c r="IC52" s="28"/>
      <c r="ID52" s="28">
        <v>1</v>
      </c>
      <c r="IE52" s="28">
        <v>1</v>
      </c>
      <c r="IF52" s="28">
        <v>1</v>
      </c>
      <c r="IG52" s="28">
        <v>1</v>
      </c>
      <c r="IH52" s="28">
        <v>0</v>
      </c>
      <c r="II52" s="28">
        <v>1</v>
      </c>
      <c r="IJ52" s="28">
        <v>0</v>
      </c>
      <c r="IK52" s="28"/>
      <c r="IL52" s="28">
        <v>1</v>
      </c>
      <c r="IM52" s="28">
        <v>1</v>
      </c>
      <c r="IN52" s="28">
        <v>1</v>
      </c>
      <c r="IO52" s="28">
        <v>1</v>
      </c>
      <c r="IP52" s="28">
        <v>1</v>
      </c>
      <c r="IQ52" s="28">
        <v>1</v>
      </c>
      <c r="IR52" s="28">
        <v>0</v>
      </c>
      <c r="IS52" s="28"/>
      <c r="IT52" s="28">
        <v>1</v>
      </c>
      <c r="IU52" s="28">
        <v>1</v>
      </c>
      <c r="IV52" s="28">
        <v>0</v>
      </c>
      <c r="IW52" s="28">
        <v>1</v>
      </c>
      <c r="IX52" s="28">
        <v>0</v>
      </c>
      <c r="IY52" s="28"/>
      <c r="IZ52" s="28">
        <v>0</v>
      </c>
      <c r="JA52" s="28">
        <v>0</v>
      </c>
      <c r="JB52" s="28">
        <v>0</v>
      </c>
      <c r="JC52" s="28">
        <v>1</v>
      </c>
      <c r="JD52" s="28">
        <v>0</v>
      </c>
      <c r="JE52" s="28">
        <v>1</v>
      </c>
      <c r="JF52" s="28">
        <v>0</v>
      </c>
      <c r="JG52" s="28">
        <v>1</v>
      </c>
      <c r="JH52" s="28">
        <v>1</v>
      </c>
      <c r="JI52" s="28">
        <v>1</v>
      </c>
      <c r="JJ52" s="28">
        <v>1</v>
      </c>
      <c r="JK52" s="28">
        <v>0</v>
      </c>
      <c r="JL52" s="28">
        <v>0</v>
      </c>
      <c r="JM52" s="28"/>
      <c r="JN52" s="28"/>
      <c r="JO52" s="28">
        <v>0</v>
      </c>
      <c r="JP52" s="28">
        <v>0</v>
      </c>
      <c r="JQ52" s="28">
        <v>1</v>
      </c>
      <c r="JR52" s="28">
        <v>1</v>
      </c>
      <c r="JS52" s="28">
        <v>0</v>
      </c>
      <c r="JT52" s="28"/>
      <c r="JU52" s="28">
        <v>0</v>
      </c>
      <c r="JV52" s="28">
        <v>1</v>
      </c>
      <c r="JW52" s="28">
        <v>1</v>
      </c>
      <c r="JX52" s="28">
        <v>1</v>
      </c>
      <c r="JY52" s="28">
        <v>1</v>
      </c>
      <c r="JZ52" s="28">
        <v>1</v>
      </c>
      <c r="KA52" s="28">
        <v>1</v>
      </c>
      <c r="KB52" s="28"/>
      <c r="KC52" s="28">
        <v>0</v>
      </c>
      <c r="KD52" s="28">
        <v>1</v>
      </c>
      <c r="KE52" s="28">
        <v>1</v>
      </c>
      <c r="KF52" s="28">
        <v>0</v>
      </c>
      <c r="KG52" s="28">
        <v>1</v>
      </c>
      <c r="KH52" s="28">
        <v>1</v>
      </c>
      <c r="KI52" s="28"/>
      <c r="KJ52" s="28">
        <v>0</v>
      </c>
      <c r="KK52" s="28"/>
      <c r="KL52" s="28" t="s">
        <v>265</v>
      </c>
      <c r="KM52" s="28" t="s">
        <v>282</v>
      </c>
      <c r="KN52" s="28">
        <v>1</v>
      </c>
      <c r="KO52" s="28">
        <v>1</v>
      </c>
      <c r="KP52" s="28">
        <v>1</v>
      </c>
      <c r="KQ52" s="28">
        <v>1</v>
      </c>
      <c r="KR52" s="28">
        <v>1</v>
      </c>
      <c r="KS52" s="28">
        <v>1</v>
      </c>
      <c r="KT52" s="28">
        <v>0</v>
      </c>
      <c r="KU52" s="28">
        <v>1</v>
      </c>
      <c r="KV52" s="28"/>
      <c r="KW52" s="28">
        <v>0</v>
      </c>
      <c r="KX52" s="28" t="s">
        <v>2494</v>
      </c>
      <c r="KY52" s="28">
        <v>1</v>
      </c>
      <c r="KZ52" s="28">
        <v>1</v>
      </c>
      <c r="LA52" s="28">
        <v>1</v>
      </c>
      <c r="LB52" s="28">
        <v>1</v>
      </c>
      <c r="LC52" s="28">
        <v>0</v>
      </c>
      <c r="LD52" s="28">
        <v>1</v>
      </c>
      <c r="LE52" s="28"/>
      <c r="LF52" s="28">
        <v>0</v>
      </c>
      <c r="LG52" s="28">
        <v>1</v>
      </c>
      <c r="LH52" s="28">
        <v>0</v>
      </c>
      <c r="LI52" s="28">
        <v>0</v>
      </c>
      <c r="LJ52" s="28">
        <v>0</v>
      </c>
      <c r="LK52" s="28">
        <v>0</v>
      </c>
      <c r="LL52" s="28">
        <v>0</v>
      </c>
      <c r="LM52" s="28">
        <v>0</v>
      </c>
      <c r="LN52" s="28" t="s">
        <v>2495</v>
      </c>
      <c r="LO52" s="28">
        <v>0</v>
      </c>
      <c r="LP52" s="28" t="s">
        <v>2496</v>
      </c>
      <c r="LQ52" s="28"/>
      <c r="LR52" s="28" t="s">
        <v>265</v>
      </c>
      <c r="LS52" s="28">
        <v>1</v>
      </c>
      <c r="LT52" s="28">
        <v>1</v>
      </c>
      <c r="LU52" s="28">
        <v>1</v>
      </c>
      <c r="LV52" s="28">
        <v>1</v>
      </c>
      <c r="LW52" s="28">
        <v>1</v>
      </c>
      <c r="LX52" s="28">
        <v>1</v>
      </c>
      <c r="LY52" s="28">
        <v>1</v>
      </c>
      <c r="LZ52" s="28">
        <v>0</v>
      </c>
      <c r="MA52" s="28">
        <v>1</v>
      </c>
      <c r="MB52" s="28">
        <v>0</v>
      </c>
      <c r="MC52" s="28">
        <v>1</v>
      </c>
      <c r="MD52" s="28">
        <v>1</v>
      </c>
      <c r="ME52" s="28">
        <v>1</v>
      </c>
      <c r="MF52" s="28">
        <v>0</v>
      </c>
      <c r="MG52" s="28"/>
      <c r="MH52" s="28">
        <v>0</v>
      </c>
      <c r="MI52" s="28">
        <v>0</v>
      </c>
      <c r="MJ52" s="28">
        <v>0</v>
      </c>
      <c r="MK52" s="28">
        <v>0</v>
      </c>
      <c r="ML52" s="28">
        <v>0</v>
      </c>
      <c r="MM52" s="28">
        <v>0</v>
      </c>
      <c r="MN52" s="28">
        <v>0</v>
      </c>
      <c r="MO52" s="28">
        <v>0</v>
      </c>
      <c r="MP52" s="28">
        <v>0</v>
      </c>
      <c r="MQ52" s="28">
        <v>0</v>
      </c>
      <c r="MR52" s="28"/>
      <c r="MS52" s="28">
        <v>0</v>
      </c>
      <c r="MT52" s="28"/>
      <c r="MU52" s="28">
        <v>1</v>
      </c>
      <c r="MV52" s="28">
        <v>1</v>
      </c>
      <c r="MW52" s="28">
        <v>0</v>
      </c>
      <c r="MX52" s="28">
        <v>1</v>
      </c>
      <c r="MY52" s="28">
        <v>1</v>
      </c>
      <c r="MZ52" s="28">
        <v>0</v>
      </c>
      <c r="NA52" s="28"/>
      <c r="NB52" s="28">
        <v>0</v>
      </c>
      <c r="NC52" s="28" t="s">
        <v>457</v>
      </c>
      <c r="ND52" s="28" t="s">
        <v>659</v>
      </c>
      <c r="NE52" s="28" t="s">
        <v>265</v>
      </c>
      <c r="NF52" s="28"/>
      <c r="NG52" s="28">
        <v>0</v>
      </c>
      <c r="NH52" s="28">
        <v>1</v>
      </c>
      <c r="NI52" s="28">
        <v>1</v>
      </c>
      <c r="NJ52" s="28">
        <v>0</v>
      </c>
      <c r="NK52" s="28">
        <v>0</v>
      </c>
      <c r="NL52" s="28">
        <v>0</v>
      </c>
      <c r="NM52" s="28">
        <v>0</v>
      </c>
      <c r="NN52" s="28"/>
      <c r="NO52" s="28">
        <v>0</v>
      </c>
      <c r="NP52" s="28">
        <v>1</v>
      </c>
      <c r="NQ52" s="28">
        <v>1</v>
      </c>
      <c r="NR52" s="28">
        <v>0</v>
      </c>
      <c r="NS52" s="28">
        <v>0</v>
      </c>
      <c r="NT52" s="28">
        <v>0</v>
      </c>
      <c r="NU52" s="28">
        <v>0</v>
      </c>
      <c r="NV52" s="28">
        <v>0</v>
      </c>
      <c r="NW52" s="28">
        <v>0</v>
      </c>
      <c r="NX52" s="28">
        <v>0</v>
      </c>
      <c r="NY52" s="28">
        <v>1</v>
      </c>
      <c r="NZ52" s="28">
        <v>0</v>
      </c>
      <c r="OA52" s="28">
        <v>0</v>
      </c>
      <c r="OB52" s="28"/>
      <c r="OC52" s="28">
        <v>0</v>
      </c>
      <c r="OD52" s="28" t="s">
        <v>321</v>
      </c>
      <c r="OE52" s="28">
        <v>0</v>
      </c>
      <c r="OF52" s="28">
        <v>0</v>
      </c>
      <c r="OG52" s="28">
        <v>0</v>
      </c>
      <c r="OH52" s="28"/>
      <c r="OI52" s="28">
        <v>1</v>
      </c>
      <c r="OJ52" s="28" t="s">
        <v>275</v>
      </c>
      <c r="OK52" s="28"/>
      <c r="OL52" s="28"/>
      <c r="OM52" s="28"/>
      <c r="ON52" s="28"/>
      <c r="OO52" s="28"/>
      <c r="OP52" s="28" t="s">
        <v>289</v>
      </c>
      <c r="OQ52" s="28"/>
      <c r="OR52" s="28">
        <v>0</v>
      </c>
      <c r="OS52" s="28">
        <v>0</v>
      </c>
      <c r="OT52" s="28">
        <v>0</v>
      </c>
      <c r="OU52" s="28">
        <v>0</v>
      </c>
      <c r="OV52" s="28">
        <v>0</v>
      </c>
      <c r="OW52" s="28"/>
      <c r="OX52" s="28">
        <v>0</v>
      </c>
      <c r="OY52" s="28">
        <v>0</v>
      </c>
      <c r="OZ52" s="28">
        <v>0</v>
      </c>
      <c r="PA52" s="28">
        <v>1</v>
      </c>
      <c r="PB52" s="28" t="s">
        <v>265</v>
      </c>
      <c r="PC52" s="28"/>
      <c r="PD52" s="28"/>
      <c r="PE52" s="28"/>
      <c r="PF52" s="28">
        <v>1</v>
      </c>
      <c r="PG52" s="28">
        <v>0</v>
      </c>
      <c r="PH52" s="28">
        <v>1</v>
      </c>
      <c r="PI52" s="28">
        <v>1</v>
      </c>
      <c r="PJ52" s="28">
        <v>1</v>
      </c>
      <c r="PK52" s="28">
        <v>1</v>
      </c>
      <c r="PL52" s="28"/>
      <c r="PM52" s="28">
        <v>0</v>
      </c>
      <c r="PN52" s="28"/>
      <c r="PO52" s="28" t="s">
        <v>312</v>
      </c>
      <c r="PP52" s="28"/>
      <c r="PQ52" s="28"/>
      <c r="PR52" s="28" t="s">
        <v>275</v>
      </c>
      <c r="PS52" s="28"/>
      <c r="PT52" s="28"/>
      <c r="PU52" s="28"/>
      <c r="PV52" s="28"/>
      <c r="PW52" s="28"/>
      <c r="PX52" s="28"/>
      <c r="PY52" s="28"/>
    </row>
    <row r="53" spans="1:441" ht="25.5" customHeight="1" x14ac:dyDescent="0.2">
      <c r="A53" s="13">
        <v>815729</v>
      </c>
      <c r="B53" s="13" t="s">
        <v>2497</v>
      </c>
      <c r="C53" s="16">
        <v>43292.916666666664</v>
      </c>
      <c r="D53" s="16">
        <v>43323.689583333333</v>
      </c>
      <c r="E53" s="15">
        <v>2.3232638888888889E-2</v>
      </c>
      <c r="F53" s="13" t="s">
        <v>2498</v>
      </c>
      <c r="G53" s="13" t="s">
        <v>2499</v>
      </c>
      <c r="H53" s="13" t="s">
        <v>255</v>
      </c>
      <c r="I53" s="13" t="s">
        <v>256</v>
      </c>
      <c r="J53" s="27"/>
      <c r="K53" s="13" t="s">
        <v>2012</v>
      </c>
      <c r="L53" s="13" t="s">
        <v>2500</v>
      </c>
      <c r="M53" s="13" t="s">
        <v>2501</v>
      </c>
      <c r="N53" s="13">
        <v>38514806295</v>
      </c>
      <c r="O53" s="13" t="s">
        <v>2502</v>
      </c>
      <c r="P53" s="13" t="s">
        <v>2503</v>
      </c>
      <c r="Q53" s="13" t="s">
        <v>2504</v>
      </c>
      <c r="R53" s="13" t="s">
        <v>377</v>
      </c>
      <c r="S53" s="28" t="s">
        <v>264</v>
      </c>
      <c r="T53" s="28" t="s">
        <v>265</v>
      </c>
      <c r="U53" s="28" t="s">
        <v>265</v>
      </c>
      <c r="V53" s="28" t="s">
        <v>312</v>
      </c>
      <c r="W53" s="28" t="s">
        <v>266</v>
      </c>
      <c r="X53" s="28">
        <v>0</v>
      </c>
      <c r="Y53" s="28">
        <v>0</v>
      </c>
      <c r="Z53" s="28">
        <v>0</v>
      </c>
      <c r="AA53" s="28">
        <v>0</v>
      </c>
      <c r="AB53" s="28" t="s">
        <v>2505</v>
      </c>
      <c r="AC53" s="28"/>
      <c r="AD53" s="28">
        <v>1</v>
      </c>
      <c r="AE53" s="28">
        <v>1</v>
      </c>
      <c r="AF53" s="28">
        <v>1</v>
      </c>
      <c r="AG53" s="28">
        <v>1</v>
      </c>
      <c r="AH53" s="28">
        <v>1</v>
      </c>
      <c r="AI53" s="28">
        <v>0</v>
      </c>
      <c r="AJ53" s="28">
        <v>0</v>
      </c>
      <c r="AK53" s="28"/>
      <c r="AL53" s="28">
        <v>1</v>
      </c>
      <c r="AM53" s="28">
        <v>1</v>
      </c>
      <c r="AN53" s="28">
        <v>1</v>
      </c>
      <c r="AO53" s="28" t="s">
        <v>2506</v>
      </c>
      <c r="AP53" s="28">
        <v>1</v>
      </c>
      <c r="AQ53" s="28">
        <v>1</v>
      </c>
      <c r="AR53" s="28">
        <v>1</v>
      </c>
      <c r="AS53" s="28">
        <v>1</v>
      </c>
      <c r="AT53" s="28">
        <v>1</v>
      </c>
      <c r="AU53" s="28">
        <v>1</v>
      </c>
      <c r="AV53" s="28">
        <v>1</v>
      </c>
      <c r="AW53" s="28">
        <v>0</v>
      </c>
      <c r="AX53" s="28">
        <v>0</v>
      </c>
      <c r="AY53" s="28"/>
      <c r="AZ53" s="28" t="s">
        <v>378</v>
      </c>
      <c r="BA53" s="28">
        <v>1</v>
      </c>
      <c r="BB53" s="28">
        <v>1</v>
      </c>
      <c r="BC53" s="28">
        <v>0</v>
      </c>
      <c r="BD53" s="28">
        <v>0</v>
      </c>
      <c r="BE53" s="28">
        <v>0</v>
      </c>
      <c r="BF53" s="28"/>
      <c r="BG53" s="28">
        <v>2013</v>
      </c>
      <c r="BH53" s="28">
        <v>2020</v>
      </c>
      <c r="BI53" s="28"/>
      <c r="BJ53" s="28"/>
      <c r="BK53" s="28"/>
      <c r="BL53" s="28" t="s">
        <v>2507</v>
      </c>
      <c r="BM53" s="28">
        <v>1</v>
      </c>
      <c r="BN53" s="28">
        <v>1</v>
      </c>
      <c r="BO53" s="28">
        <v>1</v>
      </c>
      <c r="BP53" s="28">
        <v>1</v>
      </c>
      <c r="BQ53" s="28">
        <v>1</v>
      </c>
      <c r="BR53" s="28">
        <v>1</v>
      </c>
      <c r="BS53" s="28">
        <v>1</v>
      </c>
      <c r="BT53" s="28">
        <v>1</v>
      </c>
      <c r="BU53" s="28">
        <v>0</v>
      </c>
      <c r="BV53" s="28">
        <v>1</v>
      </c>
      <c r="BW53" s="28">
        <v>0</v>
      </c>
      <c r="BX53" s="28">
        <v>0</v>
      </c>
      <c r="BY53" s="28" t="s">
        <v>2508</v>
      </c>
      <c r="BZ53" s="28" t="s">
        <v>2509</v>
      </c>
      <c r="CA53" s="28" t="s">
        <v>352</v>
      </c>
      <c r="CB53" s="28">
        <v>2</v>
      </c>
      <c r="CC53" s="28" t="s">
        <v>2510</v>
      </c>
      <c r="CD53" s="28">
        <v>0</v>
      </c>
      <c r="CE53" s="28">
        <v>0</v>
      </c>
      <c r="CF53" s="28">
        <v>0</v>
      </c>
      <c r="CG53" s="28">
        <v>0</v>
      </c>
      <c r="CH53" s="28">
        <v>0</v>
      </c>
      <c r="CI53" s="28">
        <v>1</v>
      </c>
      <c r="CJ53" s="28"/>
      <c r="CK53" s="28"/>
      <c r="CL53" s="28"/>
      <c r="CM53" s="28">
        <v>1</v>
      </c>
      <c r="CN53" s="28">
        <v>0</v>
      </c>
      <c r="CO53" s="28">
        <v>1</v>
      </c>
      <c r="CP53" s="28">
        <v>1</v>
      </c>
      <c r="CQ53" s="28"/>
      <c r="CR53" s="28">
        <v>0</v>
      </c>
      <c r="CS53" s="28">
        <v>0</v>
      </c>
      <c r="CT53" s="28">
        <v>1</v>
      </c>
      <c r="CU53" s="28">
        <v>1</v>
      </c>
      <c r="CV53" s="28"/>
      <c r="CW53" s="28">
        <v>0</v>
      </c>
      <c r="CX53" s="28">
        <v>0</v>
      </c>
      <c r="CY53" s="28">
        <v>0</v>
      </c>
      <c r="CZ53" s="28">
        <v>1</v>
      </c>
      <c r="DA53" s="28"/>
      <c r="DB53" s="28"/>
      <c r="DC53" s="28" t="s">
        <v>265</v>
      </c>
      <c r="DD53" s="28">
        <v>1</v>
      </c>
      <c r="DE53" s="28">
        <v>0</v>
      </c>
      <c r="DF53" s="28"/>
      <c r="DG53" s="28"/>
      <c r="DH53" s="28" t="s">
        <v>275</v>
      </c>
      <c r="DI53" s="28">
        <v>0</v>
      </c>
      <c r="DJ53" s="28">
        <v>0</v>
      </c>
      <c r="DK53" s="28">
        <v>0</v>
      </c>
      <c r="DL53" s="28">
        <v>0</v>
      </c>
      <c r="DM53" s="28">
        <v>0</v>
      </c>
      <c r="DN53" s="28">
        <v>0</v>
      </c>
      <c r="DO53" s="28">
        <v>0</v>
      </c>
      <c r="DP53" s="28"/>
      <c r="DQ53" s="28" t="s">
        <v>275</v>
      </c>
      <c r="DR53" s="28"/>
      <c r="DS53" s="28">
        <v>0</v>
      </c>
      <c r="DT53" s="28">
        <v>1</v>
      </c>
      <c r="DU53" s="28">
        <v>1</v>
      </c>
      <c r="DV53" s="28">
        <v>1</v>
      </c>
      <c r="DW53" s="28">
        <v>1</v>
      </c>
      <c r="DX53" s="28">
        <v>1</v>
      </c>
      <c r="DY53" s="28">
        <v>0</v>
      </c>
      <c r="DZ53" s="28"/>
      <c r="EA53" s="28">
        <v>1</v>
      </c>
      <c r="EB53" s="28">
        <v>0</v>
      </c>
      <c r="EC53" s="28">
        <v>1</v>
      </c>
      <c r="ED53" s="28">
        <v>1</v>
      </c>
      <c r="EE53" s="28">
        <v>1</v>
      </c>
      <c r="EF53" s="28">
        <v>0</v>
      </c>
      <c r="EG53" s="28"/>
      <c r="EH53" s="28">
        <v>1</v>
      </c>
      <c r="EI53" s="28">
        <v>1</v>
      </c>
      <c r="EJ53" s="28">
        <v>1</v>
      </c>
      <c r="EK53" s="28">
        <v>0</v>
      </c>
      <c r="EL53" s="28">
        <v>0</v>
      </c>
      <c r="EM53" s="28"/>
      <c r="EN53" s="28">
        <v>1</v>
      </c>
      <c r="EO53" s="28">
        <v>0</v>
      </c>
      <c r="EP53" s="28">
        <v>1</v>
      </c>
      <c r="EQ53" s="28">
        <v>0</v>
      </c>
      <c r="ER53" s="28"/>
      <c r="ES53" s="28" t="s">
        <v>2511</v>
      </c>
      <c r="ET53" s="28" t="s">
        <v>265</v>
      </c>
      <c r="EU53" s="28" t="s">
        <v>2512</v>
      </c>
      <c r="EV53" s="28"/>
      <c r="EW53" s="28" t="s">
        <v>265</v>
      </c>
      <c r="EX53" s="28" t="s">
        <v>2513</v>
      </c>
      <c r="EY53" s="28"/>
      <c r="EZ53" s="28" t="s">
        <v>2514</v>
      </c>
      <c r="FA53" s="28">
        <v>1</v>
      </c>
      <c r="FB53" s="28">
        <v>1</v>
      </c>
      <c r="FC53" s="28">
        <v>1</v>
      </c>
      <c r="FD53" s="28">
        <v>1</v>
      </c>
      <c r="FE53" s="28">
        <v>1</v>
      </c>
      <c r="FF53" s="28">
        <v>0</v>
      </c>
      <c r="FG53" s="28"/>
      <c r="FH53" s="28">
        <v>1</v>
      </c>
      <c r="FI53" s="28">
        <v>1</v>
      </c>
      <c r="FJ53" s="28">
        <v>1</v>
      </c>
      <c r="FK53" s="28">
        <v>1</v>
      </c>
      <c r="FL53" s="28">
        <v>0</v>
      </c>
      <c r="FM53" s="28" t="s">
        <v>2515</v>
      </c>
      <c r="FN53" s="28">
        <v>1</v>
      </c>
      <c r="FO53" s="28">
        <v>1</v>
      </c>
      <c r="FP53" s="28">
        <v>1</v>
      </c>
      <c r="FQ53" s="28">
        <v>0</v>
      </c>
      <c r="FR53" s="28">
        <v>0</v>
      </c>
      <c r="FS53" s="28"/>
      <c r="FT53" s="28">
        <v>0</v>
      </c>
      <c r="FU53" s="28"/>
      <c r="FV53" s="28">
        <v>1</v>
      </c>
      <c r="FW53" s="28">
        <v>1</v>
      </c>
      <c r="FX53" s="28">
        <v>1</v>
      </c>
      <c r="FY53" s="28">
        <v>1</v>
      </c>
      <c r="FZ53" s="28">
        <v>1</v>
      </c>
      <c r="GA53" s="28" t="s">
        <v>2516</v>
      </c>
      <c r="GB53" s="28">
        <v>0</v>
      </c>
      <c r="GC53" s="28" t="s">
        <v>278</v>
      </c>
      <c r="GD53" s="28">
        <v>0</v>
      </c>
      <c r="GE53" s="28">
        <v>0</v>
      </c>
      <c r="GF53" s="28">
        <v>0</v>
      </c>
      <c r="GG53" s="28">
        <v>0</v>
      </c>
      <c r="GH53" s="28">
        <v>0</v>
      </c>
      <c r="GI53" s="28">
        <v>1</v>
      </c>
      <c r="GJ53" s="28">
        <v>1</v>
      </c>
      <c r="GK53" s="28">
        <v>0</v>
      </c>
      <c r="GL53" s="28">
        <v>1</v>
      </c>
      <c r="GM53" s="28">
        <v>0</v>
      </c>
      <c r="GN53" s="28">
        <v>0</v>
      </c>
      <c r="GO53" s="28">
        <v>1</v>
      </c>
      <c r="GP53" s="28">
        <v>1</v>
      </c>
      <c r="GQ53" s="28">
        <v>0</v>
      </c>
      <c r="GR53" s="28">
        <v>1</v>
      </c>
      <c r="GS53" s="28"/>
      <c r="GT53" s="28">
        <v>0</v>
      </c>
      <c r="GU53" s="28" t="s">
        <v>2517</v>
      </c>
      <c r="GV53" s="28" t="s">
        <v>265</v>
      </c>
      <c r="GW53" s="28">
        <v>1</v>
      </c>
      <c r="GX53" s="28">
        <v>1</v>
      </c>
      <c r="GY53" s="28">
        <v>1</v>
      </c>
      <c r="GZ53" s="28">
        <v>0</v>
      </c>
      <c r="HA53" s="28"/>
      <c r="HB53" s="28">
        <v>1</v>
      </c>
      <c r="HC53" s="28">
        <v>1</v>
      </c>
      <c r="HD53" s="28">
        <v>1</v>
      </c>
      <c r="HE53" s="28">
        <v>1</v>
      </c>
      <c r="HF53" s="28">
        <v>1</v>
      </c>
      <c r="HG53" s="28">
        <v>0</v>
      </c>
      <c r="HH53" s="28">
        <v>0</v>
      </c>
      <c r="HI53" s="28"/>
      <c r="HJ53" s="28">
        <v>0</v>
      </c>
      <c r="HK53" s="28">
        <v>0</v>
      </c>
      <c r="HL53" s="28">
        <v>0</v>
      </c>
      <c r="HM53" s="28">
        <v>1</v>
      </c>
      <c r="HN53" s="28">
        <v>0</v>
      </c>
      <c r="HO53" s="28">
        <v>1</v>
      </c>
      <c r="HP53" s="28">
        <v>1</v>
      </c>
      <c r="HQ53" s="28">
        <v>1</v>
      </c>
      <c r="HR53" s="28">
        <v>1</v>
      </c>
      <c r="HS53" s="28">
        <v>1</v>
      </c>
      <c r="HT53" s="28">
        <v>1</v>
      </c>
      <c r="HU53" s="28">
        <v>1</v>
      </c>
      <c r="HV53" s="28">
        <v>1</v>
      </c>
      <c r="HW53" s="28">
        <v>0</v>
      </c>
      <c r="HX53" s="28" t="s">
        <v>2518</v>
      </c>
      <c r="HY53" s="28" t="s">
        <v>279</v>
      </c>
      <c r="HZ53" s="28" t="s">
        <v>265</v>
      </c>
      <c r="IA53" s="28" t="s">
        <v>2519</v>
      </c>
      <c r="IB53" s="28"/>
      <c r="IC53" s="28" t="s">
        <v>2520</v>
      </c>
      <c r="ID53" s="28">
        <v>1</v>
      </c>
      <c r="IE53" s="28">
        <v>1</v>
      </c>
      <c r="IF53" s="28">
        <v>1</v>
      </c>
      <c r="IG53" s="28">
        <v>0</v>
      </c>
      <c r="IH53" s="28">
        <v>0</v>
      </c>
      <c r="II53" s="28">
        <v>1</v>
      </c>
      <c r="IJ53" s="28">
        <v>0</v>
      </c>
      <c r="IK53" s="28"/>
      <c r="IL53" s="28">
        <v>1</v>
      </c>
      <c r="IM53" s="28">
        <v>1</v>
      </c>
      <c r="IN53" s="28">
        <v>1</v>
      </c>
      <c r="IO53" s="28">
        <v>1</v>
      </c>
      <c r="IP53" s="28">
        <v>1</v>
      </c>
      <c r="IQ53" s="28">
        <v>1</v>
      </c>
      <c r="IR53" s="28">
        <v>0</v>
      </c>
      <c r="IS53" s="28"/>
      <c r="IT53" s="28">
        <v>1</v>
      </c>
      <c r="IU53" s="28">
        <v>1</v>
      </c>
      <c r="IV53" s="28">
        <v>0</v>
      </c>
      <c r="IW53" s="28">
        <v>1</v>
      </c>
      <c r="IX53" s="28">
        <v>0</v>
      </c>
      <c r="IY53" s="28" t="s">
        <v>2521</v>
      </c>
      <c r="IZ53" s="28">
        <v>0</v>
      </c>
      <c r="JA53" s="28">
        <v>1</v>
      </c>
      <c r="JB53" s="28">
        <v>1</v>
      </c>
      <c r="JC53" s="28">
        <v>0</v>
      </c>
      <c r="JD53" s="28">
        <v>1</v>
      </c>
      <c r="JE53" s="28">
        <v>1</v>
      </c>
      <c r="JF53" s="28">
        <v>1</v>
      </c>
      <c r="JG53" s="28">
        <v>1</v>
      </c>
      <c r="JH53" s="28">
        <v>1</v>
      </c>
      <c r="JI53" s="28">
        <v>1</v>
      </c>
      <c r="JJ53" s="28">
        <v>1</v>
      </c>
      <c r="JK53" s="28">
        <v>1</v>
      </c>
      <c r="JL53" s="28">
        <v>0</v>
      </c>
      <c r="JM53" s="28"/>
      <c r="JN53" s="28" t="s">
        <v>2522</v>
      </c>
      <c r="JO53" s="28">
        <v>1</v>
      </c>
      <c r="JP53" s="28">
        <v>0</v>
      </c>
      <c r="JQ53" s="28">
        <v>1</v>
      </c>
      <c r="JR53" s="28">
        <v>1</v>
      </c>
      <c r="JS53" s="28">
        <v>0</v>
      </c>
      <c r="JT53" s="28"/>
      <c r="JU53" s="28">
        <v>0</v>
      </c>
      <c r="JV53" s="28">
        <v>1</v>
      </c>
      <c r="JW53" s="28">
        <v>1</v>
      </c>
      <c r="JX53" s="28">
        <v>1</v>
      </c>
      <c r="JY53" s="28">
        <v>1</v>
      </c>
      <c r="JZ53" s="28">
        <v>1</v>
      </c>
      <c r="KA53" s="28">
        <v>1</v>
      </c>
      <c r="KB53" s="28" t="s">
        <v>2523</v>
      </c>
      <c r="KC53" s="28">
        <v>0</v>
      </c>
      <c r="KD53" s="28">
        <v>1</v>
      </c>
      <c r="KE53" s="28">
        <v>1</v>
      </c>
      <c r="KF53" s="28">
        <v>0</v>
      </c>
      <c r="KG53" s="28">
        <v>1</v>
      </c>
      <c r="KH53" s="28">
        <v>1</v>
      </c>
      <c r="KI53" s="28" t="s">
        <v>2524</v>
      </c>
      <c r="KJ53" s="28">
        <v>0</v>
      </c>
      <c r="KK53" s="28" t="s">
        <v>2525</v>
      </c>
      <c r="KL53" s="28" t="s">
        <v>265</v>
      </c>
      <c r="KM53" s="28" t="s">
        <v>282</v>
      </c>
      <c r="KN53" s="28">
        <v>1</v>
      </c>
      <c r="KO53" s="28">
        <v>1</v>
      </c>
      <c r="KP53" s="28">
        <v>1</v>
      </c>
      <c r="KQ53" s="28">
        <v>1</v>
      </c>
      <c r="KR53" s="28">
        <v>1</v>
      </c>
      <c r="KS53" s="28">
        <v>1</v>
      </c>
      <c r="KT53" s="28">
        <v>1</v>
      </c>
      <c r="KU53" s="28">
        <v>1</v>
      </c>
      <c r="KV53" s="28"/>
      <c r="KW53" s="28">
        <v>0</v>
      </c>
      <c r="KX53" s="28" t="s">
        <v>2526</v>
      </c>
      <c r="KY53" s="28">
        <v>1</v>
      </c>
      <c r="KZ53" s="28">
        <v>1</v>
      </c>
      <c r="LA53" s="28">
        <v>1</v>
      </c>
      <c r="LB53" s="28">
        <v>1</v>
      </c>
      <c r="LC53" s="28">
        <v>0</v>
      </c>
      <c r="LD53" s="28">
        <v>1</v>
      </c>
      <c r="LE53" s="28" t="s">
        <v>2527</v>
      </c>
      <c r="LF53" s="28">
        <v>0</v>
      </c>
      <c r="LG53" s="28">
        <v>1</v>
      </c>
      <c r="LH53" s="28">
        <v>0</v>
      </c>
      <c r="LI53" s="28">
        <v>0</v>
      </c>
      <c r="LJ53" s="28">
        <v>0</v>
      </c>
      <c r="LK53" s="28">
        <v>1</v>
      </c>
      <c r="LL53" s="28">
        <v>1</v>
      </c>
      <c r="LM53" s="28">
        <v>0</v>
      </c>
      <c r="LN53" s="28"/>
      <c r="LO53" s="28">
        <v>0</v>
      </c>
      <c r="LP53" s="28" t="s">
        <v>2528</v>
      </c>
      <c r="LQ53" s="28"/>
      <c r="LR53" s="28" t="s">
        <v>265</v>
      </c>
      <c r="LS53" s="28">
        <v>1</v>
      </c>
      <c r="LT53" s="28">
        <v>1</v>
      </c>
      <c r="LU53" s="28">
        <v>1</v>
      </c>
      <c r="LV53" s="28">
        <v>1</v>
      </c>
      <c r="LW53" s="28">
        <v>1</v>
      </c>
      <c r="LX53" s="28">
        <v>1</v>
      </c>
      <c r="LY53" s="28">
        <v>1</v>
      </c>
      <c r="LZ53" s="28">
        <v>1</v>
      </c>
      <c r="MA53" s="28">
        <v>1</v>
      </c>
      <c r="MB53" s="28">
        <v>1</v>
      </c>
      <c r="MC53" s="28">
        <v>1</v>
      </c>
      <c r="MD53" s="28">
        <v>1</v>
      </c>
      <c r="ME53" s="28">
        <v>1</v>
      </c>
      <c r="MF53" s="28">
        <v>1</v>
      </c>
      <c r="MG53" s="28"/>
      <c r="MH53" s="28">
        <v>0</v>
      </c>
      <c r="MI53" s="28">
        <v>0</v>
      </c>
      <c r="MJ53" s="28">
        <v>1</v>
      </c>
      <c r="MK53" s="28">
        <v>1</v>
      </c>
      <c r="ML53" s="28">
        <v>1</v>
      </c>
      <c r="MM53" s="28">
        <v>0</v>
      </c>
      <c r="MN53" s="28">
        <v>0</v>
      </c>
      <c r="MO53" s="28">
        <v>0</v>
      </c>
      <c r="MP53" s="28">
        <v>0</v>
      </c>
      <c r="MQ53" s="28">
        <v>0</v>
      </c>
      <c r="MR53" s="28"/>
      <c r="MS53" s="28">
        <v>0</v>
      </c>
      <c r="MT53" s="28" t="s">
        <v>456</v>
      </c>
      <c r="MU53" s="28">
        <v>1</v>
      </c>
      <c r="MV53" s="28">
        <v>1</v>
      </c>
      <c r="MW53" s="28">
        <v>0</v>
      </c>
      <c r="MX53" s="28">
        <v>1</v>
      </c>
      <c r="MY53" s="28">
        <v>1</v>
      </c>
      <c r="MZ53" s="28">
        <v>0</v>
      </c>
      <c r="NA53" s="28"/>
      <c r="NB53" s="28">
        <v>0</v>
      </c>
      <c r="NC53" s="28" t="s">
        <v>457</v>
      </c>
      <c r="ND53" s="28" t="s">
        <v>265</v>
      </c>
      <c r="NE53" s="28" t="s">
        <v>265</v>
      </c>
      <c r="NF53" s="28"/>
      <c r="NG53" s="28">
        <v>1</v>
      </c>
      <c r="NH53" s="28">
        <v>1</v>
      </c>
      <c r="NI53" s="28">
        <v>1</v>
      </c>
      <c r="NJ53" s="28">
        <v>0</v>
      </c>
      <c r="NK53" s="28">
        <v>0</v>
      </c>
      <c r="NL53" s="28">
        <v>0</v>
      </c>
      <c r="NM53" s="28">
        <v>1</v>
      </c>
      <c r="NN53" s="28"/>
      <c r="NO53" s="28">
        <v>0</v>
      </c>
      <c r="NP53" s="28">
        <v>1</v>
      </c>
      <c r="NQ53" s="28">
        <v>1</v>
      </c>
      <c r="NR53" s="28">
        <v>1</v>
      </c>
      <c r="NS53" s="28">
        <v>0</v>
      </c>
      <c r="NT53" s="28">
        <v>1</v>
      </c>
      <c r="NU53" s="28">
        <v>0</v>
      </c>
      <c r="NV53" s="28">
        <v>0</v>
      </c>
      <c r="NW53" s="28">
        <v>1</v>
      </c>
      <c r="NX53" s="28">
        <v>0</v>
      </c>
      <c r="NY53" s="28">
        <v>1</v>
      </c>
      <c r="NZ53" s="28">
        <v>1</v>
      </c>
      <c r="OA53" s="28">
        <v>1</v>
      </c>
      <c r="OB53" s="28"/>
      <c r="OC53" s="28">
        <v>0</v>
      </c>
      <c r="OD53" s="28" t="s">
        <v>279</v>
      </c>
      <c r="OE53" s="28">
        <v>0</v>
      </c>
      <c r="OF53" s="28">
        <v>0</v>
      </c>
      <c r="OG53" s="28">
        <v>1</v>
      </c>
      <c r="OH53" s="28"/>
      <c r="OI53" s="28">
        <v>0</v>
      </c>
      <c r="OJ53" s="28" t="s">
        <v>265</v>
      </c>
      <c r="OK53" s="28" t="s">
        <v>2529</v>
      </c>
      <c r="OL53" s="28"/>
      <c r="OM53" s="28" t="s">
        <v>2530</v>
      </c>
      <c r="ON53" s="28" t="s">
        <v>330</v>
      </c>
      <c r="OO53" s="28" t="s">
        <v>2531</v>
      </c>
      <c r="OP53" s="28" t="s">
        <v>289</v>
      </c>
      <c r="OQ53" s="28"/>
      <c r="OR53" s="28">
        <v>0</v>
      </c>
      <c r="OS53" s="28">
        <v>0</v>
      </c>
      <c r="OT53" s="28">
        <v>0</v>
      </c>
      <c r="OU53" s="28">
        <v>0</v>
      </c>
      <c r="OV53" s="28">
        <v>1</v>
      </c>
      <c r="OW53" s="28" t="s">
        <v>2532</v>
      </c>
      <c r="OX53" s="28">
        <v>1</v>
      </c>
      <c r="OY53" s="28">
        <v>0</v>
      </c>
      <c r="OZ53" s="28">
        <v>0</v>
      </c>
      <c r="PA53" s="28">
        <v>0</v>
      </c>
      <c r="PB53" s="28" t="s">
        <v>360</v>
      </c>
      <c r="PC53" s="28"/>
      <c r="PD53" s="28"/>
      <c r="PE53" s="28"/>
      <c r="PF53" s="28">
        <v>1</v>
      </c>
      <c r="PG53" s="28">
        <v>1</v>
      </c>
      <c r="PH53" s="28">
        <v>1</v>
      </c>
      <c r="PI53" s="28">
        <v>1</v>
      </c>
      <c r="PJ53" s="28">
        <v>1</v>
      </c>
      <c r="PK53" s="28">
        <v>1</v>
      </c>
      <c r="PL53" s="28"/>
      <c r="PM53" s="28">
        <v>0</v>
      </c>
      <c r="PN53" s="28" t="s">
        <v>2533</v>
      </c>
      <c r="PO53" s="28" t="s">
        <v>275</v>
      </c>
      <c r="PP53" s="28"/>
      <c r="PQ53" s="28" t="s">
        <v>2534</v>
      </c>
      <c r="PR53" s="28" t="s">
        <v>275</v>
      </c>
      <c r="PS53" s="28"/>
      <c r="PT53" s="28"/>
      <c r="PU53" s="28" t="s">
        <v>2535</v>
      </c>
      <c r="PV53" s="28" t="s">
        <v>2536</v>
      </c>
      <c r="PW53" s="28" t="s">
        <v>2537</v>
      </c>
      <c r="PX53" s="28" t="s">
        <v>2538</v>
      </c>
      <c r="PY53" s="28">
        <v>80</v>
      </c>
    </row>
    <row r="54" spans="1:441" ht="25.5" customHeight="1" x14ac:dyDescent="0.2">
      <c r="A54" s="13">
        <v>816039</v>
      </c>
      <c r="B54" s="13" t="s">
        <v>2539</v>
      </c>
      <c r="C54" s="16">
        <v>43323.472916666666</v>
      </c>
      <c r="D54" s="13" t="s">
        <v>2540</v>
      </c>
      <c r="E54" s="13" t="s">
        <v>2541</v>
      </c>
      <c r="F54" s="13" t="s">
        <v>2540</v>
      </c>
      <c r="G54" s="13" t="s">
        <v>2542</v>
      </c>
      <c r="H54" s="13" t="s">
        <v>255</v>
      </c>
      <c r="I54" s="13" t="s">
        <v>256</v>
      </c>
      <c r="J54" s="27"/>
      <c r="K54" s="13" t="s">
        <v>2013</v>
      </c>
      <c r="L54" s="13" t="s">
        <v>1237</v>
      </c>
      <c r="M54" s="13" t="s">
        <v>2543</v>
      </c>
      <c r="N54" s="14">
        <v>995322000000</v>
      </c>
      <c r="O54" s="13" t="s">
        <v>2544</v>
      </c>
      <c r="P54" s="13" t="s">
        <v>2545</v>
      </c>
      <c r="Q54" s="13" t="s">
        <v>2546</v>
      </c>
      <c r="R54" s="13" t="s">
        <v>2547</v>
      </c>
      <c r="S54" s="28" t="s">
        <v>264</v>
      </c>
      <c r="T54" s="28" t="s">
        <v>265</v>
      </c>
      <c r="U54" s="28" t="s">
        <v>265</v>
      </c>
      <c r="V54" s="28" t="s">
        <v>312</v>
      </c>
      <c r="W54" s="28" t="s">
        <v>266</v>
      </c>
      <c r="X54" s="28">
        <v>1</v>
      </c>
      <c r="Y54" s="28">
        <v>1</v>
      </c>
      <c r="Z54" s="28">
        <v>0</v>
      </c>
      <c r="AA54" s="28">
        <v>0</v>
      </c>
      <c r="AB54" s="28"/>
      <c r="AC54" s="28"/>
      <c r="AD54" s="28">
        <v>1</v>
      </c>
      <c r="AE54" s="28">
        <v>0</v>
      </c>
      <c r="AF54" s="28">
        <v>0</v>
      </c>
      <c r="AG54" s="28">
        <v>1</v>
      </c>
      <c r="AH54" s="28">
        <v>1</v>
      </c>
      <c r="AI54" s="28">
        <v>0</v>
      </c>
      <c r="AJ54" s="28">
        <v>0</v>
      </c>
      <c r="AK54" s="28"/>
      <c r="AL54" s="28">
        <v>1</v>
      </c>
      <c r="AM54" s="28">
        <v>1</v>
      </c>
      <c r="AN54" s="28">
        <v>1</v>
      </c>
      <c r="AO54" s="28"/>
      <c r="AP54" s="28">
        <v>1</v>
      </c>
      <c r="AQ54" s="28">
        <v>1</v>
      </c>
      <c r="AR54" s="28">
        <v>0</v>
      </c>
      <c r="AS54" s="28">
        <v>1</v>
      </c>
      <c r="AT54" s="28">
        <v>1</v>
      </c>
      <c r="AU54" s="28">
        <v>1</v>
      </c>
      <c r="AV54" s="28">
        <v>0</v>
      </c>
      <c r="AW54" s="28">
        <v>0</v>
      </c>
      <c r="AX54" s="28">
        <v>1</v>
      </c>
      <c r="AY54" s="28"/>
      <c r="AZ54" s="28" t="s">
        <v>378</v>
      </c>
      <c r="BA54" s="28">
        <v>1</v>
      </c>
      <c r="BB54" s="28">
        <v>0</v>
      </c>
      <c r="BC54" s="28">
        <v>0</v>
      </c>
      <c r="BD54" s="28">
        <v>0</v>
      </c>
      <c r="BE54" s="28">
        <v>0</v>
      </c>
      <c r="BF54" s="28"/>
      <c r="BG54" s="28"/>
      <c r="BH54" s="28"/>
      <c r="BI54" s="28"/>
      <c r="BJ54" s="28"/>
      <c r="BK54" s="28"/>
      <c r="BL54" s="28" t="s">
        <v>2548</v>
      </c>
      <c r="BM54" s="28">
        <v>1</v>
      </c>
      <c r="BN54" s="28">
        <v>1</v>
      </c>
      <c r="BO54" s="28">
        <v>1</v>
      </c>
      <c r="BP54" s="28">
        <v>0</v>
      </c>
      <c r="BQ54" s="28">
        <v>1</v>
      </c>
      <c r="BR54" s="28">
        <v>1</v>
      </c>
      <c r="BS54" s="28">
        <v>1</v>
      </c>
      <c r="BT54" s="28">
        <v>0</v>
      </c>
      <c r="BU54" s="28">
        <v>0</v>
      </c>
      <c r="BV54" s="28">
        <v>1</v>
      </c>
      <c r="BW54" s="28">
        <v>0</v>
      </c>
      <c r="BX54" s="28">
        <v>0</v>
      </c>
      <c r="BY54" s="28"/>
      <c r="BZ54" s="28" t="s">
        <v>2549</v>
      </c>
      <c r="CA54" s="28" t="s">
        <v>379</v>
      </c>
      <c r="CB54" s="28">
        <v>1</v>
      </c>
      <c r="CC54" s="28"/>
      <c r="CD54" s="28">
        <v>0</v>
      </c>
      <c r="CE54" s="28">
        <v>0</v>
      </c>
      <c r="CF54" s="28">
        <v>0</v>
      </c>
      <c r="CG54" s="28">
        <v>0</v>
      </c>
      <c r="CH54" s="28">
        <v>0</v>
      </c>
      <c r="CI54" s="28">
        <v>1</v>
      </c>
      <c r="CJ54" s="28"/>
      <c r="CK54" s="28"/>
      <c r="CL54" s="28"/>
      <c r="CM54" s="28">
        <v>0</v>
      </c>
      <c r="CN54" s="28">
        <v>0</v>
      </c>
      <c r="CO54" s="28">
        <v>1</v>
      </c>
      <c r="CP54" s="28">
        <v>0</v>
      </c>
      <c r="CQ54" s="28"/>
      <c r="CR54" s="28">
        <v>0</v>
      </c>
      <c r="CS54" s="28">
        <v>0</v>
      </c>
      <c r="CT54" s="28">
        <v>0</v>
      </c>
      <c r="CU54" s="28">
        <v>1</v>
      </c>
      <c r="CV54" s="28"/>
      <c r="CW54" s="28">
        <v>0</v>
      </c>
      <c r="CX54" s="28">
        <v>0</v>
      </c>
      <c r="CY54" s="28">
        <v>0</v>
      </c>
      <c r="CZ54" s="28">
        <v>1</v>
      </c>
      <c r="DA54" s="28"/>
      <c r="DB54" s="28"/>
      <c r="DC54" s="28" t="s">
        <v>265</v>
      </c>
      <c r="DD54" s="28">
        <v>1</v>
      </c>
      <c r="DE54" s="28">
        <v>1</v>
      </c>
      <c r="DF54" s="28"/>
      <c r="DG54" s="28"/>
      <c r="DH54" s="28" t="s">
        <v>265</v>
      </c>
      <c r="DI54" s="28">
        <v>1</v>
      </c>
      <c r="DJ54" s="28">
        <v>1</v>
      </c>
      <c r="DK54" s="28">
        <v>1</v>
      </c>
      <c r="DL54" s="28">
        <v>0</v>
      </c>
      <c r="DM54" s="28">
        <v>0</v>
      </c>
      <c r="DN54" s="28">
        <v>1</v>
      </c>
      <c r="DO54" s="28">
        <v>0</v>
      </c>
      <c r="DP54" s="28"/>
      <c r="DQ54" s="28" t="s">
        <v>265</v>
      </c>
      <c r="DR54" s="28" t="s">
        <v>2550</v>
      </c>
      <c r="DS54" s="28">
        <v>1</v>
      </c>
      <c r="DT54" s="28">
        <v>1</v>
      </c>
      <c r="DU54" s="28">
        <v>0</v>
      </c>
      <c r="DV54" s="28">
        <v>1</v>
      </c>
      <c r="DW54" s="28">
        <v>1</v>
      </c>
      <c r="DX54" s="28">
        <v>0</v>
      </c>
      <c r="DY54" s="28">
        <v>0</v>
      </c>
      <c r="DZ54" s="28"/>
      <c r="EA54" s="28">
        <v>1</v>
      </c>
      <c r="EB54" s="28">
        <v>1</v>
      </c>
      <c r="EC54" s="28">
        <v>1</v>
      </c>
      <c r="ED54" s="28">
        <v>0</v>
      </c>
      <c r="EE54" s="28">
        <v>0</v>
      </c>
      <c r="EF54" s="28">
        <v>0</v>
      </c>
      <c r="EG54" s="28"/>
      <c r="EH54" s="28">
        <v>0</v>
      </c>
      <c r="EI54" s="28">
        <v>1</v>
      </c>
      <c r="EJ54" s="28">
        <v>1</v>
      </c>
      <c r="EK54" s="28">
        <v>0</v>
      </c>
      <c r="EL54" s="28">
        <v>0</v>
      </c>
      <c r="EM54" s="28"/>
      <c r="EN54" s="28">
        <v>0</v>
      </c>
      <c r="EO54" s="28">
        <v>1</v>
      </c>
      <c r="EP54" s="28">
        <v>1</v>
      </c>
      <c r="EQ54" s="28">
        <v>0</v>
      </c>
      <c r="ER54" s="28"/>
      <c r="ES54" s="28" t="s">
        <v>2551</v>
      </c>
      <c r="ET54" s="28" t="s">
        <v>265</v>
      </c>
      <c r="EU54" s="28" t="s">
        <v>2552</v>
      </c>
      <c r="EV54" s="28"/>
      <c r="EW54" s="28" t="s">
        <v>265</v>
      </c>
      <c r="EX54" s="28" t="s">
        <v>2553</v>
      </c>
      <c r="EY54" s="28"/>
      <c r="EZ54" s="28"/>
      <c r="FA54" s="28">
        <v>1</v>
      </c>
      <c r="FB54" s="28">
        <v>1</v>
      </c>
      <c r="FC54" s="28">
        <v>1</v>
      </c>
      <c r="FD54" s="28">
        <v>0</v>
      </c>
      <c r="FE54" s="28">
        <v>1</v>
      </c>
      <c r="FF54" s="28">
        <v>0</v>
      </c>
      <c r="FG54" s="28"/>
      <c r="FH54" s="28">
        <v>1</v>
      </c>
      <c r="FI54" s="28">
        <v>1</v>
      </c>
      <c r="FJ54" s="28">
        <v>0</v>
      </c>
      <c r="FK54" s="28">
        <v>1</v>
      </c>
      <c r="FL54" s="28">
        <v>0</v>
      </c>
      <c r="FM54" s="28"/>
      <c r="FN54" s="28">
        <v>1</v>
      </c>
      <c r="FO54" s="28">
        <v>1</v>
      </c>
      <c r="FP54" s="28">
        <v>1</v>
      </c>
      <c r="FQ54" s="28">
        <v>0</v>
      </c>
      <c r="FR54" s="28">
        <v>0</v>
      </c>
      <c r="FS54" s="28"/>
      <c r="FT54" s="28">
        <v>0</v>
      </c>
      <c r="FU54" s="28"/>
      <c r="FV54" s="28">
        <v>1</v>
      </c>
      <c r="FW54" s="28">
        <v>1</v>
      </c>
      <c r="FX54" s="28">
        <v>1</v>
      </c>
      <c r="FY54" s="28">
        <v>1</v>
      </c>
      <c r="FZ54" s="28">
        <v>1</v>
      </c>
      <c r="GA54" s="28"/>
      <c r="GB54" s="28">
        <v>0</v>
      </c>
      <c r="GC54" s="28" t="s">
        <v>320</v>
      </c>
      <c r="GD54" s="28">
        <v>0</v>
      </c>
      <c r="GE54" s="28">
        <v>0</v>
      </c>
      <c r="GF54" s="28">
        <v>0</v>
      </c>
      <c r="GG54" s="28">
        <v>0</v>
      </c>
      <c r="GH54" s="28">
        <v>0</v>
      </c>
      <c r="GI54" s="28">
        <v>1</v>
      </c>
      <c r="GJ54" s="28">
        <v>0</v>
      </c>
      <c r="GK54" s="28">
        <v>0</v>
      </c>
      <c r="GL54" s="28">
        <v>0</v>
      </c>
      <c r="GM54" s="28">
        <v>0</v>
      </c>
      <c r="GN54" s="28">
        <v>0</v>
      </c>
      <c r="GO54" s="28">
        <v>0</v>
      </c>
      <c r="GP54" s="28">
        <v>0</v>
      </c>
      <c r="GQ54" s="28">
        <v>0</v>
      </c>
      <c r="GR54" s="28">
        <v>1</v>
      </c>
      <c r="GS54" s="28"/>
      <c r="GT54" s="28">
        <v>0</v>
      </c>
      <c r="GU54" s="28"/>
      <c r="GV54" s="28" t="s">
        <v>265</v>
      </c>
      <c r="GW54" s="28">
        <v>1</v>
      </c>
      <c r="GX54" s="28">
        <v>1</v>
      </c>
      <c r="GY54" s="28">
        <v>1</v>
      </c>
      <c r="GZ54" s="28">
        <v>0</v>
      </c>
      <c r="HA54" s="28"/>
      <c r="HB54" s="28">
        <v>0</v>
      </c>
      <c r="HC54" s="28">
        <v>0</v>
      </c>
      <c r="HD54" s="28">
        <v>1</v>
      </c>
      <c r="HE54" s="28">
        <v>1</v>
      </c>
      <c r="HF54" s="28">
        <v>0</v>
      </c>
      <c r="HG54" s="28">
        <v>1</v>
      </c>
      <c r="HH54" s="28">
        <v>0</v>
      </c>
      <c r="HI54" s="28"/>
      <c r="HJ54" s="28">
        <v>0</v>
      </c>
      <c r="HK54" s="28">
        <v>0</v>
      </c>
      <c r="HL54" s="28">
        <v>1</v>
      </c>
      <c r="HM54" s="28">
        <v>0</v>
      </c>
      <c r="HN54" s="28">
        <v>0</v>
      </c>
      <c r="HO54" s="28">
        <v>0</v>
      </c>
      <c r="HP54" s="28">
        <v>0</v>
      </c>
      <c r="HQ54" s="28">
        <v>1</v>
      </c>
      <c r="HR54" s="28">
        <v>1</v>
      </c>
      <c r="HS54" s="28">
        <v>1</v>
      </c>
      <c r="HT54" s="28">
        <v>1</v>
      </c>
      <c r="HU54" s="28">
        <v>1</v>
      </c>
      <c r="HV54" s="28">
        <v>1</v>
      </c>
      <c r="HW54" s="28">
        <v>0</v>
      </c>
      <c r="HX54" s="28"/>
      <c r="HY54" s="28" t="s">
        <v>279</v>
      </c>
      <c r="HZ54" s="28" t="s">
        <v>265</v>
      </c>
      <c r="IA54" s="28" t="s">
        <v>2554</v>
      </c>
      <c r="IB54" s="28"/>
      <c r="IC54" s="28"/>
      <c r="ID54" s="28">
        <v>1</v>
      </c>
      <c r="IE54" s="28">
        <v>1</v>
      </c>
      <c r="IF54" s="28">
        <v>1</v>
      </c>
      <c r="IG54" s="28">
        <v>0</v>
      </c>
      <c r="IH54" s="28">
        <v>0</v>
      </c>
      <c r="II54" s="28">
        <v>0</v>
      </c>
      <c r="IJ54" s="28">
        <v>0</v>
      </c>
      <c r="IK54" s="28"/>
      <c r="IL54" s="28">
        <v>1</v>
      </c>
      <c r="IM54" s="28">
        <v>1</v>
      </c>
      <c r="IN54" s="28">
        <v>1</v>
      </c>
      <c r="IO54" s="28">
        <v>1</v>
      </c>
      <c r="IP54" s="28">
        <v>1</v>
      </c>
      <c r="IQ54" s="28">
        <v>1</v>
      </c>
      <c r="IR54" s="28">
        <v>0</v>
      </c>
      <c r="IS54" s="28"/>
      <c r="IT54" s="28">
        <v>1</v>
      </c>
      <c r="IU54" s="28">
        <v>1</v>
      </c>
      <c r="IV54" s="28">
        <v>0</v>
      </c>
      <c r="IW54" s="28">
        <v>1</v>
      </c>
      <c r="IX54" s="28">
        <v>0</v>
      </c>
      <c r="IY54" s="28"/>
      <c r="IZ54" s="28">
        <v>0</v>
      </c>
      <c r="JA54" s="28">
        <v>0</v>
      </c>
      <c r="JB54" s="28">
        <v>0</v>
      </c>
      <c r="JC54" s="28">
        <v>0</v>
      </c>
      <c r="JD54" s="28">
        <v>0</v>
      </c>
      <c r="JE54" s="28">
        <v>1</v>
      </c>
      <c r="JF54" s="28">
        <v>1</v>
      </c>
      <c r="JG54" s="28">
        <v>1</v>
      </c>
      <c r="JH54" s="28">
        <v>1</v>
      </c>
      <c r="JI54" s="28">
        <v>1</v>
      </c>
      <c r="JJ54" s="28">
        <v>1</v>
      </c>
      <c r="JK54" s="28">
        <v>1</v>
      </c>
      <c r="JL54" s="28">
        <v>0</v>
      </c>
      <c r="JM54" s="28"/>
      <c r="JN54" s="28" t="s">
        <v>2555</v>
      </c>
      <c r="JO54" s="28">
        <v>0</v>
      </c>
      <c r="JP54" s="28">
        <v>1</v>
      </c>
      <c r="JQ54" s="28">
        <v>1</v>
      </c>
      <c r="JR54" s="28">
        <v>0</v>
      </c>
      <c r="JS54" s="28">
        <v>0</v>
      </c>
      <c r="JT54" s="28"/>
      <c r="JU54" s="28">
        <v>0</v>
      </c>
      <c r="JV54" s="28">
        <v>1</v>
      </c>
      <c r="JW54" s="28">
        <v>1</v>
      </c>
      <c r="JX54" s="28">
        <v>1</v>
      </c>
      <c r="JY54" s="28">
        <v>1</v>
      </c>
      <c r="JZ54" s="28">
        <v>1</v>
      </c>
      <c r="KA54" s="28">
        <v>0</v>
      </c>
      <c r="KB54" s="28"/>
      <c r="KC54" s="28">
        <v>0</v>
      </c>
      <c r="KD54" s="28">
        <v>1</v>
      </c>
      <c r="KE54" s="28">
        <v>1</v>
      </c>
      <c r="KF54" s="28">
        <v>0</v>
      </c>
      <c r="KG54" s="28">
        <v>1</v>
      </c>
      <c r="KH54" s="28">
        <v>0</v>
      </c>
      <c r="KI54" s="28"/>
      <c r="KJ54" s="28">
        <v>0</v>
      </c>
      <c r="KK54" s="28"/>
      <c r="KL54" s="28" t="s">
        <v>265</v>
      </c>
      <c r="KM54" s="28" t="s">
        <v>282</v>
      </c>
      <c r="KN54" s="28">
        <v>1</v>
      </c>
      <c r="KO54" s="28">
        <v>0</v>
      </c>
      <c r="KP54" s="28">
        <v>0</v>
      </c>
      <c r="KQ54" s="28">
        <v>1</v>
      </c>
      <c r="KR54" s="28">
        <v>1</v>
      </c>
      <c r="KS54" s="28">
        <v>0</v>
      </c>
      <c r="KT54" s="28">
        <v>1</v>
      </c>
      <c r="KU54" s="28">
        <v>0</v>
      </c>
      <c r="KV54" s="28"/>
      <c r="KW54" s="28">
        <v>0</v>
      </c>
      <c r="KX54" s="28" t="s">
        <v>2556</v>
      </c>
      <c r="KY54" s="28">
        <v>1</v>
      </c>
      <c r="KZ54" s="28">
        <v>1</v>
      </c>
      <c r="LA54" s="28">
        <v>0</v>
      </c>
      <c r="LB54" s="28">
        <v>1</v>
      </c>
      <c r="LC54" s="28">
        <v>0</v>
      </c>
      <c r="LD54" s="28">
        <v>0</v>
      </c>
      <c r="LE54" s="28"/>
      <c r="LF54" s="28">
        <v>0</v>
      </c>
      <c r="LG54" s="28">
        <v>0</v>
      </c>
      <c r="LH54" s="28">
        <v>1</v>
      </c>
      <c r="LI54" s="28">
        <v>0</v>
      </c>
      <c r="LJ54" s="28">
        <v>0</v>
      </c>
      <c r="LK54" s="28">
        <v>0</v>
      </c>
      <c r="LL54" s="28">
        <v>0</v>
      </c>
      <c r="LM54" s="28">
        <v>0</v>
      </c>
      <c r="LN54" s="28"/>
      <c r="LO54" s="28">
        <v>0</v>
      </c>
      <c r="LP54" s="28" t="s">
        <v>2557</v>
      </c>
      <c r="LQ54" s="28" t="s">
        <v>2558</v>
      </c>
      <c r="LR54" s="28" t="s">
        <v>265</v>
      </c>
      <c r="LS54" s="28">
        <v>1</v>
      </c>
      <c r="LT54" s="28">
        <v>1</v>
      </c>
      <c r="LU54" s="28">
        <v>1</v>
      </c>
      <c r="LV54" s="28">
        <v>1</v>
      </c>
      <c r="LW54" s="28">
        <v>1</v>
      </c>
      <c r="LX54" s="28">
        <v>1</v>
      </c>
      <c r="LY54" s="28">
        <v>1</v>
      </c>
      <c r="LZ54" s="28">
        <v>1</v>
      </c>
      <c r="MA54" s="28">
        <v>1</v>
      </c>
      <c r="MB54" s="28">
        <v>1</v>
      </c>
      <c r="MC54" s="28">
        <v>1</v>
      </c>
      <c r="MD54" s="28">
        <v>0</v>
      </c>
      <c r="ME54" s="28">
        <v>1</v>
      </c>
      <c r="MF54" s="28">
        <v>1</v>
      </c>
      <c r="MG54" s="28"/>
      <c r="MH54" s="28">
        <v>0</v>
      </c>
      <c r="MI54" s="28">
        <v>0</v>
      </c>
      <c r="MJ54" s="28">
        <v>0</v>
      </c>
      <c r="MK54" s="28">
        <v>1</v>
      </c>
      <c r="ML54" s="28">
        <v>1</v>
      </c>
      <c r="MM54" s="28">
        <v>0</v>
      </c>
      <c r="MN54" s="28">
        <v>0</v>
      </c>
      <c r="MO54" s="28">
        <v>0</v>
      </c>
      <c r="MP54" s="28">
        <v>0</v>
      </c>
      <c r="MQ54" s="28">
        <v>1</v>
      </c>
      <c r="MR54" s="28"/>
      <c r="MS54" s="28">
        <v>0</v>
      </c>
      <c r="MT54" s="28" t="s">
        <v>456</v>
      </c>
      <c r="MU54" s="28">
        <v>1</v>
      </c>
      <c r="MV54" s="28">
        <v>1</v>
      </c>
      <c r="MW54" s="28">
        <v>0</v>
      </c>
      <c r="MX54" s="28">
        <v>1</v>
      </c>
      <c r="MY54" s="28">
        <v>1</v>
      </c>
      <c r="MZ54" s="28">
        <v>0</v>
      </c>
      <c r="NA54" s="28"/>
      <c r="NB54" s="28">
        <v>0</v>
      </c>
      <c r="NC54" s="28" t="s">
        <v>457</v>
      </c>
      <c r="ND54" s="28" t="s">
        <v>265</v>
      </c>
      <c r="NE54" s="28" t="s">
        <v>265</v>
      </c>
      <c r="NF54" s="28"/>
      <c r="NG54" s="28">
        <v>0</v>
      </c>
      <c r="NH54" s="28">
        <v>1</v>
      </c>
      <c r="NI54" s="28">
        <v>1</v>
      </c>
      <c r="NJ54" s="28">
        <v>0</v>
      </c>
      <c r="NK54" s="28">
        <v>0</v>
      </c>
      <c r="NL54" s="28">
        <v>0</v>
      </c>
      <c r="NM54" s="28">
        <v>0</v>
      </c>
      <c r="NN54" s="28"/>
      <c r="NO54" s="28">
        <v>0</v>
      </c>
      <c r="NP54" s="28">
        <v>1</v>
      </c>
      <c r="NQ54" s="28">
        <v>1</v>
      </c>
      <c r="NR54" s="28">
        <v>1</v>
      </c>
      <c r="NS54" s="28">
        <v>0</v>
      </c>
      <c r="NT54" s="28">
        <v>0</v>
      </c>
      <c r="NU54" s="28">
        <v>0</v>
      </c>
      <c r="NV54" s="28">
        <v>0</v>
      </c>
      <c r="NW54" s="28">
        <v>1</v>
      </c>
      <c r="NX54" s="28">
        <v>0</v>
      </c>
      <c r="NY54" s="28">
        <v>0</v>
      </c>
      <c r="NZ54" s="28">
        <v>0</v>
      </c>
      <c r="OA54" s="28">
        <v>0</v>
      </c>
      <c r="OB54" s="28"/>
      <c r="OC54" s="28">
        <v>0</v>
      </c>
      <c r="OD54" s="28" t="s">
        <v>279</v>
      </c>
      <c r="OE54" s="28">
        <v>0</v>
      </c>
      <c r="OF54" s="28">
        <v>0</v>
      </c>
      <c r="OG54" s="28">
        <v>0</v>
      </c>
      <c r="OH54" s="28"/>
      <c r="OI54" s="28">
        <v>1</v>
      </c>
      <c r="OJ54" s="28" t="s">
        <v>275</v>
      </c>
      <c r="OK54" s="28"/>
      <c r="OL54" s="28" t="s">
        <v>2559</v>
      </c>
      <c r="OM54" s="28"/>
      <c r="ON54" s="28" t="s">
        <v>287</v>
      </c>
      <c r="OO54" s="28" t="s">
        <v>2560</v>
      </c>
      <c r="OP54" s="28" t="s">
        <v>289</v>
      </c>
      <c r="OQ54" s="28"/>
      <c r="OR54" s="28">
        <v>0</v>
      </c>
      <c r="OS54" s="28">
        <v>0</v>
      </c>
      <c r="OT54" s="28">
        <v>0</v>
      </c>
      <c r="OU54" s="28">
        <v>0</v>
      </c>
      <c r="OV54" s="28">
        <v>1</v>
      </c>
      <c r="OW54" s="28"/>
      <c r="OX54" s="28">
        <v>0</v>
      </c>
      <c r="OY54" s="28">
        <v>0</v>
      </c>
      <c r="OZ54" s="28">
        <v>0</v>
      </c>
      <c r="PA54" s="28">
        <v>1</v>
      </c>
      <c r="PB54" s="28" t="s">
        <v>275</v>
      </c>
      <c r="PC54" s="28"/>
      <c r="PD54" s="28" t="s">
        <v>2561</v>
      </c>
      <c r="PE54" s="28" t="s">
        <v>2562</v>
      </c>
      <c r="PF54" s="28">
        <v>1</v>
      </c>
      <c r="PG54" s="28">
        <v>1</v>
      </c>
      <c r="PH54" s="28">
        <v>1</v>
      </c>
      <c r="PI54" s="28">
        <v>0</v>
      </c>
      <c r="PJ54" s="28">
        <v>1</v>
      </c>
      <c r="PK54" s="28">
        <v>1</v>
      </c>
      <c r="PL54" s="28"/>
      <c r="PM54" s="28">
        <v>0</v>
      </c>
      <c r="PN54" s="28" t="s">
        <v>2563</v>
      </c>
      <c r="PO54" s="28" t="s">
        <v>275</v>
      </c>
      <c r="PP54" s="28"/>
      <c r="PQ54" s="28" t="s">
        <v>2564</v>
      </c>
      <c r="PR54" s="28" t="s">
        <v>275</v>
      </c>
      <c r="PS54" s="28"/>
      <c r="PT54" s="28"/>
      <c r="PU54" s="28" t="s">
        <v>2565</v>
      </c>
      <c r="PV54" s="28" t="s">
        <v>2566</v>
      </c>
      <c r="PW54" s="28" t="s">
        <v>2567</v>
      </c>
      <c r="PX54" s="28" t="s">
        <v>2568</v>
      </c>
      <c r="PY54" s="28">
        <v>240</v>
      </c>
    </row>
    <row r="55" spans="1:441" ht="25.5" customHeight="1" x14ac:dyDescent="0.2">
      <c r="A55" s="13">
        <v>816829</v>
      </c>
      <c r="B55" s="13" t="s">
        <v>2569</v>
      </c>
      <c r="C55" s="16">
        <v>43445.975694444445</v>
      </c>
      <c r="D55" s="13" t="s">
        <v>2570</v>
      </c>
      <c r="E55" s="13" t="s">
        <v>2571</v>
      </c>
      <c r="F55" s="13" t="s">
        <v>2570</v>
      </c>
      <c r="G55" s="13" t="s">
        <v>2572</v>
      </c>
      <c r="H55" s="13" t="s">
        <v>255</v>
      </c>
      <c r="I55" s="13" t="s">
        <v>256</v>
      </c>
      <c r="J55" s="27"/>
      <c r="K55" s="13" t="s">
        <v>2014</v>
      </c>
      <c r="L55" s="13" t="s">
        <v>2573</v>
      </c>
      <c r="M55" s="13" t="s">
        <v>2574</v>
      </c>
      <c r="N55" s="13">
        <v>5018222207</v>
      </c>
      <c r="O55" s="13" t="s">
        <v>2575</v>
      </c>
      <c r="P55" s="13" t="s">
        <v>2576</v>
      </c>
      <c r="Q55" s="13" t="s">
        <v>2577</v>
      </c>
      <c r="R55" s="13" t="s">
        <v>680</v>
      </c>
      <c r="S55" s="28" t="s">
        <v>264</v>
      </c>
      <c r="T55" s="28" t="s">
        <v>265</v>
      </c>
      <c r="U55" s="28" t="s">
        <v>275</v>
      </c>
      <c r="V55" s="28" t="s">
        <v>265</v>
      </c>
      <c r="W55" s="28" t="s">
        <v>313</v>
      </c>
      <c r="X55" s="28">
        <v>1</v>
      </c>
      <c r="Y55" s="28">
        <v>1</v>
      </c>
      <c r="Z55" s="28">
        <v>0</v>
      </c>
      <c r="AA55" s="28">
        <v>0</v>
      </c>
      <c r="AB55" s="28"/>
      <c r="AC55" s="28" t="s">
        <v>2578</v>
      </c>
      <c r="AD55" s="28">
        <v>0</v>
      </c>
      <c r="AE55" s="28">
        <v>1</v>
      </c>
      <c r="AF55" s="28">
        <v>0</v>
      </c>
      <c r="AG55" s="28">
        <v>0</v>
      </c>
      <c r="AH55" s="28">
        <v>1</v>
      </c>
      <c r="AI55" s="28">
        <v>0</v>
      </c>
      <c r="AJ55" s="28">
        <v>0</v>
      </c>
      <c r="AK55" s="28"/>
      <c r="AL55" s="28">
        <v>0</v>
      </c>
      <c r="AM55" s="28">
        <v>0</v>
      </c>
      <c r="AN55" s="28">
        <v>0</v>
      </c>
      <c r="AO55" s="28"/>
      <c r="AP55" s="28">
        <v>0</v>
      </c>
      <c r="AQ55" s="28">
        <v>0</v>
      </c>
      <c r="AR55" s="28">
        <v>0</v>
      </c>
      <c r="AS55" s="28">
        <v>0</v>
      </c>
      <c r="AT55" s="28">
        <v>0</v>
      </c>
      <c r="AU55" s="28">
        <v>0</v>
      </c>
      <c r="AV55" s="28">
        <v>0</v>
      </c>
      <c r="AW55" s="28">
        <v>0</v>
      </c>
      <c r="AX55" s="28">
        <v>0</v>
      </c>
      <c r="AY55" s="28"/>
      <c r="AZ55" s="28"/>
      <c r="BA55" s="28">
        <v>1</v>
      </c>
      <c r="BB55" s="28">
        <v>1</v>
      </c>
      <c r="BC55" s="28">
        <v>0</v>
      </c>
      <c r="BD55" s="28">
        <v>0</v>
      </c>
      <c r="BE55" s="28">
        <v>0</v>
      </c>
      <c r="BF55" s="28"/>
      <c r="BG55" s="28">
        <v>2017</v>
      </c>
      <c r="BH55" s="28">
        <v>2020</v>
      </c>
      <c r="BI55" s="28"/>
      <c r="BJ55" s="28"/>
      <c r="BK55" s="28"/>
      <c r="BL55" s="28" t="s">
        <v>2579</v>
      </c>
      <c r="BM55" s="28">
        <v>1</v>
      </c>
      <c r="BN55" s="28">
        <v>1</v>
      </c>
      <c r="BO55" s="28">
        <v>1</v>
      </c>
      <c r="BP55" s="28">
        <v>0</v>
      </c>
      <c r="BQ55" s="28">
        <v>1</v>
      </c>
      <c r="BR55" s="28">
        <v>1</v>
      </c>
      <c r="BS55" s="28">
        <v>0</v>
      </c>
      <c r="BT55" s="28">
        <v>0</v>
      </c>
      <c r="BU55" s="28">
        <v>0</v>
      </c>
      <c r="BV55" s="28">
        <v>1</v>
      </c>
      <c r="BW55" s="28">
        <v>0</v>
      </c>
      <c r="BX55" s="28">
        <v>0</v>
      </c>
      <c r="BY55" s="28" t="s">
        <v>2580</v>
      </c>
      <c r="BZ55" s="28" t="s">
        <v>2581</v>
      </c>
      <c r="CA55" s="28" t="s">
        <v>379</v>
      </c>
      <c r="CB55" s="28">
        <v>1</v>
      </c>
      <c r="CC55" s="28" t="s">
        <v>2582</v>
      </c>
      <c r="CD55" s="28">
        <v>0</v>
      </c>
      <c r="CE55" s="28">
        <v>1</v>
      </c>
      <c r="CF55" s="28">
        <v>0</v>
      </c>
      <c r="CG55" s="28">
        <v>0</v>
      </c>
      <c r="CH55" s="28">
        <v>0</v>
      </c>
      <c r="CI55" s="28">
        <v>0</v>
      </c>
      <c r="CJ55" s="28" t="s">
        <v>2583</v>
      </c>
      <c r="CK55" s="28" t="s">
        <v>275</v>
      </c>
      <c r="CL55" s="28" t="s">
        <v>2584</v>
      </c>
      <c r="CM55" s="28">
        <v>0</v>
      </c>
      <c r="CN55" s="28">
        <v>0</v>
      </c>
      <c r="CO55" s="28">
        <v>0</v>
      </c>
      <c r="CP55" s="28">
        <v>0</v>
      </c>
      <c r="CQ55" s="28" t="s">
        <v>2585</v>
      </c>
      <c r="CR55" s="28">
        <v>0</v>
      </c>
      <c r="CS55" s="28">
        <v>0</v>
      </c>
      <c r="CT55" s="28">
        <v>0</v>
      </c>
      <c r="CU55" s="28">
        <v>0</v>
      </c>
      <c r="CV55" s="28" t="s">
        <v>2586</v>
      </c>
      <c r="CW55" s="28">
        <v>0</v>
      </c>
      <c r="CX55" s="28">
        <v>0</v>
      </c>
      <c r="CY55" s="28">
        <v>0</v>
      </c>
      <c r="CZ55" s="28">
        <v>1</v>
      </c>
      <c r="DA55" s="28"/>
      <c r="DB55" s="28" t="s">
        <v>2587</v>
      </c>
      <c r="DC55" s="28" t="s">
        <v>265</v>
      </c>
      <c r="DD55" s="28">
        <v>1</v>
      </c>
      <c r="DE55" s="28">
        <v>0</v>
      </c>
      <c r="DF55" s="28"/>
      <c r="DG55" s="28"/>
      <c r="DH55" s="28" t="s">
        <v>265</v>
      </c>
      <c r="DI55" s="28">
        <v>0</v>
      </c>
      <c r="DJ55" s="28">
        <v>1</v>
      </c>
      <c r="DK55" s="28">
        <v>1</v>
      </c>
      <c r="DL55" s="28">
        <v>0</v>
      </c>
      <c r="DM55" s="28">
        <v>0</v>
      </c>
      <c r="DN55" s="28">
        <v>0</v>
      </c>
      <c r="DO55" s="28">
        <v>0</v>
      </c>
      <c r="DP55" s="28"/>
      <c r="DQ55" s="28" t="s">
        <v>275</v>
      </c>
      <c r="DR55" s="28"/>
      <c r="DS55" s="28">
        <v>0</v>
      </c>
      <c r="DT55" s="28">
        <v>0</v>
      </c>
      <c r="DU55" s="28">
        <v>0</v>
      </c>
      <c r="DV55" s="28">
        <v>0</v>
      </c>
      <c r="DW55" s="28">
        <v>0</v>
      </c>
      <c r="DX55" s="28">
        <v>0</v>
      </c>
      <c r="DY55" s="28">
        <v>1</v>
      </c>
      <c r="DZ55" s="28"/>
      <c r="EA55" s="28">
        <v>0</v>
      </c>
      <c r="EB55" s="28">
        <v>0</v>
      </c>
      <c r="EC55" s="28">
        <v>0</v>
      </c>
      <c r="ED55" s="28">
        <v>0</v>
      </c>
      <c r="EE55" s="28">
        <v>0</v>
      </c>
      <c r="EF55" s="28">
        <v>1</v>
      </c>
      <c r="EG55" s="28"/>
      <c r="EH55" s="28">
        <v>1</v>
      </c>
      <c r="EI55" s="28">
        <v>1</v>
      </c>
      <c r="EJ55" s="28">
        <v>0</v>
      </c>
      <c r="EK55" s="28">
        <v>0</v>
      </c>
      <c r="EL55" s="28">
        <v>0</v>
      </c>
      <c r="EM55" s="28"/>
      <c r="EN55" s="28">
        <v>1</v>
      </c>
      <c r="EO55" s="28">
        <v>0</v>
      </c>
      <c r="EP55" s="28">
        <v>1</v>
      </c>
      <c r="EQ55" s="28">
        <v>0</v>
      </c>
      <c r="ER55" s="28"/>
      <c r="ES55" s="28" t="s">
        <v>2588</v>
      </c>
      <c r="ET55" s="28" t="s">
        <v>275</v>
      </c>
      <c r="EU55" s="28"/>
      <c r="EV55" s="28"/>
      <c r="EW55" s="28" t="s">
        <v>275</v>
      </c>
      <c r="EX55" s="28"/>
      <c r="EY55" s="28" t="s">
        <v>2589</v>
      </c>
      <c r="EZ55" s="28" t="s">
        <v>2590</v>
      </c>
      <c r="FA55" s="28">
        <v>1</v>
      </c>
      <c r="FB55" s="28">
        <v>0</v>
      </c>
      <c r="FC55" s="28">
        <v>0</v>
      </c>
      <c r="FD55" s="28">
        <v>0</v>
      </c>
      <c r="FE55" s="28">
        <v>1</v>
      </c>
      <c r="FF55" s="28">
        <v>0</v>
      </c>
      <c r="FG55" s="28" t="s">
        <v>2591</v>
      </c>
      <c r="FH55" s="28">
        <v>0</v>
      </c>
      <c r="FI55" s="28">
        <v>0</v>
      </c>
      <c r="FJ55" s="28">
        <v>0</v>
      </c>
      <c r="FK55" s="28">
        <v>0</v>
      </c>
      <c r="FL55" s="28">
        <v>1</v>
      </c>
      <c r="FM55" s="28"/>
      <c r="FN55" s="28">
        <v>0</v>
      </c>
      <c r="FO55" s="28">
        <v>0</v>
      </c>
      <c r="FP55" s="28">
        <v>0</v>
      </c>
      <c r="FQ55" s="28">
        <v>0</v>
      </c>
      <c r="FR55" s="28">
        <v>0</v>
      </c>
      <c r="FS55" s="28" t="s">
        <v>2592</v>
      </c>
      <c r="FT55" s="28">
        <v>0</v>
      </c>
      <c r="FU55" s="28"/>
      <c r="FV55" s="28">
        <v>0</v>
      </c>
      <c r="FW55" s="28">
        <v>0</v>
      </c>
      <c r="FX55" s="28">
        <v>0</v>
      </c>
      <c r="FY55" s="28">
        <v>0</v>
      </c>
      <c r="FZ55" s="28">
        <v>0</v>
      </c>
      <c r="GA55" s="28"/>
      <c r="GB55" s="28">
        <v>0</v>
      </c>
      <c r="GC55" s="28"/>
      <c r="GD55" s="28">
        <v>0</v>
      </c>
      <c r="GE55" s="28">
        <v>0</v>
      </c>
      <c r="GF55" s="28">
        <v>0</v>
      </c>
      <c r="GG55" s="28">
        <v>0</v>
      </c>
      <c r="GH55" s="28">
        <v>0</v>
      </c>
      <c r="GI55" s="28">
        <v>0</v>
      </c>
      <c r="GJ55" s="28">
        <v>0</v>
      </c>
      <c r="GK55" s="28">
        <v>0</v>
      </c>
      <c r="GL55" s="28">
        <v>0</v>
      </c>
      <c r="GM55" s="28">
        <v>0</v>
      </c>
      <c r="GN55" s="28">
        <v>0</v>
      </c>
      <c r="GO55" s="28">
        <v>0</v>
      </c>
      <c r="GP55" s="28">
        <v>0</v>
      </c>
      <c r="GQ55" s="28">
        <v>0</v>
      </c>
      <c r="GR55" s="28">
        <v>0</v>
      </c>
      <c r="GS55" s="28" t="s">
        <v>2593</v>
      </c>
      <c r="GT55" s="28">
        <v>0</v>
      </c>
      <c r="GU55" s="28" t="s">
        <v>2594</v>
      </c>
      <c r="GV55" s="28" t="s">
        <v>265</v>
      </c>
      <c r="GW55" s="28">
        <v>0</v>
      </c>
      <c r="GX55" s="28">
        <v>1</v>
      </c>
      <c r="GY55" s="28">
        <v>1</v>
      </c>
      <c r="GZ55" s="28">
        <v>0</v>
      </c>
      <c r="HA55" s="28" t="s">
        <v>2595</v>
      </c>
      <c r="HB55" s="28">
        <v>1</v>
      </c>
      <c r="HC55" s="28">
        <v>1</v>
      </c>
      <c r="HD55" s="28">
        <v>1</v>
      </c>
      <c r="HE55" s="28">
        <v>1</v>
      </c>
      <c r="HF55" s="28">
        <v>0</v>
      </c>
      <c r="HG55" s="28">
        <v>1</v>
      </c>
      <c r="HH55" s="28">
        <v>0</v>
      </c>
      <c r="HI55" s="28" t="s">
        <v>2596</v>
      </c>
      <c r="HJ55" s="28">
        <v>0</v>
      </c>
      <c r="HK55" s="28">
        <v>0</v>
      </c>
      <c r="HL55" s="28">
        <v>1</v>
      </c>
      <c r="HM55" s="28">
        <v>0</v>
      </c>
      <c r="HN55" s="28">
        <v>0</v>
      </c>
      <c r="HO55" s="28">
        <v>0</v>
      </c>
      <c r="HP55" s="28">
        <v>0</v>
      </c>
      <c r="HQ55" s="28">
        <v>1</v>
      </c>
      <c r="HR55" s="28">
        <v>1</v>
      </c>
      <c r="HS55" s="28">
        <v>1</v>
      </c>
      <c r="HT55" s="28">
        <v>0</v>
      </c>
      <c r="HU55" s="28">
        <v>1</v>
      </c>
      <c r="HV55" s="28">
        <v>0</v>
      </c>
      <c r="HW55" s="28">
        <v>0</v>
      </c>
      <c r="HX55" s="28"/>
      <c r="HY55" s="28" t="s">
        <v>279</v>
      </c>
      <c r="HZ55" s="28" t="s">
        <v>265</v>
      </c>
      <c r="IA55" s="28" t="s">
        <v>2597</v>
      </c>
      <c r="IB55" s="28"/>
      <c r="IC55" s="28"/>
      <c r="ID55" s="28">
        <v>1</v>
      </c>
      <c r="IE55" s="28">
        <v>1</v>
      </c>
      <c r="IF55" s="28">
        <v>1</v>
      </c>
      <c r="IG55" s="28">
        <v>0</v>
      </c>
      <c r="IH55" s="28">
        <v>0</v>
      </c>
      <c r="II55" s="28">
        <v>1</v>
      </c>
      <c r="IJ55" s="28">
        <v>0</v>
      </c>
      <c r="IK55" s="28" t="s">
        <v>2598</v>
      </c>
      <c r="IL55" s="28">
        <v>1</v>
      </c>
      <c r="IM55" s="28">
        <v>0</v>
      </c>
      <c r="IN55" s="28">
        <v>0</v>
      </c>
      <c r="IO55" s="28">
        <v>1</v>
      </c>
      <c r="IP55" s="28">
        <v>0</v>
      </c>
      <c r="IQ55" s="28">
        <v>0</v>
      </c>
      <c r="IR55" s="28">
        <v>0</v>
      </c>
      <c r="IS55" s="28"/>
      <c r="IT55" s="28">
        <v>0</v>
      </c>
      <c r="IU55" s="28">
        <v>1</v>
      </c>
      <c r="IV55" s="28">
        <v>0</v>
      </c>
      <c r="IW55" s="28">
        <v>1</v>
      </c>
      <c r="IX55" s="28">
        <v>0</v>
      </c>
      <c r="IY55" s="28"/>
      <c r="IZ55" s="28">
        <v>0</v>
      </c>
      <c r="JA55" s="28">
        <v>0</v>
      </c>
      <c r="JB55" s="28">
        <v>0</v>
      </c>
      <c r="JC55" s="28">
        <v>0</v>
      </c>
      <c r="JD55" s="28">
        <v>1</v>
      </c>
      <c r="JE55" s="28">
        <v>1</v>
      </c>
      <c r="JF55" s="28">
        <v>1</v>
      </c>
      <c r="JG55" s="28">
        <v>0</v>
      </c>
      <c r="JH55" s="28">
        <v>1</v>
      </c>
      <c r="JI55" s="28">
        <v>1</v>
      </c>
      <c r="JJ55" s="28">
        <v>0</v>
      </c>
      <c r="JK55" s="28">
        <v>1</v>
      </c>
      <c r="JL55" s="28">
        <v>0</v>
      </c>
      <c r="JM55" s="28"/>
      <c r="JN55" s="28" t="s">
        <v>2599</v>
      </c>
      <c r="JO55" s="28">
        <v>0</v>
      </c>
      <c r="JP55" s="28">
        <v>0</v>
      </c>
      <c r="JQ55" s="28">
        <v>0</v>
      </c>
      <c r="JR55" s="28">
        <v>0</v>
      </c>
      <c r="JS55" s="28">
        <v>0</v>
      </c>
      <c r="JT55" s="28"/>
      <c r="JU55" s="28">
        <v>1</v>
      </c>
      <c r="JV55" s="28">
        <v>0</v>
      </c>
      <c r="JW55" s="28">
        <v>0</v>
      </c>
      <c r="JX55" s="28">
        <v>0</v>
      </c>
      <c r="JY55" s="28">
        <v>0</v>
      </c>
      <c r="JZ55" s="28">
        <v>0</v>
      </c>
      <c r="KA55" s="28">
        <v>0</v>
      </c>
      <c r="KB55" s="28"/>
      <c r="KC55" s="28">
        <v>0</v>
      </c>
      <c r="KD55" s="28">
        <v>0</v>
      </c>
      <c r="KE55" s="28">
        <v>0</v>
      </c>
      <c r="KF55" s="28">
        <v>0</v>
      </c>
      <c r="KG55" s="28">
        <v>0</v>
      </c>
      <c r="KH55" s="28">
        <v>0</v>
      </c>
      <c r="KI55" s="28"/>
      <c r="KJ55" s="28">
        <v>1</v>
      </c>
      <c r="KK55" s="28" t="s">
        <v>2600</v>
      </c>
      <c r="KL55" s="28" t="s">
        <v>265</v>
      </c>
      <c r="KM55" s="28" t="s">
        <v>385</v>
      </c>
      <c r="KN55" s="28">
        <v>1</v>
      </c>
      <c r="KO55" s="28">
        <v>1</v>
      </c>
      <c r="KP55" s="28">
        <v>1</v>
      </c>
      <c r="KQ55" s="28">
        <v>0</v>
      </c>
      <c r="KR55" s="28">
        <v>1</v>
      </c>
      <c r="KS55" s="28">
        <v>0</v>
      </c>
      <c r="KT55" s="28">
        <v>1</v>
      </c>
      <c r="KU55" s="28">
        <v>0</v>
      </c>
      <c r="KV55" s="28"/>
      <c r="KW55" s="28">
        <v>0</v>
      </c>
      <c r="KX55" s="28" t="s">
        <v>2601</v>
      </c>
      <c r="KY55" s="28">
        <v>1</v>
      </c>
      <c r="KZ55" s="28">
        <v>1</v>
      </c>
      <c r="LA55" s="28">
        <v>0</v>
      </c>
      <c r="LB55" s="28">
        <v>1</v>
      </c>
      <c r="LC55" s="28">
        <v>0</v>
      </c>
      <c r="LD55" s="28">
        <v>1</v>
      </c>
      <c r="LE55" s="28"/>
      <c r="LF55" s="28">
        <v>0</v>
      </c>
      <c r="LG55" s="28">
        <v>1</v>
      </c>
      <c r="LH55" s="28">
        <v>0</v>
      </c>
      <c r="LI55" s="28">
        <v>0</v>
      </c>
      <c r="LJ55" s="28">
        <v>0</v>
      </c>
      <c r="LK55" s="28">
        <v>0</v>
      </c>
      <c r="LL55" s="28">
        <v>0</v>
      </c>
      <c r="LM55" s="28">
        <v>0</v>
      </c>
      <c r="LN55" s="28"/>
      <c r="LO55" s="28">
        <v>0</v>
      </c>
      <c r="LP55" s="28" t="s">
        <v>2602</v>
      </c>
      <c r="LQ55" s="28"/>
      <c r="LR55" s="28" t="s">
        <v>265</v>
      </c>
      <c r="LS55" s="28">
        <v>1</v>
      </c>
      <c r="LT55" s="28">
        <v>1</v>
      </c>
      <c r="LU55" s="28">
        <v>1</v>
      </c>
      <c r="LV55" s="28">
        <v>1</v>
      </c>
      <c r="LW55" s="28">
        <v>1</v>
      </c>
      <c r="LX55" s="28">
        <v>0</v>
      </c>
      <c r="LY55" s="28">
        <v>1</v>
      </c>
      <c r="LZ55" s="28">
        <v>0</v>
      </c>
      <c r="MA55" s="28">
        <v>0</v>
      </c>
      <c r="MB55" s="28">
        <v>1</v>
      </c>
      <c r="MC55" s="28">
        <v>1</v>
      </c>
      <c r="MD55" s="28">
        <v>0</v>
      </c>
      <c r="ME55" s="28">
        <v>1</v>
      </c>
      <c r="MF55" s="28">
        <v>0</v>
      </c>
      <c r="MG55" s="28" t="s">
        <v>2603</v>
      </c>
      <c r="MH55" s="28">
        <v>0</v>
      </c>
      <c r="MI55" s="28">
        <v>0</v>
      </c>
      <c r="MJ55" s="28">
        <v>0</v>
      </c>
      <c r="MK55" s="28">
        <v>0</v>
      </c>
      <c r="ML55" s="28">
        <v>0</v>
      </c>
      <c r="MM55" s="28">
        <v>0</v>
      </c>
      <c r="MN55" s="28">
        <v>0</v>
      </c>
      <c r="MO55" s="28">
        <v>0</v>
      </c>
      <c r="MP55" s="28">
        <v>0</v>
      </c>
      <c r="MQ55" s="28">
        <v>0</v>
      </c>
      <c r="MR55" s="28"/>
      <c r="MS55" s="28">
        <v>0</v>
      </c>
      <c r="MT55" s="28" t="s">
        <v>327</v>
      </c>
      <c r="MU55" s="28">
        <v>1</v>
      </c>
      <c r="MV55" s="28">
        <v>0</v>
      </c>
      <c r="MW55" s="28">
        <v>1</v>
      </c>
      <c r="MX55" s="28">
        <v>1</v>
      </c>
      <c r="MY55" s="28">
        <v>0</v>
      </c>
      <c r="MZ55" s="28">
        <v>0</v>
      </c>
      <c r="NA55" s="28" t="s">
        <v>2604</v>
      </c>
      <c r="NB55" s="28">
        <v>0</v>
      </c>
      <c r="NC55" s="28" t="s">
        <v>2605</v>
      </c>
      <c r="ND55" s="28" t="s">
        <v>275</v>
      </c>
      <c r="NE55" s="28" t="s">
        <v>265</v>
      </c>
      <c r="NF55" s="28"/>
      <c r="NG55" s="28">
        <v>0</v>
      </c>
      <c r="NH55" s="28">
        <v>1</v>
      </c>
      <c r="NI55" s="28">
        <v>1</v>
      </c>
      <c r="NJ55" s="28">
        <v>0</v>
      </c>
      <c r="NK55" s="28">
        <v>0</v>
      </c>
      <c r="NL55" s="28">
        <v>0</v>
      </c>
      <c r="NM55" s="28">
        <v>1</v>
      </c>
      <c r="NN55" s="28"/>
      <c r="NO55" s="28">
        <v>0</v>
      </c>
      <c r="NP55" s="28">
        <v>1</v>
      </c>
      <c r="NQ55" s="28">
        <v>0</v>
      </c>
      <c r="NR55" s="28">
        <v>1</v>
      </c>
      <c r="NS55" s="28">
        <v>1</v>
      </c>
      <c r="NT55" s="28">
        <v>0</v>
      </c>
      <c r="NU55" s="28">
        <v>0</v>
      </c>
      <c r="NV55" s="28">
        <v>0</v>
      </c>
      <c r="NW55" s="28">
        <v>0</v>
      </c>
      <c r="NX55" s="28">
        <v>0</v>
      </c>
      <c r="NY55" s="28">
        <v>0</v>
      </c>
      <c r="NZ55" s="28">
        <v>0</v>
      </c>
      <c r="OA55" s="28">
        <v>0</v>
      </c>
      <c r="OB55" s="28"/>
      <c r="OC55" s="28">
        <v>0</v>
      </c>
      <c r="OD55" s="28" t="s">
        <v>2606</v>
      </c>
      <c r="OE55" s="28">
        <v>0</v>
      </c>
      <c r="OF55" s="28">
        <v>0</v>
      </c>
      <c r="OG55" s="28">
        <v>0</v>
      </c>
      <c r="OH55" s="28"/>
      <c r="OI55" s="28">
        <v>1</v>
      </c>
      <c r="OJ55" s="28" t="s">
        <v>275</v>
      </c>
      <c r="OK55" s="28"/>
      <c r="OL55" s="28" t="s">
        <v>2607</v>
      </c>
      <c r="OM55" s="28" t="s">
        <v>2608</v>
      </c>
      <c r="ON55" s="28" t="s">
        <v>287</v>
      </c>
      <c r="OO55" s="28" t="s">
        <v>2609</v>
      </c>
      <c r="OP55" s="28" t="s">
        <v>358</v>
      </c>
      <c r="OQ55" s="28"/>
      <c r="OR55" s="28">
        <v>0</v>
      </c>
      <c r="OS55" s="28">
        <v>0</v>
      </c>
      <c r="OT55" s="28">
        <v>0</v>
      </c>
      <c r="OU55" s="28">
        <v>0</v>
      </c>
      <c r="OV55" s="28">
        <v>1</v>
      </c>
      <c r="OW55" s="28"/>
      <c r="OX55" s="28">
        <v>0</v>
      </c>
      <c r="OY55" s="28">
        <v>0</v>
      </c>
      <c r="OZ55" s="28">
        <v>0</v>
      </c>
      <c r="PA55" s="28">
        <v>1</v>
      </c>
      <c r="PB55" s="28" t="s">
        <v>2610</v>
      </c>
      <c r="PC55" s="28"/>
      <c r="PD55" s="28"/>
      <c r="PE55" s="28"/>
      <c r="PF55" s="28">
        <v>0</v>
      </c>
      <c r="PG55" s="28">
        <v>1</v>
      </c>
      <c r="PH55" s="28">
        <v>1</v>
      </c>
      <c r="PI55" s="28">
        <v>0</v>
      </c>
      <c r="PJ55" s="28">
        <v>1</v>
      </c>
      <c r="PK55" s="28">
        <v>1</v>
      </c>
      <c r="PL55" s="28"/>
      <c r="PM55" s="28">
        <v>0</v>
      </c>
      <c r="PN55" s="28" t="s">
        <v>2611</v>
      </c>
      <c r="PO55" s="28" t="s">
        <v>275</v>
      </c>
      <c r="PP55" s="28"/>
      <c r="PQ55" s="28"/>
      <c r="PR55" s="28" t="s">
        <v>275</v>
      </c>
      <c r="PS55" s="28"/>
      <c r="PT55" s="28"/>
      <c r="PU55" s="28" t="s">
        <v>2612</v>
      </c>
      <c r="PV55" s="28" t="s">
        <v>2613</v>
      </c>
      <c r="PW55" s="28" t="s">
        <v>2614</v>
      </c>
      <c r="PX55" s="28" t="s">
        <v>2615</v>
      </c>
      <c r="PY55" s="28">
        <v>180</v>
      </c>
    </row>
    <row r="56" spans="1:441" ht="25.5" customHeight="1" x14ac:dyDescent="0.2">
      <c r="A56" s="13">
        <v>816900</v>
      </c>
      <c r="B56" s="13" t="s">
        <v>2616</v>
      </c>
      <c r="C56" s="13" t="s">
        <v>2617</v>
      </c>
      <c r="D56" s="13" t="s">
        <v>2618</v>
      </c>
      <c r="E56" s="13" t="s">
        <v>2619</v>
      </c>
      <c r="F56" s="13" t="s">
        <v>2618</v>
      </c>
      <c r="G56" s="13" t="s">
        <v>2620</v>
      </c>
      <c r="H56" s="13" t="s">
        <v>255</v>
      </c>
      <c r="I56" s="13" t="s">
        <v>256</v>
      </c>
      <c r="J56" s="27"/>
      <c r="K56" s="13" t="s">
        <v>2015</v>
      </c>
      <c r="L56" s="13" t="s">
        <v>2621</v>
      </c>
      <c r="M56" s="13" t="s">
        <v>2622</v>
      </c>
      <c r="N56" s="13">
        <v>97022982700</v>
      </c>
      <c r="O56" s="13" t="s">
        <v>2623</v>
      </c>
      <c r="P56" s="13" t="s">
        <v>2624</v>
      </c>
      <c r="Q56" s="13" t="s">
        <v>2625</v>
      </c>
      <c r="R56" s="13" t="s">
        <v>2626</v>
      </c>
      <c r="S56" s="28" t="s">
        <v>264</v>
      </c>
      <c r="T56" s="28" t="s">
        <v>265</v>
      </c>
      <c r="U56" s="28" t="s">
        <v>265</v>
      </c>
      <c r="V56" s="28" t="s">
        <v>265</v>
      </c>
      <c r="W56" s="28" t="s">
        <v>313</v>
      </c>
      <c r="X56" s="28">
        <v>1</v>
      </c>
      <c r="Y56" s="28">
        <v>1</v>
      </c>
      <c r="Z56" s="28">
        <v>0</v>
      </c>
      <c r="AA56" s="28">
        <v>0</v>
      </c>
      <c r="AB56" s="28"/>
      <c r="AC56" s="28"/>
      <c r="AD56" s="28">
        <v>0</v>
      </c>
      <c r="AE56" s="28">
        <v>1</v>
      </c>
      <c r="AF56" s="28">
        <v>1</v>
      </c>
      <c r="AG56" s="28">
        <v>1</v>
      </c>
      <c r="AH56" s="28">
        <v>0</v>
      </c>
      <c r="AI56" s="28">
        <v>0</v>
      </c>
      <c r="AJ56" s="28">
        <v>0</v>
      </c>
      <c r="AK56" s="28" t="s">
        <v>2627</v>
      </c>
      <c r="AL56" s="28">
        <v>0</v>
      </c>
      <c r="AM56" s="28">
        <v>0</v>
      </c>
      <c r="AN56" s="28">
        <v>0</v>
      </c>
      <c r="AO56" s="28"/>
      <c r="AP56" s="28">
        <v>0</v>
      </c>
      <c r="AQ56" s="28">
        <v>0</v>
      </c>
      <c r="AR56" s="28">
        <v>0</v>
      </c>
      <c r="AS56" s="28">
        <v>0</v>
      </c>
      <c r="AT56" s="28">
        <v>0</v>
      </c>
      <c r="AU56" s="28">
        <v>0</v>
      </c>
      <c r="AV56" s="28">
        <v>0</v>
      </c>
      <c r="AW56" s="28">
        <v>0</v>
      </c>
      <c r="AX56" s="28">
        <v>0</v>
      </c>
      <c r="AY56" s="28"/>
      <c r="AZ56" s="28"/>
      <c r="BA56" s="28">
        <v>1</v>
      </c>
      <c r="BB56" s="28">
        <v>1</v>
      </c>
      <c r="BC56" s="28">
        <v>0</v>
      </c>
      <c r="BD56" s="28">
        <v>0</v>
      </c>
      <c r="BE56" s="28">
        <v>0</v>
      </c>
      <c r="BF56" s="28"/>
      <c r="BG56" s="28">
        <v>2018</v>
      </c>
      <c r="BH56" s="28">
        <v>2022</v>
      </c>
      <c r="BI56" s="28"/>
      <c r="BJ56" s="28"/>
      <c r="BK56" s="28"/>
      <c r="BL56" s="28" t="s">
        <v>2628</v>
      </c>
      <c r="BM56" s="28">
        <v>1</v>
      </c>
      <c r="BN56" s="28">
        <v>1</v>
      </c>
      <c r="BO56" s="28">
        <v>1</v>
      </c>
      <c r="BP56" s="28">
        <v>1</v>
      </c>
      <c r="BQ56" s="28">
        <v>1</v>
      </c>
      <c r="BR56" s="28">
        <v>0</v>
      </c>
      <c r="BS56" s="28">
        <v>1</v>
      </c>
      <c r="BT56" s="28">
        <v>1</v>
      </c>
      <c r="BU56" s="28">
        <v>0</v>
      </c>
      <c r="BV56" s="28">
        <v>1</v>
      </c>
      <c r="BW56" s="28">
        <v>0</v>
      </c>
      <c r="BX56" s="28">
        <v>0</v>
      </c>
      <c r="BY56" s="28"/>
      <c r="BZ56" s="28" t="s">
        <v>2629</v>
      </c>
      <c r="CA56" s="28" t="s">
        <v>379</v>
      </c>
      <c r="CB56" s="28">
        <v>1</v>
      </c>
      <c r="CC56" s="28" t="s">
        <v>2630</v>
      </c>
      <c r="CD56" s="28">
        <v>0</v>
      </c>
      <c r="CE56" s="28">
        <v>0</v>
      </c>
      <c r="CF56" s="28">
        <v>0</v>
      </c>
      <c r="CG56" s="28">
        <v>0</v>
      </c>
      <c r="CH56" s="28">
        <v>0</v>
      </c>
      <c r="CI56" s="28">
        <v>1</v>
      </c>
      <c r="CJ56" s="28"/>
      <c r="CK56" s="28"/>
      <c r="CL56" s="28"/>
      <c r="CM56" s="28">
        <v>0</v>
      </c>
      <c r="CN56" s="28">
        <v>0</v>
      </c>
      <c r="CO56" s="28">
        <v>1</v>
      </c>
      <c r="CP56" s="28">
        <v>1</v>
      </c>
      <c r="CQ56" s="28"/>
      <c r="CR56" s="28">
        <v>0</v>
      </c>
      <c r="CS56" s="28">
        <v>0</v>
      </c>
      <c r="CT56" s="28">
        <v>0</v>
      </c>
      <c r="CU56" s="28">
        <v>1</v>
      </c>
      <c r="CV56" s="28"/>
      <c r="CW56" s="28">
        <v>0</v>
      </c>
      <c r="CX56" s="28">
        <v>0</v>
      </c>
      <c r="CY56" s="28">
        <v>0</v>
      </c>
      <c r="CZ56" s="28">
        <v>1</v>
      </c>
      <c r="DA56" s="28"/>
      <c r="DB56" s="28"/>
      <c r="DC56" s="28" t="s">
        <v>265</v>
      </c>
      <c r="DD56" s="28">
        <v>1</v>
      </c>
      <c r="DE56" s="28">
        <v>1</v>
      </c>
      <c r="DF56" s="28"/>
      <c r="DG56" s="28"/>
      <c r="DH56" s="28" t="s">
        <v>275</v>
      </c>
      <c r="DI56" s="28">
        <v>0</v>
      </c>
      <c r="DJ56" s="28">
        <v>0</v>
      </c>
      <c r="DK56" s="28">
        <v>0</v>
      </c>
      <c r="DL56" s="28">
        <v>0</v>
      </c>
      <c r="DM56" s="28">
        <v>0</v>
      </c>
      <c r="DN56" s="28">
        <v>0</v>
      </c>
      <c r="DO56" s="28">
        <v>0</v>
      </c>
      <c r="DP56" s="28"/>
      <c r="DQ56" s="28" t="s">
        <v>275</v>
      </c>
      <c r="DR56" s="28"/>
      <c r="DS56" s="28">
        <v>0</v>
      </c>
      <c r="DT56" s="28">
        <v>1</v>
      </c>
      <c r="DU56" s="28">
        <v>1</v>
      </c>
      <c r="DV56" s="28">
        <v>0</v>
      </c>
      <c r="DW56" s="28">
        <v>1</v>
      </c>
      <c r="DX56" s="28">
        <v>0</v>
      </c>
      <c r="DY56" s="28">
        <v>0</v>
      </c>
      <c r="DZ56" s="28" t="s">
        <v>2631</v>
      </c>
      <c r="EA56" s="28">
        <v>1</v>
      </c>
      <c r="EB56" s="28">
        <v>0</v>
      </c>
      <c r="EC56" s="28">
        <v>1</v>
      </c>
      <c r="ED56" s="28">
        <v>1</v>
      </c>
      <c r="EE56" s="28">
        <v>1</v>
      </c>
      <c r="EF56" s="28">
        <v>0</v>
      </c>
      <c r="EG56" s="28"/>
      <c r="EH56" s="28">
        <v>1</v>
      </c>
      <c r="EI56" s="28">
        <v>1</v>
      </c>
      <c r="EJ56" s="28">
        <v>1</v>
      </c>
      <c r="EK56" s="28">
        <v>0</v>
      </c>
      <c r="EL56" s="28">
        <v>0</v>
      </c>
      <c r="EM56" s="28"/>
      <c r="EN56" s="28">
        <v>1</v>
      </c>
      <c r="EO56" s="28">
        <v>1</v>
      </c>
      <c r="EP56" s="28">
        <v>1</v>
      </c>
      <c r="EQ56" s="28">
        <v>0</v>
      </c>
      <c r="ER56" s="28"/>
      <c r="ES56" s="28" t="s">
        <v>2632</v>
      </c>
      <c r="ET56" s="28" t="s">
        <v>265</v>
      </c>
      <c r="EU56" s="28" t="s">
        <v>2633</v>
      </c>
      <c r="EV56" s="28"/>
      <c r="EW56" s="28" t="s">
        <v>265</v>
      </c>
      <c r="EX56" s="28" t="s">
        <v>2634</v>
      </c>
      <c r="EY56" s="28"/>
      <c r="EZ56" s="28"/>
      <c r="FA56" s="28">
        <v>1</v>
      </c>
      <c r="FB56" s="28">
        <v>1</v>
      </c>
      <c r="FC56" s="28">
        <v>1</v>
      </c>
      <c r="FD56" s="28">
        <v>1</v>
      </c>
      <c r="FE56" s="28">
        <v>1</v>
      </c>
      <c r="FF56" s="28">
        <v>0</v>
      </c>
      <c r="FG56" s="28"/>
      <c r="FH56" s="28">
        <v>1</v>
      </c>
      <c r="FI56" s="28">
        <v>1</v>
      </c>
      <c r="FJ56" s="28">
        <v>1</v>
      </c>
      <c r="FK56" s="28">
        <v>1</v>
      </c>
      <c r="FL56" s="28">
        <v>0</v>
      </c>
      <c r="FM56" s="28"/>
      <c r="FN56" s="28">
        <v>1</v>
      </c>
      <c r="FO56" s="28">
        <v>1</v>
      </c>
      <c r="FP56" s="28">
        <v>1</v>
      </c>
      <c r="FQ56" s="28">
        <v>1</v>
      </c>
      <c r="FR56" s="28">
        <v>0</v>
      </c>
      <c r="FS56" s="28"/>
      <c r="FT56" s="28">
        <v>0</v>
      </c>
      <c r="FU56" s="28"/>
      <c r="FV56" s="28">
        <v>1</v>
      </c>
      <c r="FW56" s="28">
        <v>1</v>
      </c>
      <c r="FX56" s="28">
        <v>1</v>
      </c>
      <c r="FY56" s="28">
        <v>1</v>
      </c>
      <c r="FZ56" s="28">
        <v>1</v>
      </c>
      <c r="GA56" s="28" t="s">
        <v>2635</v>
      </c>
      <c r="GB56" s="28">
        <v>0</v>
      </c>
      <c r="GC56" s="28" t="s">
        <v>278</v>
      </c>
      <c r="GD56" s="28">
        <v>0</v>
      </c>
      <c r="GE56" s="28">
        <v>0</v>
      </c>
      <c r="GF56" s="28">
        <v>0</v>
      </c>
      <c r="GG56" s="28">
        <v>0</v>
      </c>
      <c r="GH56" s="28">
        <v>0</v>
      </c>
      <c r="GI56" s="28">
        <v>1</v>
      </c>
      <c r="GJ56" s="28">
        <v>0</v>
      </c>
      <c r="GK56" s="28">
        <v>1</v>
      </c>
      <c r="GL56" s="28">
        <v>0</v>
      </c>
      <c r="GM56" s="28">
        <v>0</v>
      </c>
      <c r="GN56" s="28">
        <v>1</v>
      </c>
      <c r="GO56" s="28">
        <v>0</v>
      </c>
      <c r="GP56" s="28">
        <v>0</v>
      </c>
      <c r="GQ56" s="28">
        <v>0</v>
      </c>
      <c r="GR56" s="28">
        <v>0</v>
      </c>
      <c r="GS56" s="28" t="s">
        <v>689</v>
      </c>
      <c r="GT56" s="28">
        <v>0</v>
      </c>
      <c r="GU56" s="28"/>
      <c r="GV56" s="28" t="s">
        <v>265</v>
      </c>
      <c r="GW56" s="28">
        <v>1</v>
      </c>
      <c r="GX56" s="28">
        <v>0</v>
      </c>
      <c r="GY56" s="28">
        <v>1</v>
      </c>
      <c r="GZ56" s="28">
        <v>0</v>
      </c>
      <c r="HA56" s="28" t="s">
        <v>2636</v>
      </c>
      <c r="HB56" s="28">
        <v>0</v>
      </c>
      <c r="HC56" s="28">
        <v>1</v>
      </c>
      <c r="HD56" s="28">
        <v>1</v>
      </c>
      <c r="HE56" s="28">
        <v>1</v>
      </c>
      <c r="HF56" s="28">
        <v>0</v>
      </c>
      <c r="HG56" s="28">
        <v>0</v>
      </c>
      <c r="HH56" s="28">
        <v>0</v>
      </c>
      <c r="HI56" s="28"/>
      <c r="HJ56" s="28">
        <v>0</v>
      </c>
      <c r="HK56" s="28">
        <v>1</v>
      </c>
      <c r="HL56" s="28">
        <v>0</v>
      </c>
      <c r="HM56" s="28">
        <v>0</v>
      </c>
      <c r="HN56" s="28">
        <v>0</v>
      </c>
      <c r="HO56" s="28">
        <v>1</v>
      </c>
      <c r="HP56" s="28">
        <v>1</v>
      </c>
      <c r="HQ56" s="28">
        <v>1</v>
      </c>
      <c r="HR56" s="28">
        <v>1</v>
      </c>
      <c r="HS56" s="28">
        <v>1</v>
      </c>
      <c r="HT56" s="28">
        <v>1</v>
      </c>
      <c r="HU56" s="28">
        <v>1</v>
      </c>
      <c r="HV56" s="28">
        <v>1</v>
      </c>
      <c r="HW56" s="28">
        <v>0</v>
      </c>
      <c r="HX56" s="28" t="s">
        <v>2637</v>
      </c>
      <c r="HY56" s="28" t="s">
        <v>279</v>
      </c>
      <c r="HZ56" s="28" t="s">
        <v>265</v>
      </c>
      <c r="IA56" s="28" t="s">
        <v>2638</v>
      </c>
      <c r="IB56" s="28"/>
      <c r="IC56" s="28"/>
      <c r="ID56" s="28">
        <v>1</v>
      </c>
      <c r="IE56" s="28">
        <v>1</v>
      </c>
      <c r="IF56" s="28">
        <v>1</v>
      </c>
      <c r="IG56" s="28">
        <v>0</v>
      </c>
      <c r="IH56" s="28">
        <v>0</v>
      </c>
      <c r="II56" s="28">
        <v>0</v>
      </c>
      <c r="IJ56" s="28">
        <v>1</v>
      </c>
      <c r="IK56" s="28"/>
      <c r="IL56" s="28">
        <v>1</v>
      </c>
      <c r="IM56" s="28">
        <v>1</v>
      </c>
      <c r="IN56" s="28">
        <v>1</v>
      </c>
      <c r="IO56" s="28">
        <v>1</v>
      </c>
      <c r="IP56" s="28">
        <v>1</v>
      </c>
      <c r="IQ56" s="28">
        <v>1</v>
      </c>
      <c r="IR56" s="28">
        <v>0</v>
      </c>
      <c r="IS56" s="28"/>
      <c r="IT56" s="28">
        <v>1</v>
      </c>
      <c r="IU56" s="28">
        <v>1</v>
      </c>
      <c r="IV56" s="28">
        <v>1</v>
      </c>
      <c r="IW56" s="28">
        <v>1</v>
      </c>
      <c r="IX56" s="28">
        <v>0</v>
      </c>
      <c r="IY56" s="28" t="s">
        <v>2639</v>
      </c>
      <c r="IZ56" s="28">
        <v>0</v>
      </c>
      <c r="JA56" s="28">
        <v>0</v>
      </c>
      <c r="JB56" s="28">
        <v>1</v>
      </c>
      <c r="JC56" s="28">
        <v>0</v>
      </c>
      <c r="JD56" s="28">
        <v>0</v>
      </c>
      <c r="JE56" s="28">
        <v>1</v>
      </c>
      <c r="JF56" s="28">
        <v>1</v>
      </c>
      <c r="JG56" s="28">
        <v>0</v>
      </c>
      <c r="JH56" s="28">
        <v>1</v>
      </c>
      <c r="JI56" s="28">
        <v>1</v>
      </c>
      <c r="JJ56" s="28">
        <v>1</v>
      </c>
      <c r="JK56" s="28">
        <v>1</v>
      </c>
      <c r="JL56" s="28">
        <v>0</v>
      </c>
      <c r="JM56" s="28"/>
      <c r="JN56" s="28" t="s">
        <v>2640</v>
      </c>
      <c r="JO56" s="28">
        <v>1</v>
      </c>
      <c r="JP56" s="28">
        <v>1</v>
      </c>
      <c r="JQ56" s="28">
        <v>0</v>
      </c>
      <c r="JR56" s="28">
        <v>1</v>
      </c>
      <c r="JS56" s="28">
        <v>1</v>
      </c>
      <c r="JT56" s="28" t="s">
        <v>2641</v>
      </c>
      <c r="JU56" s="28">
        <v>0</v>
      </c>
      <c r="JV56" s="28">
        <v>1</v>
      </c>
      <c r="JW56" s="28">
        <v>1</v>
      </c>
      <c r="JX56" s="28">
        <v>1</v>
      </c>
      <c r="JY56" s="28">
        <v>1</v>
      </c>
      <c r="JZ56" s="28">
        <v>1</v>
      </c>
      <c r="KA56" s="28">
        <v>1</v>
      </c>
      <c r="KB56" s="28"/>
      <c r="KC56" s="28">
        <v>0</v>
      </c>
      <c r="KD56" s="28">
        <v>1</v>
      </c>
      <c r="KE56" s="28">
        <v>0</v>
      </c>
      <c r="KF56" s="28">
        <v>1</v>
      </c>
      <c r="KG56" s="28">
        <v>1</v>
      </c>
      <c r="KH56" s="28">
        <v>1</v>
      </c>
      <c r="KI56" s="28"/>
      <c r="KJ56" s="28">
        <v>0</v>
      </c>
      <c r="KK56" s="28"/>
      <c r="KL56" s="28" t="s">
        <v>265</v>
      </c>
      <c r="KM56" s="28" t="s">
        <v>385</v>
      </c>
      <c r="KN56" s="28">
        <v>1</v>
      </c>
      <c r="KO56" s="28">
        <v>1</v>
      </c>
      <c r="KP56" s="28">
        <v>1</v>
      </c>
      <c r="KQ56" s="28">
        <v>1</v>
      </c>
      <c r="KR56" s="28">
        <v>1</v>
      </c>
      <c r="KS56" s="28">
        <v>1</v>
      </c>
      <c r="KT56" s="28">
        <v>1</v>
      </c>
      <c r="KU56" s="28">
        <v>0</v>
      </c>
      <c r="KV56" s="28"/>
      <c r="KW56" s="28">
        <v>0</v>
      </c>
      <c r="KX56" s="28" t="s">
        <v>2642</v>
      </c>
      <c r="KY56" s="28">
        <v>1</v>
      </c>
      <c r="KZ56" s="28">
        <v>1</v>
      </c>
      <c r="LA56" s="28">
        <v>0</v>
      </c>
      <c r="LB56" s="28">
        <v>1</v>
      </c>
      <c r="LC56" s="28">
        <v>0</v>
      </c>
      <c r="LD56" s="28">
        <v>1</v>
      </c>
      <c r="LE56" s="28"/>
      <c r="LF56" s="28">
        <v>0</v>
      </c>
      <c r="LG56" s="28">
        <v>0</v>
      </c>
      <c r="LH56" s="28">
        <v>0</v>
      </c>
      <c r="LI56" s="28">
        <v>0</v>
      </c>
      <c r="LJ56" s="28">
        <v>0</v>
      </c>
      <c r="LK56" s="28">
        <v>0</v>
      </c>
      <c r="LL56" s="28">
        <v>0</v>
      </c>
      <c r="LM56" s="28">
        <v>0</v>
      </c>
      <c r="LN56" s="28"/>
      <c r="LO56" s="28">
        <v>1</v>
      </c>
      <c r="LP56" s="28" t="s">
        <v>1009</v>
      </c>
      <c r="LQ56" s="28"/>
      <c r="LR56" s="28" t="s">
        <v>265</v>
      </c>
      <c r="LS56" s="28">
        <v>1</v>
      </c>
      <c r="LT56" s="28">
        <v>1</v>
      </c>
      <c r="LU56" s="28">
        <v>1</v>
      </c>
      <c r="LV56" s="28">
        <v>1</v>
      </c>
      <c r="LW56" s="28">
        <v>0</v>
      </c>
      <c r="LX56" s="28">
        <v>1</v>
      </c>
      <c r="LY56" s="28">
        <v>1</v>
      </c>
      <c r="LZ56" s="28">
        <v>1</v>
      </c>
      <c r="MA56" s="28">
        <v>1</v>
      </c>
      <c r="MB56" s="28">
        <v>0</v>
      </c>
      <c r="MC56" s="28">
        <v>1</v>
      </c>
      <c r="MD56" s="28">
        <v>0</v>
      </c>
      <c r="ME56" s="28">
        <v>1</v>
      </c>
      <c r="MF56" s="28">
        <v>1</v>
      </c>
      <c r="MG56" s="28"/>
      <c r="MH56" s="28">
        <v>0</v>
      </c>
      <c r="MI56" s="28">
        <v>1</v>
      </c>
      <c r="MJ56" s="28">
        <v>0</v>
      </c>
      <c r="MK56" s="28">
        <v>0</v>
      </c>
      <c r="ML56" s="28">
        <v>0</v>
      </c>
      <c r="MM56" s="28">
        <v>0</v>
      </c>
      <c r="MN56" s="28">
        <v>0</v>
      </c>
      <c r="MO56" s="28">
        <v>0</v>
      </c>
      <c r="MP56" s="28">
        <v>0</v>
      </c>
      <c r="MQ56" s="28">
        <v>0</v>
      </c>
      <c r="MR56" s="28"/>
      <c r="MS56" s="28">
        <v>0</v>
      </c>
      <c r="MT56" s="28"/>
      <c r="MU56" s="28">
        <v>1</v>
      </c>
      <c r="MV56" s="28">
        <v>1</v>
      </c>
      <c r="MW56" s="28">
        <v>1</v>
      </c>
      <c r="MX56" s="28">
        <v>1</v>
      </c>
      <c r="MY56" s="28">
        <v>0</v>
      </c>
      <c r="MZ56" s="28">
        <v>0</v>
      </c>
      <c r="NA56" s="28"/>
      <c r="NB56" s="28">
        <v>0</v>
      </c>
      <c r="NC56" s="28" t="s">
        <v>457</v>
      </c>
      <c r="ND56" s="28" t="s">
        <v>659</v>
      </c>
      <c r="NE56" s="28" t="s">
        <v>265</v>
      </c>
      <c r="NF56" s="28"/>
      <c r="NG56" s="28">
        <v>0</v>
      </c>
      <c r="NH56" s="28">
        <v>1</v>
      </c>
      <c r="NI56" s="28">
        <v>1</v>
      </c>
      <c r="NJ56" s="28">
        <v>0</v>
      </c>
      <c r="NK56" s="28">
        <v>0</v>
      </c>
      <c r="NL56" s="28">
        <v>0</v>
      </c>
      <c r="NM56" s="28">
        <v>0</v>
      </c>
      <c r="NN56" s="28"/>
      <c r="NO56" s="28">
        <v>0</v>
      </c>
      <c r="NP56" s="28">
        <v>1</v>
      </c>
      <c r="NQ56" s="28">
        <v>1</v>
      </c>
      <c r="NR56" s="28">
        <v>1</v>
      </c>
      <c r="NS56" s="28">
        <v>1</v>
      </c>
      <c r="NT56" s="28">
        <v>0</v>
      </c>
      <c r="NU56" s="28">
        <v>1</v>
      </c>
      <c r="NV56" s="28">
        <v>0</v>
      </c>
      <c r="NW56" s="28">
        <v>0</v>
      </c>
      <c r="NX56" s="28">
        <v>0</v>
      </c>
      <c r="NY56" s="28">
        <v>0</v>
      </c>
      <c r="NZ56" s="28">
        <v>1</v>
      </c>
      <c r="OA56" s="28">
        <v>0</v>
      </c>
      <c r="OB56" s="28"/>
      <c r="OC56" s="28">
        <v>0</v>
      </c>
      <c r="OD56" s="28" t="s">
        <v>279</v>
      </c>
      <c r="OE56" s="28">
        <v>1</v>
      </c>
      <c r="OF56" s="28">
        <v>0</v>
      </c>
      <c r="OG56" s="28">
        <v>0</v>
      </c>
      <c r="OH56" s="28"/>
      <c r="OI56" s="28">
        <v>0</v>
      </c>
      <c r="OJ56" s="28" t="s">
        <v>275</v>
      </c>
      <c r="OK56" s="28"/>
      <c r="OL56" s="28" t="s">
        <v>2643</v>
      </c>
      <c r="OM56" s="28"/>
      <c r="ON56" s="28" t="s">
        <v>330</v>
      </c>
      <c r="OO56" s="28"/>
      <c r="OP56" s="28" t="s">
        <v>289</v>
      </c>
      <c r="OQ56" s="28"/>
      <c r="OR56" s="28">
        <v>0</v>
      </c>
      <c r="OS56" s="28">
        <v>0</v>
      </c>
      <c r="OT56" s="28">
        <v>0</v>
      </c>
      <c r="OU56" s="28">
        <v>1</v>
      </c>
      <c r="OV56" s="28">
        <v>0</v>
      </c>
      <c r="OW56" s="28" t="s">
        <v>2644</v>
      </c>
      <c r="OX56" s="28">
        <v>0</v>
      </c>
      <c r="OY56" s="28">
        <v>0</v>
      </c>
      <c r="OZ56" s="28">
        <v>0</v>
      </c>
      <c r="PA56" s="28">
        <v>1</v>
      </c>
      <c r="PB56" s="28" t="s">
        <v>275</v>
      </c>
      <c r="PC56" s="28"/>
      <c r="PD56" s="28" t="s">
        <v>2645</v>
      </c>
      <c r="PE56" s="28"/>
      <c r="PF56" s="28">
        <v>1</v>
      </c>
      <c r="PG56" s="28">
        <v>1</v>
      </c>
      <c r="PH56" s="28">
        <v>1</v>
      </c>
      <c r="PI56" s="28">
        <v>1</v>
      </c>
      <c r="PJ56" s="28">
        <v>1</v>
      </c>
      <c r="PK56" s="28">
        <v>1</v>
      </c>
      <c r="PL56" s="28"/>
      <c r="PM56" s="28">
        <v>0</v>
      </c>
      <c r="PN56" s="28" t="s">
        <v>2646</v>
      </c>
      <c r="PO56" s="28" t="s">
        <v>265</v>
      </c>
      <c r="PP56" s="28" t="s">
        <v>2647</v>
      </c>
      <c r="PQ56" s="28"/>
      <c r="PR56" s="28" t="s">
        <v>265</v>
      </c>
      <c r="PS56" s="28" t="s">
        <v>2648</v>
      </c>
      <c r="PT56" s="28"/>
      <c r="PU56" s="28" t="s">
        <v>2649</v>
      </c>
      <c r="PV56" s="28" t="s">
        <v>2650</v>
      </c>
      <c r="PW56" s="28" t="s">
        <v>2651</v>
      </c>
      <c r="PX56" s="28" t="s">
        <v>2652</v>
      </c>
      <c r="PY56" s="28"/>
    </row>
    <row r="57" spans="1:441" ht="25.5" customHeight="1" x14ac:dyDescent="0.2">
      <c r="A57" s="13">
        <v>816976</v>
      </c>
      <c r="B57" s="13" t="s">
        <v>2653</v>
      </c>
      <c r="C57" s="13" t="s">
        <v>2654</v>
      </c>
      <c r="D57" s="13" t="s">
        <v>2655</v>
      </c>
      <c r="E57" s="15">
        <v>1.0952546296296295E-2</v>
      </c>
      <c r="F57" s="13" t="s">
        <v>2655</v>
      </c>
      <c r="G57" s="13" t="s">
        <v>2656</v>
      </c>
      <c r="H57" s="13" t="s">
        <v>255</v>
      </c>
      <c r="I57" s="13" t="s">
        <v>256</v>
      </c>
      <c r="J57" s="27"/>
      <c r="K57" s="13" t="s">
        <v>2016</v>
      </c>
      <c r="L57" s="13" t="s">
        <v>2657</v>
      </c>
      <c r="M57" s="13">
        <v>116</v>
      </c>
      <c r="N57" s="13">
        <v>2382613827</v>
      </c>
      <c r="O57" s="13" t="s">
        <v>2658</v>
      </c>
      <c r="P57" s="13" t="s">
        <v>2659</v>
      </c>
      <c r="Q57" s="13" t="s">
        <v>2660</v>
      </c>
      <c r="R57" s="13" t="s">
        <v>2661</v>
      </c>
      <c r="S57" s="28" t="s">
        <v>264</v>
      </c>
      <c r="T57" s="28" t="s">
        <v>265</v>
      </c>
      <c r="U57" s="28" t="s">
        <v>265</v>
      </c>
      <c r="V57" s="28" t="s">
        <v>265</v>
      </c>
      <c r="W57" s="28" t="s">
        <v>313</v>
      </c>
      <c r="X57" s="28">
        <v>1</v>
      </c>
      <c r="Y57" s="28">
        <v>0</v>
      </c>
      <c r="Z57" s="28">
        <v>0</v>
      </c>
      <c r="AA57" s="28">
        <v>0</v>
      </c>
      <c r="AB57" s="28"/>
      <c r="AC57" s="28"/>
      <c r="AD57" s="28">
        <v>0</v>
      </c>
      <c r="AE57" s="28">
        <v>1</v>
      </c>
      <c r="AF57" s="28">
        <v>0</v>
      </c>
      <c r="AG57" s="28">
        <v>0</v>
      </c>
      <c r="AH57" s="28">
        <v>1</v>
      </c>
      <c r="AI57" s="28">
        <v>0</v>
      </c>
      <c r="AJ57" s="28">
        <v>0</v>
      </c>
      <c r="AK57" s="28"/>
      <c r="AL57" s="28">
        <v>0</v>
      </c>
      <c r="AM57" s="28">
        <v>0</v>
      </c>
      <c r="AN57" s="28">
        <v>0</v>
      </c>
      <c r="AO57" s="28"/>
      <c r="AP57" s="28">
        <v>0</v>
      </c>
      <c r="AQ57" s="28">
        <v>0</v>
      </c>
      <c r="AR57" s="28">
        <v>0</v>
      </c>
      <c r="AS57" s="28">
        <v>0</v>
      </c>
      <c r="AT57" s="28">
        <v>0</v>
      </c>
      <c r="AU57" s="28">
        <v>0</v>
      </c>
      <c r="AV57" s="28">
        <v>0</v>
      </c>
      <c r="AW57" s="28">
        <v>0</v>
      </c>
      <c r="AX57" s="28">
        <v>0</v>
      </c>
      <c r="AY57" s="28"/>
      <c r="AZ57" s="28"/>
      <c r="BA57" s="28">
        <v>0</v>
      </c>
      <c r="BB57" s="28">
        <v>1</v>
      </c>
      <c r="BC57" s="28">
        <v>0</v>
      </c>
      <c r="BD57" s="28">
        <v>0</v>
      </c>
      <c r="BE57" s="28">
        <v>0</v>
      </c>
      <c r="BF57" s="28"/>
      <c r="BG57" s="28">
        <v>2017</v>
      </c>
      <c r="BH57" s="28">
        <v>2021</v>
      </c>
      <c r="BI57" s="28"/>
      <c r="BJ57" s="28"/>
      <c r="BK57" s="28"/>
      <c r="BL57" s="28" t="s">
        <v>2662</v>
      </c>
      <c r="BM57" s="28">
        <v>1</v>
      </c>
      <c r="BN57" s="28">
        <v>0</v>
      </c>
      <c r="BO57" s="28">
        <v>1</v>
      </c>
      <c r="BP57" s="28">
        <v>1</v>
      </c>
      <c r="BQ57" s="28">
        <v>1</v>
      </c>
      <c r="BR57" s="28">
        <v>1</v>
      </c>
      <c r="BS57" s="28">
        <v>1</v>
      </c>
      <c r="BT57" s="28">
        <v>0</v>
      </c>
      <c r="BU57" s="28">
        <v>0</v>
      </c>
      <c r="BV57" s="28">
        <v>1</v>
      </c>
      <c r="BW57" s="28">
        <v>0</v>
      </c>
      <c r="BX57" s="28">
        <v>0</v>
      </c>
      <c r="BY57" s="28"/>
      <c r="BZ57" s="28" t="s">
        <v>2663</v>
      </c>
      <c r="CA57" s="28" t="s">
        <v>379</v>
      </c>
      <c r="CB57" s="28">
        <v>2</v>
      </c>
      <c r="CC57" s="28" t="s">
        <v>640</v>
      </c>
      <c r="CD57" s="28">
        <v>0</v>
      </c>
      <c r="CE57" s="28">
        <v>0</v>
      </c>
      <c r="CF57" s="28">
        <v>0</v>
      </c>
      <c r="CG57" s="28">
        <v>0</v>
      </c>
      <c r="CH57" s="28">
        <v>0</v>
      </c>
      <c r="CI57" s="28">
        <v>1</v>
      </c>
      <c r="CJ57" s="28"/>
      <c r="CK57" s="28"/>
      <c r="CL57" s="28"/>
      <c r="CM57" s="28">
        <v>0</v>
      </c>
      <c r="CN57" s="28">
        <v>0</v>
      </c>
      <c r="CO57" s="28">
        <v>0</v>
      </c>
      <c r="CP57" s="28">
        <v>0</v>
      </c>
      <c r="CQ57" s="28" t="s">
        <v>2664</v>
      </c>
      <c r="CR57" s="28">
        <v>0</v>
      </c>
      <c r="CS57" s="28">
        <v>0</v>
      </c>
      <c r="CT57" s="28">
        <v>0</v>
      </c>
      <c r="CU57" s="28">
        <v>0</v>
      </c>
      <c r="CV57" s="28" t="s">
        <v>640</v>
      </c>
      <c r="CW57" s="28">
        <v>0</v>
      </c>
      <c r="CX57" s="28">
        <v>0</v>
      </c>
      <c r="CY57" s="28">
        <v>0</v>
      </c>
      <c r="CZ57" s="28">
        <v>0</v>
      </c>
      <c r="DA57" s="28" t="s">
        <v>640</v>
      </c>
      <c r="DB57" s="28"/>
      <c r="DC57" s="28" t="s">
        <v>275</v>
      </c>
      <c r="DD57" s="28">
        <v>0</v>
      </c>
      <c r="DE57" s="28">
        <v>0</v>
      </c>
      <c r="DF57" s="28"/>
      <c r="DG57" s="28" t="s">
        <v>2665</v>
      </c>
      <c r="DH57" s="28" t="s">
        <v>265</v>
      </c>
      <c r="DI57" s="28">
        <v>1</v>
      </c>
      <c r="DJ57" s="28">
        <v>0</v>
      </c>
      <c r="DK57" s="28">
        <v>0</v>
      </c>
      <c r="DL57" s="28">
        <v>0</v>
      </c>
      <c r="DM57" s="28">
        <v>0</v>
      </c>
      <c r="DN57" s="28">
        <v>0</v>
      </c>
      <c r="DO57" s="28">
        <v>0</v>
      </c>
      <c r="DP57" s="28"/>
      <c r="DQ57" s="28" t="s">
        <v>275</v>
      </c>
      <c r="DR57" s="28"/>
      <c r="DS57" s="28">
        <v>0</v>
      </c>
      <c r="DT57" s="28">
        <v>1</v>
      </c>
      <c r="DU57" s="28">
        <v>0</v>
      </c>
      <c r="DV57" s="28">
        <v>1</v>
      </c>
      <c r="DW57" s="28">
        <v>0</v>
      </c>
      <c r="DX57" s="28">
        <v>0</v>
      </c>
      <c r="DY57" s="28">
        <v>0</v>
      </c>
      <c r="DZ57" s="28"/>
      <c r="EA57" s="28">
        <v>1</v>
      </c>
      <c r="EB57" s="28">
        <v>1</v>
      </c>
      <c r="EC57" s="28">
        <v>0</v>
      </c>
      <c r="ED57" s="28">
        <v>0</v>
      </c>
      <c r="EE57" s="28">
        <v>1</v>
      </c>
      <c r="EF57" s="28">
        <v>0</v>
      </c>
      <c r="EG57" s="28"/>
      <c r="EH57" s="28">
        <v>1</v>
      </c>
      <c r="EI57" s="28">
        <v>1</v>
      </c>
      <c r="EJ57" s="28">
        <v>1</v>
      </c>
      <c r="EK57" s="28">
        <v>0</v>
      </c>
      <c r="EL57" s="28">
        <v>0</v>
      </c>
      <c r="EM57" s="28"/>
      <c r="EN57" s="28">
        <v>1</v>
      </c>
      <c r="EO57" s="28">
        <v>0</v>
      </c>
      <c r="EP57" s="28">
        <v>1</v>
      </c>
      <c r="EQ57" s="28">
        <v>0</v>
      </c>
      <c r="ER57" s="28"/>
      <c r="ES57" s="28" t="s">
        <v>2666</v>
      </c>
      <c r="ET57" s="28" t="s">
        <v>265</v>
      </c>
      <c r="EU57" s="28"/>
      <c r="EV57" s="28"/>
      <c r="EW57" s="28" t="s">
        <v>265</v>
      </c>
      <c r="EX57" s="28"/>
      <c r="EY57" s="28"/>
      <c r="EZ57" s="28"/>
      <c r="FA57" s="28">
        <v>1</v>
      </c>
      <c r="FB57" s="28">
        <v>1</v>
      </c>
      <c r="FC57" s="28">
        <v>0</v>
      </c>
      <c r="FD57" s="28">
        <v>0</v>
      </c>
      <c r="FE57" s="28">
        <v>0</v>
      </c>
      <c r="FF57" s="28">
        <v>0</v>
      </c>
      <c r="FG57" s="28"/>
      <c r="FH57" s="28">
        <v>0</v>
      </c>
      <c r="FI57" s="28">
        <v>0</v>
      </c>
      <c r="FJ57" s="28">
        <v>0</v>
      </c>
      <c r="FK57" s="28">
        <v>0</v>
      </c>
      <c r="FL57" s="28">
        <v>1</v>
      </c>
      <c r="FM57" s="28"/>
      <c r="FN57" s="28">
        <v>1</v>
      </c>
      <c r="FO57" s="28">
        <v>0</v>
      </c>
      <c r="FP57" s="28">
        <v>1</v>
      </c>
      <c r="FQ57" s="28">
        <v>0</v>
      </c>
      <c r="FR57" s="28">
        <v>0</v>
      </c>
      <c r="FS57" s="28"/>
      <c r="FT57" s="28">
        <v>0</v>
      </c>
      <c r="FU57" s="28"/>
      <c r="FV57" s="28">
        <v>1</v>
      </c>
      <c r="FW57" s="28">
        <v>0</v>
      </c>
      <c r="FX57" s="28">
        <v>1</v>
      </c>
      <c r="FY57" s="28">
        <v>0</v>
      </c>
      <c r="FZ57" s="28">
        <v>0</v>
      </c>
      <c r="GA57" s="28"/>
      <c r="GB57" s="28">
        <v>0</v>
      </c>
      <c r="GC57" s="28" t="s">
        <v>320</v>
      </c>
      <c r="GD57" s="28">
        <v>0</v>
      </c>
      <c r="GE57" s="28">
        <v>0</v>
      </c>
      <c r="GF57" s="28">
        <v>0</v>
      </c>
      <c r="GG57" s="28">
        <v>0</v>
      </c>
      <c r="GH57" s="28">
        <v>0</v>
      </c>
      <c r="GI57" s="28">
        <v>1</v>
      </c>
      <c r="GJ57" s="28">
        <v>0</v>
      </c>
      <c r="GK57" s="28">
        <v>0</v>
      </c>
      <c r="GL57" s="28">
        <v>0</v>
      </c>
      <c r="GM57" s="28">
        <v>0</v>
      </c>
      <c r="GN57" s="28">
        <v>0</v>
      </c>
      <c r="GO57" s="28">
        <v>0</v>
      </c>
      <c r="GP57" s="28">
        <v>0</v>
      </c>
      <c r="GQ57" s="28">
        <v>0</v>
      </c>
      <c r="GR57" s="28">
        <v>0</v>
      </c>
      <c r="GS57" s="28"/>
      <c r="GT57" s="28">
        <v>0</v>
      </c>
      <c r="GU57" s="28"/>
      <c r="GV57" s="28" t="s">
        <v>265</v>
      </c>
      <c r="GW57" s="28">
        <v>0</v>
      </c>
      <c r="GX57" s="28">
        <v>1</v>
      </c>
      <c r="GY57" s="28">
        <v>0</v>
      </c>
      <c r="GZ57" s="28">
        <v>0</v>
      </c>
      <c r="HA57" s="28"/>
      <c r="HB57" s="28">
        <v>0</v>
      </c>
      <c r="HC57" s="28">
        <v>0</v>
      </c>
      <c r="HD57" s="28">
        <v>1</v>
      </c>
      <c r="HE57" s="28">
        <v>0</v>
      </c>
      <c r="HF57" s="28">
        <v>0</v>
      </c>
      <c r="HG57" s="28">
        <v>0</v>
      </c>
      <c r="HH57" s="28">
        <v>0</v>
      </c>
      <c r="HI57" s="28"/>
      <c r="HJ57" s="28">
        <v>1</v>
      </c>
      <c r="HK57" s="28">
        <v>0</v>
      </c>
      <c r="HL57" s="28">
        <v>0</v>
      </c>
      <c r="HM57" s="28">
        <v>0</v>
      </c>
      <c r="HN57" s="28">
        <v>0</v>
      </c>
      <c r="HO57" s="28">
        <v>0</v>
      </c>
      <c r="HP57" s="28">
        <v>0</v>
      </c>
      <c r="HQ57" s="28">
        <v>0</v>
      </c>
      <c r="HR57" s="28">
        <v>1</v>
      </c>
      <c r="HS57" s="28">
        <v>1</v>
      </c>
      <c r="HT57" s="28">
        <v>1</v>
      </c>
      <c r="HU57" s="28">
        <v>1</v>
      </c>
      <c r="HV57" s="28">
        <v>1</v>
      </c>
      <c r="HW57" s="28">
        <v>0</v>
      </c>
      <c r="HX57" s="28"/>
      <c r="HY57" s="28" t="s">
        <v>279</v>
      </c>
      <c r="HZ57" s="28" t="s">
        <v>265</v>
      </c>
      <c r="IA57" s="28" t="s">
        <v>2667</v>
      </c>
      <c r="IB57" s="28"/>
      <c r="IC57" s="28"/>
      <c r="ID57" s="28">
        <v>1</v>
      </c>
      <c r="IE57" s="28">
        <v>0</v>
      </c>
      <c r="IF57" s="28">
        <v>1</v>
      </c>
      <c r="IG57" s="28">
        <v>0</v>
      </c>
      <c r="IH57" s="28">
        <v>0</v>
      </c>
      <c r="II57" s="28">
        <v>0</v>
      </c>
      <c r="IJ57" s="28">
        <v>0</v>
      </c>
      <c r="IK57" s="28"/>
      <c r="IL57" s="28">
        <v>1</v>
      </c>
      <c r="IM57" s="28">
        <v>0</v>
      </c>
      <c r="IN57" s="28">
        <v>0</v>
      </c>
      <c r="IO57" s="28">
        <v>1</v>
      </c>
      <c r="IP57" s="28">
        <v>1</v>
      </c>
      <c r="IQ57" s="28">
        <v>0</v>
      </c>
      <c r="IR57" s="28">
        <v>0</v>
      </c>
      <c r="IS57" s="28"/>
      <c r="IT57" s="28">
        <v>1</v>
      </c>
      <c r="IU57" s="28">
        <v>1</v>
      </c>
      <c r="IV57" s="28">
        <v>0</v>
      </c>
      <c r="IW57" s="28">
        <v>0</v>
      </c>
      <c r="IX57" s="28">
        <v>0</v>
      </c>
      <c r="IY57" s="28"/>
      <c r="IZ57" s="28">
        <v>0</v>
      </c>
      <c r="JA57" s="28">
        <v>0</v>
      </c>
      <c r="JB57" s="28">
        <v>0</v>
      </c>
      <c r="JC57" s="28">
        <v>0</v>
      </c>
      <c r="JD57" s="28">
        <v>0</v>
      </c>
      <c r="JE57" s="28">
        <v>1</v>
      </c>
      <c r="JF57" s="28">
        <v>1</v>
      </c>
      <c r="JG57" s="28">
        <v>1</v>
      </c>
      <c r="JH57" s="28">
        <v>0</v>
      </c>
      <c r="JI57" s="28">
        <v>0</v>
      </c>
      <c r="JJ57" s="28">
        <v>0</v>
      </c>
      <c r="JK57" s="28">
        <v>0</v>
      </c>
      <c r="JL57" s="28">
        <v>0</v>
      </c>
      <c r="JM57" s="28"/>
      <c r="JN57" s="28" t="s">
        <v>2668</v>
      </c>
      <c r="JO57" s="28">
        <v>0</v>
      </c>
      <c r="JP57" s="28">
        <v>0</v>
      </c>
      <c r="JQ57" s="28">
        <v>0</v>
      </c>
      <c r="JR57" s="28">
        <v>0</v>
      </c>
      <c r="JS57" s="28">
        <v>0</v>
      </c>
      <c r="JT57" s="28"/>
      <c r="JU57" s="28">
        <v>1</v>
      </c>
      <c r="JV57" s="28">
        <v>0</v>
      </c>
      <c r="JW57" s="28">
        <v>0</v>
      </c>
      <c r="JX57" s="28">
        <v>0</v>
      </c>
      <c r="JY57" s="28">
        <v>0</v>
      </c>
      <c r="JZ57" s="28">
        <v>0</v>
      </c>
      <c r="KA57" s="28">
        <v>0</v>
      </c>
      <c r="KB57" s="28"/>
      <c r="KC57" s="28">
        <v>0</v>
      </c>
      <c r="KD57" s="28">
        <v>1</v>
      </c>
      <c r="KE57" s="28">
        <v>0</v>
      </c>
      <c r="KF57" s="28">
        <v>0</v>
      </c>
      <c r="KG57" s="28">
        <v>0</v>
      </c>
      <c r="KH57" s="28">
        <v>0</v>
      </c>
      <c r="KI57" s="28"/>
      <c r="KJ57" s="28">
        <v>0</v>
      </c>
      <c r="KK57" s="28"/>
      <c r="KL57" s="28" t="s">
        <v>265</v>
      </c>
      <c r="KM57" s="28" t="s">
        <v>282</v>
      </c>
      <c r="KN57" s="28">
        <v>1</v>
      </c>
      <c r="KO57" s="28">
        <v>0</v>
      </c>
      <c r="KP57" s="28">
        <v>0</v>
      </c>
      <c r="KQ57" s="28">
        <v>0</v>
      </c>
      <c r="KR57" s="28">
        <v>0</v>
      </c>
      <c r="KS57" s="28">
        <v>0</v>
      </c>
      <c r="KT57" s="28">
        <v>1</v>
      </c>
      <c r="KU57" s="28">
        <v>0</v>
      </c>
      <c r="KV57" s="28"/>
      <c r="KW57" s="28">
        <v>0</v>
      </c>
      <c r="KX57" s="28" t="s">
        <v>640</v>
      </c>
      <c r="KY57" s="28">
        <v>0</v>
      </c>
      <c r="KZ57" s="28">
        <v>1</v>
      </c>
      <c r="LA57" s="28">
        <v>0</v>
      </c>
      <c r="LB57" s="28">
        <v>0</v>
      </c>
      <c r="LC57" s="28">
        <v>0</v>
      </c>
      <c r="LD57" s="28">
        <v>0</v>
      </c>
      <c r="LE57" s="28"/>
      <c r="LF57" s="28">
        <v>0</v>
      </c>
      <c r="LG57" s="28">
        <v>0</v>
      </c>
      <c r="LH57" s="28">
        <v>0</v>
      </c>
      <c r="LI57" s="28">
        <v>0</v>
      </c>
      <c r="LJ57" s="28">
        <v>0</v>
      </c>
      <c r="LK57" s="28">
        <v>0</v>
      </c>
      <c r="LL57" s="28">
        <v>0</v>
      </c>
      <c r="LM57" s="28">
        <v>0</v>
      </c>
      <c r="LN57" s="28"/>
      <c r="LO57" s="28">
        <v>1</v>
      </c>
      <c r="LP57" s="28"/>
      <c r="LQ57" s="28"/>
      <c r="LR57" s="28" t="s">
        <v>265</v>
      </c>
      <c r="LS57" s="28">
        <v>1</v>
      </c>
      <c r="LT57" s="28">
        <v>1</v>
      </c>
      <c r="LU57" s="28">
        <v>1</v>
      </c>
      <c r="LV57" s="28">
        <v>1</v>
      </c>
      <c r="LW57" s="28">
        <v>1</v>
      </c>
      <c r="LX57" s="28">
        <v>1</v>
      </c>
      <c r="LY57" s="28">
        <v>1</v>
      </c>
      <c r="LZ57" s="28">
        <v>1</v>
      </c>
      <c r="MA57" s="28">
        <v>0</v>
      </c>
      <c r="MB57" s="28">
        <v>1</v>
      </c>
      <c r="MC57" s="28">
        <v>1</v>
      </c>
      <c r="MD57" s="28">
        <v>1</v>
      </c>
      <c r="ME57" s="28">
        <v>1</v>
      </c>
      <c r="MF57" s="28">
        <v>1</v>
      </c>
      <c r="MG57" s="28"/>
      <c r="MH57" s="28">
        <v>0</v>
      </c>
      <c r="MI57" s="28">
        <v>0</v>
      </c>
      <c r="MJ57" s="28">
        <v>1</v>
      </c>
      <c r="MK57" s="28">
        <v>1</v>
      </c>
      <c r="ML57" s="28">
        <v>1</v>
      </c>
      <c r="MM57" s="28">
        <v>0</v>
      </c>
      <c r="MN57" s="28">
        <v>0</v>
      </c>
      <c r="MO57" s="28">
        <v>0</v>
      </c>
      <c r="MP57" s="28">
        <v>0</v>
      </c>
      <c r="MQ57" s="28">
        <v>0</v>
      </c>
      <c r="MR57" s="28"/>
      <c r="MS57" s="28">
        <v>0</v>
      </c>
      <c r="MT57" s="28" t="s">
        <v>456</v>
      </c>
      <c r="MU57" s="28">
        <v>1</v>
      </c>
      <c r="MV57" s="28">
        <v>1</v>
      </c>
      <c r="MW57" s="28">
        <v>0</v>
      </c>
      <c r="MX57" s="28">
        <v>1</v>
      </c>
      <c r="MY57" s="28">
        <v>1</v>
      </c>
      <c r="MZ57" s="28">
        <v>0</v>
      </c>
      <c r="NA57" s="28"/>
      <c r="NB57" s="28">
        <v>0</v>
      </c>
      <c r="NC57" s="28" t="s">
        <v>388</v>
      </c>
      <c r="ND57" s="28" t="s">
        <v>265</v>
      </c>
      <c r="NE57" s="28" t="s">
        <v>265</v>
      </c>
      <c r="NF57" s="28"/>
      <c r="NG57" s="28">
        <v>0</v>
      </c>
      <c r="NH57" s="28">
        <v>1</v>
      </c>
      <c r="NI57" s="28">
        <v>1</v>
      </c>
      <c r="NJ57" s="28">
        <v>0</v>
      </c>
      <c r="NK57" s="28">
        <v>0</v>
      </c>
      <c r="NL57" s="28">
        <v>0</v>
      </c>
      <c r="NM57" s="28">
        <v>0</v>
      </c>
      <c r="NN57" s="28"/>
      <c r="NO57" s="28">
        <v>0</v>
      </c>
      <c r="NP57" s="28">
        <v>0</v>
      </c>
      <c r="NQ57" s="28">
        <v>1</v>
      </c>
      <c r="NR57" s="28">
        <v>1</v>
      </c>
      <c r="NS57" s="28">
        <v>1</v>
      </c>
      <c r="NT57" s="28">
        <v>1</v>
      </c>
      <c r="NU57" s="28">
        <v>0</v>
      </c>
      <c r="NV57" s="28">
        <v>0</v>
      </c>
      <c r="NW57" s="28">
        <v>0</v>
      </c>
      <c r="NX57" s="28">
        <v>0</v>
      </c>
      <c r="NY57" s="28">
        <v>0</v>
      </c>
      <c r="NZ57" s="28">
        <v>0</v>
      </c>
      <c r="OA57" s="28">
        <v>0</v>
      </c>
      <c r="OB57" s="28" t="s">
        <v>2669</v>
      </c>
      <c r="OC57" s="28">
        <v>0</v>
      </c>
      <c r="OD57" s="28" t="s">
        <v>279</v>
      </c>
      <c r="OE57" s="28">
        <v>1</v>
      </c>
      <c r="OF57" s="28">
        <v>0</v>
      </c>
      <c r="OG57" s="28">
        <v>0</v>
      </c>
      <c r="OH57" s="28"/>
      <c r="OI57" s="28">
        <v>0</v>
      </c>
      <c r="OJ57" s="28" t="s">
        <v>265</v>
      </c>
      <c r="OK57" s="28" t="s">
        <v>2670</v>
      </c>
      <c r="OL57" s="28"/>
      <c r="OM57" s="28"/>
      <c r="ON57" s="28" t="s">
        <v>330</v>
      </c>
      <c r="OO57" s="28"/>
      <c r="OP57" s="28" t="s">
        <v>289</v>
      </c>
      <c r="OQ57" s="28"/>
      <c r="OR57" s="28">
        <v>0</v>
      </c>
      <c r="OS57" s="28">
        <v>0</v>
      </c>
      <c r="OT57" s="28">
        <v>0</v>
      </c>
      <c r="OU57" s="28">
        <v>1</v>
      </c>
      <c r="OV57" s="28">
        <v>0</v>
      </c>
      <c r="OW57" s="28"/>
      <c r="OX57" s="28">
        <v>0</v>
      </c>
      <c r="OY57" s="28">
        <v>0</v>
      </c>
      <c r="OZ57" s="28">
        <v>0</v>
      </c>
      <c r="PA57" s="28">
        <v>1</v>
      </c>
      <c r="PB57" s="28" t="s">
        <v>275</v>
      </c>
      <c r="PC57" s="28"/>
      <c r="PD57" s="28"/>
      <c r="PE57" s="28"/>
      <c r="PF57" s="28">
        <v>1</v>
      </c>
      <c r="PG57" s="28">
        <v>1</v>
      </c>
      <c r="PH57" s="28">
        <v>1</v>
      </c>
      <c r="PI57" s="28">
        <v>0</v>
      </c>
      <c r="PJ57" s="28">
        <v>1</v>
      </c>
      <c r="PK57" s="28">
        <v>0</v>
      </c>
      <c r="PL57" s="28"/>
      <c r="PM57" s="28">
        <v>0</v>
      </c>
      <c r="PN57" s="28" t="s">
        <v>2671</v>
      </c>
      <c r="PO57" s="28" t="s">
        <v>265</v>
      </c>
      <c r="PP57" s="28"/>
      <c r="PQ57" s="28"/>
      <c r="PR57" s="28" t="s">
        <v>275</v>
      </c>
      <c r="PS57" s="28"/>
      <c r="PT57" s="28"/>
      <c r="PU57" s="28"/>
      <c r="PV57" s="28" t="s">
        <v>2672</v>
      </c>
      <c r="PW57" s="28"/>
      <c r="PX57" s="28"/>
      <c r="PY57" s="28">
        <v>60</v>
      </c>
    </row>
    <row r="58" spans="1:441" ht="25.5" customHeight="1" x14ac:dyDescent="0.2">
      <c r="A58" s="13">
        <v>817301</v>
      </c>
      <c r="B58" s="13" t="s">
        <v>2673</v>
      </c>
      <c r="C58" s="13" t="s">
        <v>2674</v>
      </c>
      <c r="D58" s="13" t="s">
        <v>2675</v>
      </c>
      <c r="E58" s="15">
        <v>5.8993055555555543E-3</v>
      </c>
      <c r="F58" s="13" t="s">
        <v>2675</v>
      </c>
      <c r="G58" s="13" t="s">
        <v>2676</v>
      </c>
      <c r="H58" s="13" t="s">
        <v>255</v>
      </c>
      <c r="I58" s="13" t="s">
        <v>256</v>
      </c>
      <c r="J58" s="27"/>
      <c r="K58" s="13" t="s">
        <v>2017</v>
      </c>
      <c r="L58" s="13" t="s">
        <v>2677</v>
      </c>
      <c r="M58" s="13" t="s">
        <v>2678</v>
      </c>
      <c r="N58" s="13">
        <v>97226592777</v>
      </c>
      <c r="O58" s="13" t="s">
        <v>2679</v>
      </c>
      <c r="P58" s="13" t="s">
        <v>2680</v>
      </c>
      <c r="Q58" s="13" t="s">
        <v>2681</v>
      </c>
      <c r="R58" s="13"/>
      <c r="S58" s="28" t="s">
        <v>349</v>
      </c>
      <c r="T58" s="28" t="s">
        <v>265</v>
      </c>
      <c r="U58" s="28" t="s">
        <v>265</v>
      </c>
      <c r="V58" s="28" t="s">
        <v>265</v>
      </c>
      <c r="W58" s="28" t="s">
        <v>266</v>
      </c>
      <c r="X58" s="28">
        <v>1</v>
      </c>
      <c r="Y58" s="28">
        <v>1</v>
      </c>
      <c r="Z58" s="28">
        <v>0</v>
      </c>
      <c r="AA58" s="28">
        <v>0</v>
      </c>
      <c r="AB58" s="28"/>
      <c r="AC58" s="28"/>
      <c r="AD58" s="28">
        <v>1</v>
      </c>
      <c r="AE58" s="28">
        <v>1</v>
      </c>
      <c r="AF58" s="28">
        <v>0</v>
      </c>
      <c r="AG58" s="28">
        <v>1</v>
      </c>
      <c r="AH58" s="28">
        <v>1</v>
      </c>
      <c r="AI58" s="28">
        <v>0</v>
      </c>
      <c r="AJ58" s="28">
        <v>0</v>
      </c>
      <c r="AK58" s="28"/>
      <c r="AL58" s="28">
        <v>1</v>
      </c>
      <c r="AM58" s="28">
        <v>1</v>
      </c>
      <c r="AN58" s="28">
        <v>1</v>
      </c>
      <c r="AO58" s="28"/>
      <c r="AP58" s="28">
        <v>1</v>
      </c>
      <c r="AQ58" s="28">
        <v>1</v>
      </c>
      <c r="AR58" s="28">
        <v>1</v>
      </c>
      <c r="AS58" s="28">
        <v>1</v>
      </c>
      <c r="AT58" s="28">
        <v>1</v>
      </c>
      <c r="AU58" s="28">
        <v>1</v>
      </c>
      <c r="AV58" s="28">
        <v>1</v>
      </c>
      <c r="AW58" s="28">
        <v>1</v>
      </c>
      <c r="AX58" s="28">
        <v>0</v>
      </c>
      <c r="AY58" s="28"/>
      <c r="AZ58" s="28" t="s">
        <v>378</v>
      </c>
      <c r="BA58" s="28">
        <v>1</v>
      </c>
      <c r="BB58" s="28">
        <v>0</v>
      </c>
      <c r="BC58" s="28">
        <v>1</v>
      </c>
      <c r="BD58" s="28">
        <v>0</v>
      </c>
      <c r="BE58" s="28">
        <v>0</v>
      </c>
      <c r="BF58" s="28"/>
      <c r="BG58" s="28"/>
      <c r="BH58" s="28"/>
      <c r="BI58" s="28"/>
      <c r="BJ58" s="28"/>
      <c r="BK58" s="28"/>
      <c r="BL58" s="28" t="s">
        <v>2682</v>
      </c>
      <c r="BM58" s="28">
        <v>1</v>
      </c>
      <c r="BN58" s="28">
        <v>1</v>
      </c>
      <c r="BO58" s="28">
        <v>1</v>
      </c>
      <c r="BP58" s="28">
        <v>1</v>
      </c>
      <c r="BQ58" s="28">
        <v>1</v>
      </c>
      <c r="BR58" s="28">
        <v>1</v>
      </c>
      <c r="BS58" s="28">
        <v>1</v>
      </c>
      <c r="BT58" s="28">
        <v>1</v>
      </c>
      <c r="BU58" s="28">
        <v>0</v>
      </c>
      <c r="BV58" s="28">
        <v>1</v>
      </c>
      <c r="BW58" s="28">
        <v>0</v>
      </c>
      <c r="BX58" s="28">
        <v>0</v>
      </c>
      <c r="BY58" s="28"/>
      <c r="BZ58" s="28" t="s">
        <v>2683</v>
      </c>
      <c r="CA58" s="28" t="s">
        <v>379</v>
      </c>
      <c r="CB58" s="28">
        <v>2</v>
      </c>
      <c r="CC58" s="28" t="s">
        <v>2684</v>
      </c>
      <c r="CD58" s="28">
        <v>1</v>
      </c>
      <c r="CE58" s="28">
        <v>1</v>
      </c>
      <c r="CF58" s="28">
        <v>0</v>
      </c>
      <c r="CG58" s="28">
        <v>0</v>
      </c>
      <c r="CH58" s="28">
        <v>0</v>
      </c>
      <c r="CI58" s="28">
        <v>0</v>
      </c>
      <c r="CJ58" s="28"/>
      <c r="CK58" s="28" t="s">
        <v>510</v>
      </c>
      <c r="CL58" s="28" t="s">
        <v>2683</v>
      </c>
      <c r="CM58" s="28">
        <v>0</v>
      </c>
      <c r="CN58" s="28">
        <v>0</v>
      </c>
      <c r="CO58" s="28">
        <v>1</v>
      </c>
      <c r="CP58" s="28">
        <v>0</v>
      </c>
      <c r="CQ58" s="28"/>
      <c r="CR58" s="28">
        <v>0</v>
      </c>
      <c r="CS58" s="28">
        <v>0</v>
      </c>
      <c r="CT58" s="28">
        <v>0</v>
      </c>
      <c r="CU58" s="28">
        <v>1</v>
      </c>
      <c r="CV58" s="28"/>
      <c r="CW58" s="28">
        <v>0</v>
      </c>
      <c r="CX58" s="28">
        <v>0</v>
      </c>
      <c r="CY58" s="28">
        <v>0</v>
      </c>
      <c r="CZ58" s="28">
        <v>1</v>
      </c>
      <c r="DA58" s="28"/>
      <c r="DB58" s="28"/>
      <c r="DC58" s="28" t="s">
        <v>265</v>
      </c>
      <c r="DD58" s="28">
        <v>1</v>
      </c>
      <c r="DE58" s="28">
        <v>0</v>
      </c>
      <c r="DF58" s="28"/>
      <c r="DG58" s="28"/>
      <c r="DH58" s="28" t="s">
        <v>265</v>
      </c>
      <c r="DI58" s="28">
        <v>1</v>
      </c>
      <c r="DJ58" s="28">
        <v>1</v>
      </c>
      <c r="DK58" s="28">
        <v>1</v>
      </c>
      <c r="DL58" s="28">
        <v>0</v>
      </c>
      <c r="DM58" s="28">
        <v>1</v>
      </c>
      <c r="DN58" s="28">
        <v>0</v>
      </c>
      <c r="DO58" s="28">
        <v>0</v>
      </c>
      <c r="DP58" s="28"/>
      <c r="DQ58" s="28" t="s">
        <v>275</v>
      </c>
      <c r="DR58" s="28"/>
      <c r="DS58" s="28">
        <v>1</v>
      </c>
      <c r="DT58" s="28">
        <v>1</v>
      </c>
      <c r="DU58" s="28">
        <v>1</v>
      </c>
      <c r="DV58" s="28">
        <v>1</v>
      </c>
      <c r="DW58" s="28">
        <v>1</v>
      </c>
      <c r="DX58" s="28">
        <v>0</v>
      </c>
      <c r="DY58" s="28">
        <v>0</v>
      </c>
      <c r="DZ58" s="28"/>
      <c r="EA58" s="28">
        <v>1</v>
      </c>
      <c r="EB58" s="28">
        <v>1</v>
      </c>
      <c r="EC58" s="28">
        <v>0</v>
      </c>
      <c r="ED58" s="28">
        <v>1</v>
      </c>
      <c r="EE58" s="28">
        <v>0</v>
      </c>
      <c r="EF58" s="28">
        <v>0</v>
      </c>
      <c r="EG58" s="28"/>
      <c r="EH58" s="28">
        <v>1</v>
      </c>
      <c r="EI58" s="28">
        <v>1</v>
      </c>
      <c r="EJ58" s="28">
        <v>1</v>
      </c>
      <c r="EK58" s="28">
        <v>0</v>
      </c>
      <c r="EL58" s="28">
        <v>0</v>
      </c>
      <c r="EM58" s="28"/>
      <c r="EN58" s="28">
        <v>1</v>
      </c>
      <c r="EO58" s="28">
        <v>1</v>
      </c>
      <c r="EP58" s="28">
        <v>0</v>
      </c>
      <c r="EQ58" s="28">
        <v>0</v>
      </c>
      <c r="ER58" s="28"/>
      <c r="ES58" s="28" t="s">
        <v>2685</v>
      </c>
      <c r="ET58" s="28" t="s">
        <v>265</v>
      </c>
      <c r="EU58" s="28" t="s">
        <v>2686</v>
      </c>
      <c r="EV58" s="28"/>
      <c r="EW58" s="28" t="s">
        <v>265</v>
      </c>
      <c r="EX58" s="28" t="s">
        <v>2687</v>
      </c>
      <c r="EY58" s="28"/>
      <c r="EZ58" s="28"/>
      <c r="FA58" s="28">
        <v>1</v>
      </c>
      <c r="FB58" s="28">
        <v>0</v>
      </c>
      <c r="FC58" s="28">
        <v>0</v>
      </c>
      <c r="FD58" s="28">
        <v>0</v>
      </c>
      <c r="FE58" s="28">
        <v>1</v>
      </c>
      <c r="FF58" s="28">
        <v>0</v>
      </c>
      <c r="FG58" s="28"/>
      <c r="FH58" s="28">
        <v>1</v>
      </c>
      <c r="FI58" s="28">
        <v>1</v>
      </c>
      <c r="FJ58" s="28">
        <v>0</v>
      </c>
      <c r="FK58" s="28">
        <v>1</v>
      </c>
      <c r="FL58" s="28">
        <v>0</v>
      </c>
      <c r="FM58" s="28"/>
      <c r="FN58" s="28">
        <v>1</v>
      </c>
      <c r="FO58" s="28">
        <v>1</v>
      </c>
      <c r="FP58" s="28">
        <v>1</v>
      </c>
      <c r="FQ58" s="28">
        <v>0</v>
      </c>
      <c r="FR58" s="28">
        <v>1</v>
      </c>
      <c r="FS58" s="28"/>
      <c r="FT58" s="28">
        <v>0</v>
      </c>
      <c r="FU58" s="28"/>
      <c r="FV58" s="28">
        <v>1</v>
      </c>
      <c r="FW58" s="28">
        <v>1</v>
      </c>
      <c r="FX58" s="28">
        <v>1</v>
      </c>
      <c r="FY58" s="28">
        <v>1</v>
      </c>
      <c r="FZ58" s="28">
        <v>0</v>
      </c>
      <c r="GA58" s="28"/>
      <c r="GB58" s="28">
        <v>0</v>
      </c>
      <c r="GC58" s="28" t="s">
        <v>278</v>
      </c>
      <c r="GD58" s="28">
        <v>1</v>
      </c>
      <c r="GE58" s="28">
        <v>1</v>
      </c>
      <c r="GF58" s="28">
        <v>1</v>
      </c>
      <c r="GG58" s="28">
        <v>1</v>
      </c>
      <c r="GH58" s="28">
        <v>0</v>
      </c>
      <c r="GI58" s="28">
        <v>1</v>
      </c>
      <c r="GJ58" s="28">
        <v>0</v>
      </c>
      <c r="GK58" s="28">
        <v>0</v>
      </c>
      <c r="GL58" s="28">
        <v>0</v>
      </c>
      <c r="GM58" s="28">
        <v>0</v>
      </c>
      <c r="GN58" s="28">
        <v>0</v>
      </c>
      <c r="GO58" s="28">
        <v>1</v>
      </c>
      <c r="GP58" s="28">
        <v>0</v>
      </c>
      <c r="GQ58" s="28">
        <v>0</v>
      </c>
      <c r="GR58" s="28">
        <v>0</v>
      </c>
      <c r="GS58" s="28"/>
      <c r="GT58" s="28">
        <v>0</v>
      </c>
      <c r="GU58" s="28"/>
      <c r="GV58" s="28" t="s">
        <v>265</v>
      </c>
      <c r="GW58" s="28">
        <v>1</v>
      </c>
      <c r="GX58" s="28">
        <v>1</v>
      </c>
      <c r="GY58" s="28">
        <v>1</v>
      </c>
      <c r="GZ58" s="28">
        <v>0</v>
      </c>
      <c r="HA58" s="28"/>
      <c r="HB58" s="28">
        <v>0</v>
      </c>
      <c r="HC58" s="28">
        <v>1</v>
      </c>
      <c r="HD58" s="28">
        <v>1</v>
      </c>
      <c r="HE58" s="28">
        <v>1</v>
      </c>
      <c r="HF58" s="28">
        <v>0</v>
      </c>
      <c r="HG58" s="28">
        <v>0</v>
      </c>
      <c r="HH58" s="28">
        <v>0</v>
      </c>
      <c r="HI58" s="28"/>
      <c r="HJ58" s="28">
        <v>0</v>
      </c>
      <c r="HK58" s="28">
        <v>0</v>
      </c>
      <c r="HL58" s="28">
        <v>0</v>
      </c>
      <c r="HM58" s="28">
        <v>1</v>
      </c>
      <c r="HN58" s="28">
        <v>0</v>
      </c>
      <c r="HO58" s="28">
        <v>1</v>
      </c>
      <c r="HP58" s="28">
        <v>1</v>
      </c>
      <c r="HQ58" s="28">
        <v>1</v>
      </c>
      <c r="HR58" s="28">
        <v>1</v>
      </c>
      <c r="HS58" s="28">
        <v>1</v>
      </c>
      <c r="HT58" s="28">
        <v>1</v>
      </c>
      <c r="HU58" s="28">
        <v>1</v>
      </c>
      <c r="HV58" s="28">
        <v>1</v>
      </c>
      <c r="HW58" s="28">
        <v>0</v>
      </c>
      <c r="HX58" s="28"/>
      <c r="HY58" s="28" t="s">
        <v>279</v>
      </c>
      <c r="HZ58" s="28" t="s">
        <v>265</v>
      </c>
      <c r="IA58" s="28" t="s">
        <v>2688</v>
      </c>
      <c r="IB58" s="28"/>
      <c r="IC58" s="28"/>
      <c r="ID58" s="28">
        <v>1</v>
      </c>
      <c r="IE58" s="28">
        <v>1</v>
      </c>
      <c r="IF58" s="28">
        <v>1</v>
      </c>
      <c r="IG58" s="28">
        <v>1</v>
      </c>
      <c r="IH58" s="28">
        <v>0</v>
      </c>
      <c r="II58" s="28">
        <v>0</v>
      </c>
      <c r="IJ58" s="28">
        <v>0</v>
      </c>
      <c r="IK58" s="28"/>
      <c r="IL58" s="28">
        <v>1</v>
      </c>
      <c r="IM58" s="28">
        <v>1</v>
      </c>
      <c r="IN58" s="28">
        <v>1</v>
      </c>
      <c r="IO58" s="28">
        <v>1</v>
      </c>
      <c r="IP58" s="28">
        <v>1</v>
      </c>
      <c r="IQ58" s="28">
        <v>1</v>
      </c>
      <c r="IR58" s="28">
        <v>0</v>
      </c>
      <c r="IS58" s="28"/>
      <c r="IT58" s="28">
        <v>1</v>
      </c>
      <c r="IU58" s="28">
        <v>1</v>
      </c>
      <c r="IV58" s="28">
        <v>1</v>
      </c>
      <c r="IW58" s="28">
        <v>1</v>
      </c>
      <c r="IX58" s="28">
        <v>0</v>
      </c>
      <c r="IY58" s="28"/>
      <c r="IZ58" s="28">
        <v>1</v>
      </c>
      <c r="JA58" s="28">
        <v>1</v>
      </c>
      <c r="JB58" s="28">
        <v>1</v>
      </c>
      <c r="JC58" s="28">
        <v>1</v>
      </c>
      <c r="JD58" s="28">
        <v>1</v>
      </c>
      <c r="JE58" s="28">
        <v>1</v>
      </c>
      <c r="JF58" s="28">
        <v>1</v>
      </c>
      <c r="JG58" s="28">
        <v>1</v>
      </c>
      <c r="JH58" s="28">
        <v>1</v>
      </c>
      <c r="JI58" s="28">
        <v>1</v>
      </c>
      <c r="JJ58" s="28">
        <v>1</v>
      </c>
      <c r="JK58" s="28">
        <v>1</v>
      </c>
      <c r="JL58" s="28">
        <v>0</v>
      </c>
      <c r="JM58" s="28"/>
      <c r="JN58" s="28" t="s">
        <v>2689</v>
      </c>
      <c r="JO58" s="28">
        <v>1</v>
      </c>
      <c r="JP58" s="28">
        <v>1</v>
      </c>
      <c r="JQ58" s="28">
        <v>1</v>
      </c>
      <c r="JR58" s="28">
        <v>0</v>
      </c>
      <c r="JS58" s="28">
        <v>0</v>
      </c>
      <c r="JT58" s="28"/>
      <c r="JU58" s="28">
        <v>0</v>
      </c>
      <c r="JV58" s="28">
        <v>1</v>
      </c>
      <c r="JW58" s="28">
        <v>1</v>
      </c>
      <c r="JX58" s="28">
        <v>1</v>
      </c>
      <c r="JY58" s="28">
        <v>1</v>
      </c>
      <c r="JZ58" s="28">
        <v>1</v>
      </c>
      <c r="KA58" s="28">
        <v>0</v>
      </c>
      <c r="KB58" s="28"/>
      <c r="KC58" s="28">
        <v>0</v>
      </c>
      <c r="KD58" s="28">
        <v>1</v>
      </c>
      <c r="KE58" s="28">
        <v>1</v>
      </c>
      <c r="KF58" s="28">
        <v>1</v>
      </c>
      <c r="KG58" s="28">
        <v>1</v>
      </c>
      <c r="KH58" s="28">
        <v>1</v>
      </c>
      <c r="KI58" s="28"/>
      <c r="KJ58" s="28">
        <v>0</v>
      </c>
      <c r="KK58" s="28"/>
      <c r="KL58" s="28" t="s">
        <v>265</v>
      </c>
      <c r="KM58" s="28" t="s">
        <v>385</v>
      </c>
      <c r="KN58" s="28">
        <v>1</v>
      </c>
      <c r="KO58" s="28">
        <v>1</v>
      </c>
      <c r="KP58" s="28">
        <v>1</v>
      </c>
      <c r="KQ58" s="28">
        <v>1</v>
      </c>
      <c r="KR58" s="28">
        <v>1</v>
      </c>
      <c r="KS58" s="28">
        <v>1</v>
      </c>
      <c r="KT58" s="28">
        <v>1</v>
      </c>
      <c r="KU58" s="28">
        <v>0</v>
      </c>
      <c r="KV58" s="28"/>
      <c r="KW58" s="28">
        <v>0</v>
      </c>
      <c r="KX58" s="28" t="s">
        <v>2690</v>
      </c>
      <c r="KY58" s="28">
        <v>1</v>
      </c>
      <c r="KZ58" s="28">
        <v>1</v>
      </c>
      <c r="LA58" s="28">
        <v>1</v>
      </c>
      <c r="LB58" s="28">
        <v>1</v>
      </c>
      <c r="LC58" s="28">
        <v>1</v>
      </c>
      <c r="LD58" s="28">
        <v>1</v>
      </c>
      <c r="LE58" s="28"/>
      <c r="LF58" s="28">
        <v>0</v>
      </c>
      <c r="LG58" s="28">
        <v>1</v>
      </c>
      <c r="LH58" s="28">
        <v>0</v>
      </c>
      <c r="LI58" s="28">
        <v>0</v>
      </c>
      <c r="LJ58" s="28">
        <v>0</v>
      </c>
      <c r="LK58" s="28">
        <v>0</v>
      </c>
      <c r="LL58" s="28">
        <v>0</v>
      </c>
      <c r="LM58" s="28">
        <v>0</v>
      </c>
      <c r="LN58" s="28"/>
      <c r="LO58" s="28">
        <v>0</v>
      </c>
      <c r="LP58" s="28" t="s">
        <v>2691</v>
      </c>
      <c r="LQ58" s="28"/>
      <c r="LR58" s="28" t="s">
        <v>265</v>
      </c>
      <c r="LS58" s="28">
        <v>1</v>
      </c>
      <c r="LT58" s="28">
        <v>1</v>
      </c>
      <c r="LU58" s="28">
        <v>1</v>
      </c>
      <c r="LV58" s="28">
        <v>1</v>
      </c>
      <c r="LW58" s="28">
        <v>1</v>
      </c>
      <c r="LX58" s="28">
        <v>1</v>
      </c>
      <c r="LY58" s="28">
        <v>1</v>
      </c>
      <c r="LZ58" s="28">
        <v>0</v>
      </c>
      <c r="MA58" s="28">
        <v>1</v>
      </c>
      <c r="MB58" s="28">
        <v>1</v>
      </c>
      <c r="MC58" s="28">
        <v>1</v>
      </c>
      <c r="MD58" s="28">
        <v>1</v>
      </c>
      <c r="ME58" s="28">
        <v>1</v>
      </c>
      <c r="MF58" s="28">
        <v>0</v>
      </c>
      <c r="MG58" s="28"/>
      <c r="MH58" s="28">
        <v>0</v>
      </c>
      <c r="MI58" s="28">
        <v>0</v>
      </c>
      <c r="MJ58" s="28">
        <v>0</v>
      </c>
      <c r="MK58" s="28">
        <v>0</v>
      </c>
      <c r="ML58" s="28">
        <v>0</v>
      </c>
      <c r="MM58" s="28">
        <v>0</v>
      </c>
      <c r="MN58" s="28">
        <v>0</v>
      </c>
      <c r="MO58" s="28">
        <v>0</v>
      </c>
      <c r="MP58" s="28">
        <v>0</v>
      </c>
      <c r="MQ58" s="28">
        <v>0</v>
      </c>
      <c r="MR58" s="28"/>
      <c r="MS58" s="28">
        <v>0</v>
      </c>
      <c r="MT58" s="28" t="s">
        <v>456</v>
      </c>
      <c r="MU58" s="28">
        <v>1</v>
      </c>
      <c r="MV58" s="28">
        <v>1</v>
      </c>
      <c r="MW58" s="28">
        <v>0</v>
      </c>
      <c r="MX58" s="28">
        <v>1</v>
      </c>
      <c r="MY58" s="28">
        <v>0</v>
      </c>
      <c r="MZ58" s="28">
        <v>0</v>
      </c>
      <c r="NA58" s="28"/>
      <c r="NB58" s="28">
        <v>0</v>
      </c>
      <c r="NC58" s="28" t="s">
        <v>457</v>
      </c>
      <c r="ND58" s="28" t="s">
        <v>265</v>
      </c>
      <c r="NE58" s="28" t="s">
        <v>265</v>
      </c>
      <c r="NF58" s="28"/>
      <c r="NG58" s="28">
        <v>0</v>
      </c>
      <c r="NH58" s="28">
        <v>1</v>
      </c>
      <c r="NI58" s="28">
        <v>1</v>
      </c>
      <c r="NJ58" s="28">
        <v>0</v>
      </c>
      <c r="NK58" s="28">
        <v>0</v>
      </c>
      <c r="NL58" s="28">
        <v>0</v>
      </c>
      <c r="NM58" s="28">
        <v>0</v>
      </c>
      <c r="NN58" s="28"/>
      <c r="NO58" s="28">
        <v>0</v>
      </c>
      <c r="NP58" s="28">
        <v>1</v>
      </c>
      <c r="NQ58" s="28">
        <v>1</v>
      </c>
      <c r="NR58" s="28">
        <v>1</v>
      </c>
      <c r="NS58" s="28">
        <v>1</v>
      </c>
      <c r="NT58" s="28">
        <v>0</v>
      </c>
      <c r="NU58" s="28">
        <v>0</v>
      </c>
      <c r="NV58" s="28">
        <v>0</v>
      </c>
      <c r="NW58" s="28">
        <v>1</v>
      </c>
      <c r="NX58" s="28">
        <v>1</v>
      </c>
      <c r="NY58" s="28">
        <v>1</v>
      </c>
      <c r="NZ58" s="28">
        <v>1</v>
      </c>
      <c r="OA58" s="28">
        <v>0</v>
      </c>
      <c r="OB58" s="28"/>
      <c r="OC58" s="28">
        <v>0</v>
      </c>
      <c r="OD58" s="28" t="s">
        <v>279</v>
      </c>
      <c r="OE58" s="28">
        <v>0</v>
      </c>
      <c r="OF58" s="28">
        <v>0</v>
      </c>
      <c r="OG58" s="28">
        <v>0</v>
      </c>
      <c r="OH58" s="28"/>
      <c r="OI58" s="28">
        <v>1</v>
      </c>
      <c r="OJ58" s="28" t="s">
        <v>275</v>
      </c>
      <c r="OK58" s="28"/>
      <c r="OL58" s="28" t="s">
        <v>2692</v>
      </c>
      <c r="OM58" s="28"/>
      <c r="ON58" s="28" t="s">
        <v>330</v>
      </c>
      <c r="OO58" s="28"/>
      <c r="OP58" s="28" t="s">
        <v>358</v>
      </c>
      <c r="OQ58" s="28" t="s">
        <v>2693</v>
      </c>
      <c r="OR58" s="28">
        <v>0</v>
      </c>
      <c r="OS58" s="28">
        <v>0</v>
      </c>
      <c r="OT58" s="28">
        <v>0</v>
      </c>
      <c r="OU58" s="28">
        <v>0</v>
      </c>
      <c r="OV58" s="28">
        <v>1</v>
      </c>
      <c r="OW58" s="28" t="s">
        <v>2694</v>
      </c>
      <c r="OX58" s="28">
        <v>1</v>
      </c>
      <c r="OY58" s="28">
        <v>0</v>
      </c>
      <c r="OZ58" s="28">
        <v>0</v>
      </c>
      <c r="PA58" s="28">
        <v>0</v>
      </c>
      <c r="PB58" s="28" t="s">
        <v>360</v>
      </c>
      <c r="PC58" s="28"/>
      <c r="PD58" s="28"/>
      <c r="PE58" s="28"/>
      <c r="PF58" s="28">
        <v>1</v>
      </c>
      <c r="PG58" s="28">
        <v>1</v>
      </c>
      <c r="PH58" s="28">
        <v>1</v>
      </c>
      <c r="PI58" s="28">
        <v>1</v>
      </c>
      <c r="PJ58" s="28">
        <v>1</v>
      </c>
      <c r="PK58" s="28">
        <v>1</v>
      </c>
      <c r="PL58" s="28"/>
      <c r="PM58" s="28">
        <v>0</v>
      </c>
      <c r="PN58" s="28" t="s">
        <v>2695</v>
      </c>
      <c r="PO58" s="28" t="s">
        <v>265</v>
      </c>
      <c r="PP58" s="28" t="s">
        <v>2696</v>
      </c>
      <c r="PQ58" s="28"/>
      <c r="PR58" s="28" t="s">
        <v>275</v>
      </c>
      <c r="PS58" s="28"/>
      <c r="PT58" s="28" t="s">
        <v>2697</v>
      </c>
      <c r="PU58" s="28" t="s">
        <v>2698</v>
      </c>
      <c r="PV58" s="28" t="s">
        <v>2699</v>
      </c>
      <c r="PW58" s="28" t="s">
        <v>2700</v>
      </c>
      <c r="PX58" s="28" t="s">
        <v>2701</v>
      </c>
      <c r="PY58" s="28">
        <v>120</v>
      </c>
    </row>
    <row r="59" spans="1:441" ht="25.5" customHeight="1" x14ac:dyDescent="0.2">
      <c r="A59" s="13">
        <v>817784</v>
      </c>
      <c r="B59" s="13" t="s">
        <v>2702</v>
      </c>
      <c r="C59" s="13" t="s">
        <v>2703</v>
      </c>
      <c r="D59" s="13" t="s">
        <v>2704</v>
      </c>
      <c r="E59" s="13" t="s">
        <v>2705</v>
      </c>
      <c r="F59" s="13" t="s">
        <v>2704</v>
      </c>
      <c r="G59" s="13" t="s">
        <v>2706</v>
      </c>
      <c r="H59" s="13" t="s">
        <v>255</v>
      </c>
      <c r="I59" s="13" t="s">
        <v>256</v>
      </c>
      <c r="J59" s="27"/>
      <c r="K59" s="13" t="s">
        <v>2018</v>
      </c>
      <c r="L59" s="13" t="s">
        <v>2707</v>
      </c>
      <c r="M59" s="13" t="s">
        <v>2708</v>
      </c>
      <c r="N59" s="13">
        <v>96824224100</v>
      </c>
      <c r="O59" s="13" t="s">
        <v>2709</v>
      </c>
      <c r="P59" s="13" t="s">
        <v>2710</v>
      </c>
      <c r="Q59" s="13" t="s">
        <v>2711</v>
      </c>
      <c r="R59" s="13" t="s">
        <v>2712</v>
      </c>
      <c r="S59" s="28" t="s">
        <v>264</v>
      </c>
      <c r="T59" s="28" t="s">
        <v>265</v>
      </c>
      <c r="U59" s="28" t="s">
        <v>275</v>
      </c>
      <c r="V59" s="28" t="s">
        <v>265</v>
      </c>
      <c r="W59" s="28" t="s">
        <v>313</v>
      </c>
      <c r="X59" s="28">
        <v>0</v>
      </c>
      <c r="Y59" s="28">
        <v>1</v>
      </c>
      <c r="Z59" s="28">
        <v>0</v>
      </c>
      <c r="AA59" s="28">
        <v>0</v>
      </c>
      <c r="AB59" s="28"/>
      <c r="AC59" s="28" t="s">
        <v>2713</v>
      </c>
      <c r="AD59" s="28">
        <v>0</v>
      </c>
      <c r="AE59" s="28">
        <v>0</v>
      </c>
      <c r="AF59" s="28">
        <v>0</v>
      </c>
      <c r="AG59" s="28">
        <v>1</v>
      </c>
      <c r="AH59" s="28">
        <v>1</v>
      </c>
      <c r="AI59" s="28">
        <v>0</v>
      </c>
      <c r="AJ59" s="28">
        <v>0</v>
      </c>
      <c r="AK59" s="28"/>
      <c r="AL59" s="28">
        <v>0</v>
      </c>
      <c r="AM59" s="28">
        <v>0</v>
      </c>
      <c r="AN59" s="28">
        <v>0</v>
      </c>
      <c r="AO59" s="28"/>
      <c r="AP59" s="28">
        <v>0</v>
      </c>
      <c r="AQ59" s="28">
        <v>0</v>
      </c>
      <c r="AR59" s="28">
        <v>0</v>
      </c>
      <c r="AS59" s="28">
        <v>0</v>
      </c>
      <c r="AT59" s="28">
        <v>0</v>
      </c>
      <c r="AU59" s="28">
        <v>0</v>
      </c>
      <c r="AV59" s="28">
        <v>0</v>
      </c>
      <c r="AW59" s="28">
        <v>0</v>
      </c>
      <c r="AX59" s="28">
        <v>0</v>
      </c>
      <c r="AY59" s="28"/>
      <c r="AZ59" s="28"/>
      <c r="BA59" s="28">
        <v>1</v>
      </c>
      <c r="BB59" s="28">
        <v>0</v>
      </c>
      <c r="BC59" s="28">
        <v>0</v>
      </c>
      <c r="BD59" s="28">
        <v>0</v>
      </c>
      <c r="BE59" s="28">
        <v>0</v>
      </c>
      <c r="BF59" s="28"/>
      <c r="BG59" s="28"/>
      <c r="BH59" s="28"/>
      <c r="BI59" s="28"/>
      <c r="BJ59" s="28"/>
      <c r="BK59" s="28"/>
      <c r="BL59" s="28" t="s">
        <v>2714</v>
      </c>
      <c r="BM59" s="28">
        <v>1</v>
      </c>
      <c r="BN59" s="28">
        <v>0</v>
      </c>
      <c r="BO59" s="28">
        <v>0</v>
      </c>
      <c r="BP59" s="28">
        <v>0</v>
      </c>
      <c r="BQ59" s="28">
        <v>1</v>
      </c>
      <c r="BR59" s="28">
        <v>1</v>
      </c>
      <c r="BS59" s="28">
        <v>1</v>
      </c>
      <c r="BT59" s="28">
        <v>1</v>
      </c>
      <c r="BU59" s="28">
        <v>1</v>
      </c>
      <c r="BV59" s="28">
        <v>1</v>
      </c>
      <c r="BW59" s="28">
        <v>0</v>
      </c>
      <c r="BX59" s="28">
        <v>0</v>
      </c>
      <c r="BY59" s="28"/>
      <c r="BZ59" s="28"/>
      <c r="CA59" s="28"/>
      <c r="CB59" s="28"/>
      <c r="CC59" s="28" t="s">
        <v>2713</v>
      </c>
      <c r="CD59" s="28">
        <v>0</v>
      </c>
      <c r="CE59" s="28">
        <v>1</v>
      </c>
      <c r="CF59" s="28">
        <v>0</v>
      </c>
      <c r="CG59" s="28">
        <v>0</v>
      </c>
      <c r="CH59" s="28">
        <v>0</v>
      </c>
      <c r="CI59" s="28">
        <v>0</v>
      </c>
      <c r="CJ59" s="28"/>
      <c r="CK59" s="28" t="s">
        <v>275</v>
      </c>
      <c r="CL59" s="28"/>
      <c r="CM59" s="28">
        <v>0</v>
      </c>
      <c r="CN59" s="28">
        <v>1</v>
      </c>
      <c r="CO59" s="28">
        <v>1</v>
      </c>
      <c r="CP59" s="28">
        <v>0</v>
      </c>
      <c r="CQ59" s="28"/>
      <c r="CR59" s="28">
        <v>1</v>
      </c>
      <c r="CS59" s="28">
        <v>1</v>
      </c>
      <c r="CT59" s="28">
        <v>0</v>
      </c>
      <c r="CU59" s="28">
        <v>1</v>
      </c>
      <c r="CV59" s="28"/>
      <c r="CW59" s="28">
        <v>1</v>
      </c>
      <c r="CX59" s="28">
        <v>1</v>
      </c>
      <c r="CY59" s="28">
        <v>0</v>
      </c>
      <c r="CZ59" s="28">
        <v>1</v>
      </c>
      <c r="DA59" s="28"/>
      <c r="DB59" s="28" t="s">
        <v>2715</v>
      </c>
      <c r="DC59" s="28" t="s">
        <v>265</v>
      </c>
      <c r="DD59" s="28">
        <v>1</v>
      </c>
      <c r="DE59" s="28">
        <v>0</v>
      </c>
      <c r="DF59" s="28"/>
      <c r="DG59" s="28"/>
      <c r="DH59" s="28" t="s">
        <v>265</v>
      </c>
      <c r="DI59" s="28">
        <v>1</v>
      </c>
      <c r="DJ59" s="28">
        <v>1</v>
      </c>
      <c r="DK59" s="28">
        <v>1</v>
      </c>
      <c r="DL59" s="28">
        <v>0</v>
      </c>
      <c r="DM59" s="28">
        <v>0</v>
      </c>
      <c r="DN59" s="28">
        <v>1</v>
      </c>
      <c r="DO59" s="28">
        <v>0</v>
      </c>
      <c r="DP59" s="28"/>
      <c r="DQ59" s="28" t="s">
        <v>275</v>
      </c>
      <c r="DR59" s="28"/>
      <c r="DS59" s="28">
        <v>0</v>
      </c>
      <c r="DT59" s="28">
        <v>1</v>
      </c>
      <c r="DU59" s="28">
        <v>0</v>
      </c>
      <c r="DV59" s="28">
        <v>0</v>
      </c>
      <c r="DW59" s="28">
        <v>0</v>
      </c>
      <c r="DX59" s="28">
        <v>1</v>
      </c>
      <c r="DY59" s="28">
        <v>0</v>
      </c>
      <c r="DZ59" s="28"/>
      <c r="EA59" s="28">
        <v>1</v>
      </c>
      <c r="EB59" s="28">
        <v>1</v>
      </c>
      <c r="EC59" s="28">
        <v>1</v>
      </c>
      <c r="ED59" s="28">
        <v>1</v>
      </c>
      <c r="EE59" s="28">
        <v>1</v>
      </c>
      <c r="EF59" s="28">
        <v>0</v>
      </c>
      <c r="EG59" s="28"/>
      <c r="EH59" s="28">
        <v>1</v>
      </c>
      <c r="EI59" s="28">
        <v>1</v>
      </c>
      <c r="EJ59" s="28">
        <v>0</v>
      </c>
      <c r="EK59" s="28">
        <v>0</v>
      </c>
      <c r="EL59" s="28">
        <v>0</v>
      </c>
      <c r="EM59" s="28"/>
      <c r="EN59" s="28">
        <v>0</v>
      </c>
      <c r="EO59" s="28">
        <v>0</v>
      </c>
      <c r="EP59" s="28">
        <v>0</v>
      </c>
      <c r="EQ59" s="28">
        <v>0</v>
      </c>
      <c r="ER59" s="28" t="s">
        <v>2716</v>
      </c>
      <c r="ES59" s="28" t="s">
        <v>2717</v>
      </c>
      <c r="ET59" s="28" t="s">
        <v>265</v>
      </c>
      <c r="EU59" s="28" t="s">
        <v>2718</v>
      </c>
      <c r="EV59" s="28"/>
      <c r="EW59" s="28" t="s">
        <v>265</v>
      </c>
      <c r="EX59" s="28" t="s">
        <v>2719</v>
      </c>
      <c r="EY59" s="28"/>
      <c r="EZ59" s="28" t="s">
        <v>2720</v>
      </c>
      <c r="FA59" s="28">
        <v>1</v>
      </c>
      <c r="FB59" s="28">
        <v>1</v>
      </c>
      <c r="FC59" s="28">
        <v>1</v>
      </c>
      <c r="FD59" s="28">
        <v>1</v>
      </c>
      <c r="FE59" s="28">
        <v>1</v>
      </c>
      <c r="FF59" s="28">
        <v>0</v>
      </c>
      <c r="FG59" s="28" t="s">
        <v>2721</v>
      </c>
      <c r="FH59" s="28">
        <v>1</v>
      </c>
      <c r="FI59" s="28">
        <v>1</v>
      </c>
      <c r="FJ59" s="28">
        <v>0</v>
      </c>
      <c r="FK59" s="28">
        <v>1</v>
      </c>
      <c r="FL59" s="28">
        <v>0</v>
      </c>
      <c r="FM59" s="28"/>
      <c r="FN59" s="28">
        <v>0</v>
      </c>
      <c r="FO59" s="28">
        <v>0</v>
      </c>
      <c r="FP59" s="28">
        <v>1</v>
      </c>
      <c r="FQ59" s="28">
        <v>1</v>
      </c>
      <c r="FR59" s="28">
        <v>0</v>
      </c>
      <c r="FS59" s="28"/>
      <c r="FT59" s="28">
        <v>0</v>
      </c>
      <c r="FU59" s="28"/>
      <c r="FV59" s="28">
        <v>1</v>
      </c>
      <c r="FW59" s="28">
        <v>1</v>
      </c>
      <c r="FX59" s="28">
        <v>1</v>
      </c>
      <c r="FY59" s="28">
        <v>1</v>
      </c>
      <c r="FZ59" s="28">
        <v>0</v>
      </c>
      <c r="GA59" s="28"/>
      <c r="GB59" s="28">
        <v>0</v>
      </c>
      <c r="GC59" s="28" t="s">
        <v>278</v>
      </c>
      <c r="GD59" s="28">
        <v>0</v>
      </c>
      <c r="GE59" s="28">
        <v>0</v>
      </c>
      <c r="GF59" s="28">
        <v>0</v>
      </c>
      <c r="GG59" s="28">
        <v>0</v>
      </c>
      <c r="GH59" s="28">
        <v>0</v>
      </c>
      <c r="GI59" s="28">
        <v>1</v>
      </c>
      <c r="GJ59" s="28">
        <v>0</v>
      </c>
      <c r="GK59" s="28">
        <v>0</v>
      </c>
      <c r="GL59" s="28">
        <v>0</v>
      </c>
      <c r="GM59" s="28">
        <v>0</v>
      </c>
      <c r="GN59" s="28">
        <v>0</v>
      </c>
      <c r="GO59" s="28">
        <v>0</v>
      </c>
      <c r="GP59" s="28">
        <v>0</v>
      </c>
      <c r="GQ59" s="28">
        <v>1</v>
      </c>
      <c r="GR59" s="28">
        <v>0</v>
      </c>
      <c r="GS59" s="28" t="s">
        <v>2722</v>
      </c>
      <c r="GT59" s="28">
        <v>0</v>
      </c>
      <c r="GU59" s="28" t="s">
        <v>2723</v>
      </c>
      <c r="GV59" s="28" t="s">
        <v>265</v>
      </c>
      <c r="GW59" s="28">
        <v>1</v>
      </c>
      <c r="GX59" s="28">
        <v>0</v>
      </c>
      <c r="GY59" s="28">
        <v>0</v>
      </c>
      <c r="GZ59" s="28">
        <v>0</v>
      </c>
      <c r="HA59" s="28" t="s">
        <v>2724</v>
      </c>
      <c r="HB59" s="28">
        <v>0</v>
      </c>
      <c r="HC59" s="28">
        <v>1</v>
      </c>
      <c r="HD59" s="28">
        <v>1</v>
      </c>
      <c r="HE59" s="28">
        <v>1</v>
      </c>
      <c r="HF59" s="28">
        <v>0</v>
      </c>
      <c r="HG59" s="28">
        <v>1</v>
      </c>
      <c r="HH59" s="28">
        <v>0</v>
      </c>
      <c r="HI59" s="28"/>
      <c r="HJ59" s="28">
        <v>0</v>
      </c>
      <c r="HK59" s="28">
        <v>0</v>
      </c>
      <c r="HL59" s="28">
        <v>0</v>
      </c>
      <c r="HM59" s="28">
        <v>1</v>
      </c>
      <c r="HN59" s="28">
        <v>0</v>
      </c>
      <c r="HO59" s="28">
        <v>0</v>
      </c>
      <c r="HP59" s="28">
        <v>0</v>
      </c>
      <c r="HQ59" s="28">
        <v>1</v>
      </c>
      <c r="HR59" s="28">
        <v>1</v>
      </c>
      <c r="HS59" s="28">
        <v>1</v>
      </c>
      <c r="HT59" s="28">
        <v>0</v>
      </c>
      <c r="HU59" s="28">
        <v>1</v>
      </c>
      <c r="HV59" s="28">
        <v>0</v>
      </c>
      <c r="HW59" s="28">
        <v>0</v>
      </c>
      <c r="HX59" s="28"/>
      <c r="HY59" s="28" t="s">
        <v>279</v>
      </c>
      <c r="HZ59" s="28" t="s">
        <v>265</v>
      </c>
      <c r="IA59" s="28" t="s">
        <v>2725</v>
      </c>
      <c r="IB59" s="28"/>
      <c r="IC59" s="28" t="s">
        <v>2720</v>
      </c>
      <c r="ID59" s="28">
        <v>1</v>
      </c>
      <c r="IE59" s="28">
        <v>1</v>
      </c>
      <c r="IF59" s="28">
        <v>1</v>
      </c>
      <c r="IG59" s="28">
        <v>0</v>
      </c>
      <c r="IH59" s="28">
        <v>0</v>
      </c>
      <c r="II59" s="28">
        <v>0</v>
      </c>
      <c r="IJ59" s="28">
        <v>0</v>
      </c>
      <c r="IK59" s="28"/>
      <c r="IL59" s="28">
        <v>1</v>
      </c>
      <c r="IM59" s="28">
        <v>1</v>
      </c>
      <c r="IN59" s="28">
        <v>1</v>
      </c>
      <c r="IO59" s="28">
        <v>1</v>
      </c>
      <c r="IP59" s="28">
        <v>0</v>
      </c>
      <c r="IQ59" s="28">
        <v>0</v>
      </c>
      <c r="IR59" s="28">
        <v>0</v>
      </c>
      <c r="IS59" s="28"/>
      <c r="IT59" s="28">
        <v>1</v>
      </c>
      <c r="IU59" s="28">
        <v>1</v>
      </c>
      <c r="IV59" s="28">
        <v>1</v>
      </c>
      <c r="IW59" s="28">
        <v>1</v>
      </c>
      <c r="IX59" s="28">
        <v>0</v>
      </c>
      <c r="IY59" s="28"/>
      <c r="IZ59" s="28">
        <v>0</v>
      </c>
      <c r="JA59" s="28">
        <v>0</v>
      </c>
      <c r="JB59" s="28">
        <v>0</v>
      </c>
      <c r="JC59" s="28">
        <v>0</v>
      </c>
      <c r="JD59" s="28">
        <v>0</v>
      </c>
      <c r="JE59" s="28">
        <v>1</v>
      </c>
      <c r="JF59" s="28">
        <v>1</v>
      </c>
      <c r="JG59" s="28">
        <v>1</v>
      </c>
      <c r="JH59" s="28">
        <v>1</v>
      </c>
      <c r="JI59" s="28">
        <v>1</v>
      </c>
      <c r="JJ59" s="28">
        <v>1</v>
      </c>
      <c r="JK59" s="28">
        <v>1</v>
      </c>
      <c r="JL59" s="28">
        <v>0</v>
      </c>
      <c r="JM59" s="28"/>
      <c r="JN59" s="28" t="s">
        <v>2726</v>
      </c>
      <c r="JO59" s="28">
        <v>1</v>
      </c>
      <c r="JP59" s="28">
        <v>0</v>
      </c>
      <c r="JQ59" s="28">
        <v>0</v>
      </c>
      <c r="JR59" s="28">
        <v>0</v>
      </c>
      <c r="JS59" s="28">
        <v>1</v>
      </c>
      <c r="JT59" s="28"/>
      <c r="JU59" s="28">
        <v>0</v>
      </c>
      <c r="JV59" s="28">
        <v>1</v>
      </c>
      <c r="JW59" s="28">
        <v>0</v>
      </c>
      <c r="JX59" s="28">
        <v>0</v>
      </c>
      <c r="JY59" s="28">
        <v>1</v>
      </c>
      <c r="JZ59" s="28">
        <v>1</v>
      </c>
      <c r="KA59" s="28">
        <v>1</v>
      </c>
      <c r="KB59" s="28"/>
      <c r="KC59" s="28">
        <v>0</v>
      </c>
      <c r="KD59" s="28">
        <v>1</v>
      </c>
      <c r="KE59" s="28">
        <v>0</v>
      </c>
      <c r="KF59" s="28">
        <v>1</v>
      </c>
      <c r="KG59" s="28">
        <v>1</v>
      </c>
      <c r="KH59" s="28">
        <v>1</v>
      </c>
      <c r="KI59" s="28"/>
      <c r="KJ59" s="28">
        <v>0</v>
      </c>
      <c r="KK59" s="28" t="s">
        <v>2727</v>
      </c>
      <c r="KL59" s="28" t="s">
        <v>265</v>
      </c>
      <c r="KM59" s="28" t="s">
        <v>282</v>
      </c>
      <c r="KN59" s="28">
        <v>1</v>
      </c>
      <c r="KO59" s="28">
        <v>1</v>
      </c>
      <c r="KP59" s="28">
        <v>1</v>
      </c>
      <c r="KQ59" s="28">
        <v>1</v>
      </c>
      <c r="KR59" s="28">
        <v>1</v>
      </c>
      <c r="KS59" s="28">
        <v>1</v>
      </c>
      <c r="KT59" s="28">
        <v>1</v>
      </c>
      <c r="KU59" s="28">
        <v>0</v>
      </c>
      <c r="KV59" s="28"/>
      <c r="KW59" s="28">
        <v>0</v>
      </c>
      <c r="KX59" s="28" t="s">
        <v>2690</v>
      </c>
      <c r="KY59" s="28">
        <v>1</v>
      </c>
      <c r="KZ59" s="28">
        <v>1</v>
      </c>
      <c r="LA59" s="28">
        <v>1</v>
      </c>
      <c r="LB59" s="28">
        <v>1</v>
      </c>
      <c r="LC59" s="28">
        <v>0</v>
      </c>
      <c r="LD59" s="28">
        <v>0</v>
      </c>
      <c r="LE59" s="28"/>
      <c r="LF59" s="28">
        <v>0</v>
      </c>
      <c r="LG59" s="28">
        <v>0</v>
      </c>
      <c r="LH59" s="28">
        <v>0</v>
      </c>
      <c r="LI59" s="28">
        <v>0</v>
      </c>
      <c r="LJ59" s="28">
        <v>0</v>
      </c>
      <c r="LK59" s="28">
        <v>0</v>
      </c>
      <c r="LL59" s="28">
        <v>0</v>
      </c>
      <c r="LM59" s="28">
        <v>0</v>
      </c>
      <c r="LN59" s="28"/>
      <c r="LO59" s="28">
        <v>1</v>
      </c>
      <c r="LP59" s="28" t="s">
        <v>2690</v>
      </c>
      <c r="LQ59" s="28" t="s">
        <v>2728</v>
      </c>
      <c r="LR59" s="28" t="s">
        <v>265</v>
      </c>
      <c r="LS59" s="28">
        <v>1</v>
      </c>
      <c r="LT59" s="28">
        <v>1</v>
      </c>
      <c r="LU59" s="28">
        <v>1</v>
      </c>
      <c r="LV59" s="28">
        <v>1</v>
      </c>
      <c r="LW59" s="28">
        <v>1</v>
      </c>
      <c r="LX59" s="28">
        <v>1</v>
      </c>
      <c r="LY59" s="28">
        <v>1</v>
      </c>
      <c r="LZ59" s="28">
        <v>1</v>
      </c>
      <c r="MA59" s="28">
        <v>1</v>
      </c>
      <c r="MB59" s="28">
        <v>1</v>
      </c>
      <c r="MC59" s="28">
        <v>1</v>
      </c>
      <c r="MD59" s="28">
        <v>0</v>
      </c>
      <c r="ME59" s="28">
        <v>1</v>
      </c>
      <c r="MF59" s="28">
        <v>0</v>
      </c>
      <c r="MG59" s="28"/>
      <c r="MH59" s="28">
        <v>0</v>
      </c>
      <c r="MI59" s="28">
        <v>0</v>
      </c>
      <c r="MJ59" s="28">
        <v>1</v>
      </c>
      <c r="MK59" s="28">
        <v>1</v>
      </c>
      <c r="ML59" s="28">
        <v>1</v>
      </c>
      <c r="MM59" s="28">
        <v>1</v>
      </c>
      <c r="MN59" s="28">
        <v>1</v>
      </c>
      <c r="MO59" s="28">
        <v>1</v>
      </c>
      <c r="MP59" s="28">
        <v>1</v>
      </c>
      <c r="MQ59" s="28">
        <v>0</v>
      </c>
      <c r="MR59" s="28"/>
      <c r="MS59" s="28">
        <v>0</v>
      </c>
      <c r="MT59" s="28" t="s">
        <v>327</v>
      </c>
      <c r="MU59" s="28">
        <v>1</v>
      </c>
      <c r="MV59" s="28">
        <v>1</v>
      </c>
      <c r="MW59" s="28">
        <v>0</v>
      </c>
      <c r="MX59" s="28">
        <v>1</v>
      </c>
      <c r="MY59" s="28">
        <v>0</v>
      </c>
      <c r="MZ59" s="28">
        <v>0</v>
      </c>
      <c r="NA59" s="28"/>
      <c r="NB59" s="28">
        <v>0</v>
      </c>
      <c r="NC59" s="28" t="s">
        <v>2729</v>
      </c>
      <c r="ND59" s="28" t="s">
        <v>659</v>
      </c>
      <c r="NE59" s="28" t="s">
        <v>265</v>
      </c>
      <c r="NF59" s="28" t="s">
        <v>2690</v>
      </c>
      <c r="NG59" s="28">
        <v>0</v>
      </c>
      <c r="NH59" s="28">
        <v>1</v>
      </c>
      <c r="NI59" s="28">
        <v>1</v>
      </c>
      <c r="NJ59" s="28">
        <v>0</v>
      </c>
      <c r="NK59" s="28">
        <v>0</v>
      </c>
      <c r="NL59" s="28">
        <v>0</v>
      </c>
      <c r="NM59" s="28">
        <v>0</v>
      </c>
      <c r="NN59" s="28"/>
      <c r="NO59" s="28">
        <v>0</v>
      </c>
      <c r="NP59" s="28">
        <v>1</v>
      </c>
      <c r="NQ59" s="28">
        <v>1</v>
      </c>
      <c r="NR59" s="28">
        <v>1</v>
      </c>
      <c r="NS59" s="28">
        <v>1</v>
      </c>
      <c r="NT59" s="28">
        <v>1</v>
      </c>
      <c r="NU59" s="28">
        <v>1</v>
      </c>
      <c r="NV59" s="28">
        <v>1</v>
      </c>
      <c r="NW59" s="28">
        <v>1</v>
      </c>
      <c r="NX59" s="28">
        <v>1</v>
      </c>
      <c r="NY59" s="28">
        <v>1</v>
      </c>
      <c r="NZ59" s="28">
        <v>0</v>
      </c>
      <c r="OA59" s="28">
        <v>0</v>
      </c>
      <c r="OB59" s="28"/>
      <c r="OC59" s="28">
        <v>0</v>
      </c>
      <c r="OD59" s="28" t="s">
        <v>279</v>
      </c>
      <c r="OE59" s="28">
        <v>0</v>
      </c>
      <c r="OF59" s="28">
        <v>0</v>
      </c>
      <c r="OG59" s="28">
        <v>0</v>
      </c>
      <c r="OH59" s="28"/>
      <c r="OI59" s="28">
        <v>1</v>
      </c>
      <c r="OJ59" s="28" t="s">
        <v>265</v>
      </c>
      <c r="OK59" s="28" t="s">
        <v>2730</v>
      </c>
      <c r="OL59" s="28"/>
      <c r="OM59" s="28" t="s">
        <v>2731</v>
      </c>
      <c r="ON59" s="28" t="s">
        <v>287</v>
      </c>
      <c r="OO59" s="28" t="s">
        <v>2732</v>
      </c>
      <c r="OP59" s="28" t="s">
        <v>289</v>
      </c>
      <c r="OQ59" s="28"/>
      <c r="OR59" s="28">
        <v>0</v>
      </c>
      <c r="OS59" s="28">
        <v>0</v>
      </c>
      <c r="OT59" s="28">
        <v>0</v>
      </c>
      <c r="OU59" s="28">
        <v>0</v>
      </c>
      <c r="OV59" s="28">
        <v>1</v>
      </c>
      <c r="OW59" s="28"/>
      <c r="OX59" s="28">
        <v>0</v>
      </c>
      <c r="OY59" s="28">
        <v>0</v>
      </c>
      <c r="OZ59" s="28">
        <v>0</v>
      </c>
      <c r="PA59" s="28">
        <v>1</v>
      </c>
      <c r="PB59" s="28" t="s">
        <v>265</v>
      </c>
      <c r="PC59" s="28" t="s">
        <v>2733</v>
      </c>
      <c r="PD59" s="28"/>
      <c r="PE59" s="28" t="s">
        <v>2734</v>
      </c>
      <c r="PF59" s="28">
        <v>1</v>
      </c>
      <c r="PG59" s="28">
        <v>1</v>
      </c>
      <c r="PH59" s="28">
        <v>1</v>
      </c>
      <c r="PI59" s="28">
        <v>0</v>
      </c>
      <c r="PJ59" s="28">
        <v>1</v>
      </c>
      <c r="PK59" s="28">
        <v>1</v>
      </c>
      <c r="PL59" s="28"/>
      <c r="PM59" s="28">
        <v>0</v>
      </c>
      <c r="PN59" s="28" t="s">
        <v>2735</v>
      </c>
      <c r="PO59" s="28" t="s">
        <v>312</v>
      </c>
      <c r="PP59" s="28"/>
      <c r="PQ59" s="28"/>
      <c r="PR59" s="28" t="s">
        <v>275</v>
      </c>
      <c r="PS59" s="28"/>
      <c r="PT59" s="28" t="s">
        <v>2690</v>
      </c>
      <c r="PU59" s="28" t="s">
        <v>2736</v>
      </c>
      <c r="PV59" s="28" t="s">
        <v>2737</v>
      </c>
      <c r="PW59" s="28" t="s">
        <v>2738</v>
      </c>
      <c r="PX59" s="28" t="s">
        <v>2739</v>
      </c>
      <c r="PY59" s="28">
        <v>300</v>
      </c>
    </row>
    <row r="60" spans="1:441" ht="25.5" customHeight="1" x14ac:dyDescent="0.2">
      <c r="A60" s="13">
        <v>817816</v>
      </c>
      <c r="B60" s="13" t="s">
        <v>2740</v>
      </c>
      <c r="C60" s="13" t="s">
        <v>2741</v>
      </c>
      <c r="D60" s="13" t="s">
        <v>2742</v>
      </c>
      <c r="E60" s="13" t="s">
        <v>2743</v>
      </c>
      <c r="F60" s="13" t="s">
        <v>2742</v>
      </c>
      <c r="G60" s="13" t="s">
        <v>2744</v>
      </c>
      <c r="H60" s="13" t="s">
        <v>255</v>
      </c>
      <c r="I60" s="13" t="s">
        <v>256</v>
      </c>
      <c r="J60" s="27"/>
      <c r="K60" s="13" t="s">
        <v>2019</v>
      </c>
      <c r="L60" s="13" t="s">
        <v>2745</v>
      </c>
      <c r="M60" s="13" t="s">
        <v>2746</v>
      </c>
      <c r="N60" s="13"/>
      <c r="O60" s="13"/>
      <c r="P60" s="13"/>
      <c r="Q60" s="13"/>
      <c r="R60" s="13"/>
      <c r="S60" s="28" t="s">
        <v>264</v>
      </c>
      <c r="T60" s="28" t="s">
        <v>265</v>
      </c>
      <c r="U60" s="28" t="s">
        <v>265</v>
      </c>
      <c r="V60" s="28" t="s">
        <v>312</v>
      </c>
      <c r="W60" s="28" t="s">
        <v>544</v>
      </c>
      <c r="X60" s="28">
        <v>1</v>
      </c>
      <c r="Y60" s="28">
        <v>0</v>
      </c>
      <c r="Z60" s="28">
        <v>0</v>
      </c>
      <c r="AA60" s="28">
        <v>0</v>
      </c>
      <c r="AB60" s="28"/>
      <c r="AC60" s="28" t="s">
        <v>2747</v>
      </c>
      <c r="AD60" s="28">
        <v>1</v>
      </c>
      <c r="AE60" s="28">
        <v>1</v>
      </c>
      <c r="AF60" s="28">
        <v>0</v>
      </c>
      <c r="AG60" s="28">
        <v>0</v>
      </c>
      <c r="AH60" s="28">
        <v>0</v>
      </c>
      <c r="AI60" s="28">
        <v>0</v>
      </c>
      <c r="AJ60" s="28">
        <v>0</v>
      </c>
      <c r="AK60" s="28"/>
      <c r="AL60" s="28">
        <v>1</v>
      </c>
      <c r="AM60" s="28">
        <v>0</v>
      </c>
      <c r="AN60" s="28">
        <v>0</v>
      </c>
      <c r="AO60" s="28"/>
      <c r="AP60" s="28">
        <v>1</v>
      </c>
      <c r="AQ60" s="28">
        <v>1</v>
      </c>
      <c r="AR60" s="28">
        <v>1</v>
      </c>
      <c r="AS60" s="28">
        <v>1</v>
      </c>
      <c r="AT60" s="28">
        <v>0</v>
      </c>
      <c r="AU60" s="28">
        <v>0</v>
      </c>
      <c r="AV60" s="28">
        <v>0</v>
      </c>
      <c r="AW60" s="28">
        <v>0</v>
      </c>
      <c r="AX60" s="28">
        <v>1</v>
      </c>
      <c r="AY60" s="28" t="s">
        <v>2748</v>
      </c>
      <c r="AZ60" s="28" t="s">
        <v>378</v>
      </c>
      <c r="BA60" s="28">
        <v>1</v>
      </c>
      <c r="BB60" s="28">
        <v>0</v>
      </c>
      <c r="BC60" s="28">
        <v>0</v>
      </c>
      <c r="BD60" s="28">
        <v>0</v>
      </c>
      <c r="BE60" s="28">
        <v>0</v>
      </c>
      <c r="BF60" s="28"/>
      <c r="BG60" s="28"/>
      <c r="BH60" s="28"/>
      <c r="BI60" s="28"/>
      <c r="BJ60" s="28"/>
      <c r="BK60" s="28"/>
      <c r="BL60" s="28" t="s">
        <v>2749</v>
      </c>
      <c r="BM60" s="28">
        <v>1</v>
      </c>
      <c r="BN60" s="28">
        <v>1</v>
      </c>
      <c r="BO60" s="28">
        <v>1</v>
      </c>
      <c r="BP60" s="28">
        <v>1</v>
      </c>
      <c r="BQ60" s="28">
        <v>1</v>
      </c>
      <c r="BR60" s="28">
        <v>0</v>
      </c>
      <c r="BS60" s="28">
        <v>0</v>
      </c>
      <c r="BT60" s="28">
        <v>0</v>
      </c>
      <c r="BU60" s="28">
        <v>0</v>
      </c>
      <c r="BV60" s="28">
        <v>1</v>
      </c>
      <c r="BW60" s="28">
        <v>0</v>
      </c>
      <c r="BX60" s="28">
        <v>0</v>
      </c>
      <c r="BY60" s="28"/>
      <c r="BZ60" s="28" t="s">
        <v>2750</v>
      </c>
      <c r="CA60" s="28" t="s">
        <v>379</v>
      </c>
      <c r="CB60" s="28">
        <v>2</v>
      </c>
      <c r="CC60" s="28"/>
      <c r="CD60" s="28">
        <v>0</v>
      </c>
      <c r="CE60" s="28">
        <v>0</v>
      </c>
      <c r="CF60" s="28">
        <v>0</v>
      </c>
      <c r="CG60" s="28">
        <v>0</v>
      </c>
      <c r="CH60" s="28">
        <v>0</v>
      </c>
      <c r="CI60" s="28">
        <v>1</v>
      </c>
      <c r="CJ60" s="28"/>
      <c r="CK60" s="28"/>
      <c r="CL60" s="28"/>
      <c r="CM60" s="28">
        <v>0</v>
      </c>
      <c r="CN60" s="28">
        <v>1</v>
      </c>
      <c r="CO60" s="28">
        <v>1</v>
      </c>
      <c r="CP60" s="28">
        <v>0</v>
      </c>
      <c r="CQ60" s="28" t="s">
        <v>2751</v>
      </c>
      <c r="CR60" s="28">
        <v>1</v>
      </c>
      <c r="CS60" s="28">
        <v>1</v>
      </c>
      <c r="CT60" s="28">
        <v>0</v>
      </c>
      <c r="CU60" s="28">
        <v>1</v>
      </c>
      <c r="CV60" s="28"/>
      <c r="CW60" s="28">
        <v>1</v>
      </c>
      <c r="CX60" s="28">
        <v>1</v>
      </c>
      <c r="CY60" s="28">
        <v>0</v>
      </c>
      <c r="CZ60" s="28">
        <v>0</v>
      </c>
      <c r="DA60" s="28" t="s">
        <v>2752</v>
      </c>
      <c r="DB60" s="28"/>
      <c r="DC60" s="28" t="s">
        <v>265</v>
      </c>
      <c r="DD60" s="28">
        <v>1</v>
      </c>
      <c r="DE60" s="28">
        <v>0</v>
      </c>
      <c r="DF60" s="28"/>
      <c r="DG60" s="28"/>
      <c r="DH60" s="28" t="s">
        <v>265</v>
      </c>
      <c r="DI60" s="28">
        <v>1</v>
      </c>
      <c r="DJ60" s="28">
        <v>1</v>
      </c>
      <c r="DK60" s="28">
        <v>1</v>
      </c>
      <c r="DL60" s="28">
        <v>0</v>
      </c>
      <c r="DM60" s="28">
        <v>1</v>
      </c>
      <c r="DN60" s="28">
        <v>0</v>
      </c>
      <c r="DO60" s="28">
        <v>0</v>
      </c>
      <c r="DP60" s="28"/>
      <c r="DQ60" s="28" t="s">
        <v>275</v>
      </c>
      <c r="DR60" s="28"/>
      <c r="DS60" s="28">
        <v>0</v>
      </c>
      <c r="DT60" s="28">
        <v>0</v>
      </c>
      <c r="DU60" s="28">
        <v>0</v>
      </c>
      <c r="DV60" s="28">
        <v>0</v>
      </c>
      <c r="DW60" s="28">
        <v>1</v>
      </c>
      <c r="DX60" s="28">
        <v>0</v>
      </c>
      <c r="DY60" s="28">
        <v>0</v>
      </c>
      <c r="DZ60" s="28"/>
      <c r="EA60" s="28">
        <v>1</v>
      </c>
      <c r="EB60" s="28">
        <v>0</v>
      </c>
      <c r="EC60" s="28">
        <v>1</v>
      </c>
      <c r="ED60" s="28">
        <v>0</v>
      </c>
      <c r="EE60" s="28">
        <v>0</v>
      </c>
      <c r="EF60" s="28">
        <v>0</v>
      </c>
      <c r="EG60" s="28"/>
      <c r="EH60" s="28">
        <v>0</v>
      </c>
      <c r="EI60" s="28">
        <v>0</v>
      </c>
      <c r="EJ60" s="28">
        <v>1</v>
      </c>
      <c r="EK60" s="28">
        <v>0</v>
      </c>
      <c r="EL60" s="28">
        <v>0</v>
      </c>
      <c r="EM60" s="28"/>
      <c r="EN60" s="28">
        <v>1</v>
      </c>
      <c r="EO60" s="28">
        <v>0</v>
      </c>
      <c r="EP60" s="28">
        <v>0</v>
      </c>
      <c r="EQ60" s="28">
        <v>0</v>
      </c>
      <c r="ER60" s="28"/>
      <c r="ES60" s="28" t="s">
        <v>2753</v>
      </c>
      <c r="ET60" s="28" t="s">
        <v>265</v>
      </c>
      <c r="EU60" s="28" t="s">
        <v>2754</v>
      </c>
      <c r="EV60" s="28"/>
      <c r="EW60" s="28" t="s">
        <v>265</v>
      </c>
      <c r="EX60" s="28"/>
      <c r="EY60" s="28"/>
      <c r="EZ60" s="28"/>
      <c r="FA60" s="28">
        <v>1</v>
      </c>
      <c r="FB60" s="28">
        <v>1</v>
      </c>
      <c r="FC60" s="28">
        <v>0</v>
      </c>
      <c r="FD60" s="28">
        <v>1</v>
      </c>
      <c r="FE60" s="28">
        <v>1</v>
      </c>
      <c r="FF60" s="28">
        <v>0</v>
      </c>
      <c r="FG60" s="28"/>
      <c r="FH60" s="28">
        <v>0</v>
      </c>
      <c r="FI60" s="28">
        <v>1</v>
      </c>
      <c r="FJ60" s="28">
        <v>1</v>
      </c>
      <c r="FK60" s="28">
        <v>0</v>
      </c>
      <c r="FL60" s="28">
        <v>0</v>
      </c>
      <c r="FM60" s="28"/>
      <c r="FN60" s="28">
        <v>0</v>
      </c>
      <c r="FO60" s="28">
        <v>0</v>
      </c>
      <c r="FP60" s="28">
        <v>1</v>
      </c>
      <c r="FQ60" s="28">
        <v>0</v>
      </c>
      <c r="FR60" s="28">
        <v>0</v>
      </c>
      <c r="FS60" s="28"/>
      <c r="FT60" s="28">
        <v>0</v>
      </c>
      <c r="FU60" s="28"/>
      <c r="FV60" s="28">
        <v>1</v>
      </c>
      <c r="FW60" s="28">
        <v>1</v>
      </c>
      <c r="FX60" s="28">
        <v>1</v>
      </c>
      <c r="FY60" s="28">
        <v>1</v>
      </c>
      <c r="FZ60" s="28">
        <v>0</v>
      </c>
      <c r="GA60" s="28"/>
      <c r="GB60" s="28">
        <v>0</v>
      </c>
      <c r="GC60" s="28" t="s">
        <v>278</v>
      </c>
      <c r="GD60" s="28">
        <v>0</v>
      </c>
      <c r="GE60" s="28">
        <v>0</v>
      </c>
      <c r="GF60" s="28">
        <v>0</v>
      </c>
      <c r="GG60" s="28">
        <v>0</v>
      </c>
      <c r="GH60" s="28">
        <v>0</v>
      </c>
      <c r="GI60" s="28">
        <v>0</v>
      </c>
      <c r="GJ60" s="28">
        <v>0</v>
      </c>
      <c r="GK60" s="28">
        <v>0</v>
      </c>
      <c r="GL60" s="28">
        <v>1</v>
      </c>
      <c r="GM60" s="28">
        <v>0</v>
      </c>
      <c r="GN60" s="28">
        <v>0</v>
      </c>
      <c r="GO60" s="28">
        <v>0</v>
      </c>
      <c r="GP60" s="28">
        <v>0</v>
      </c>
      <c r="GQ60" s="28">
        <v>0</v>
      </c>
      <c r="GR60" s="28">
        <v>0</v>
      </c>
      <c r="GS60" s="28"/>
      <c r="GT60" s="28">
        <v>0</v>
      </c>
      <c r="GU60" s="28"/>
      <c r="GV60" s="28" t="s">
        <v>265</v>
      </c>
      <c r="GW60" s="28">
        <v>0</v>
      </c>
      <c r="GX60" s="28">
        <v>1</v>
      </c>
      <c r="GY60" s="28">
        <v>0</v>
      </c>
      <c r="GZ60" s="28">
        <v>0</v>
      </c>
      <c r="HA60" s="28"/>
      <c r="HB60" s="28">
        <v>0</v>
      </c>
      <c r="HC60" s="28">
        <v>0</v>
      </c>
      <c r="HD60" s="28">
        <v>1</v>
      </c>
      <c r="HE60" s="28">
        <v>0</v>
      </c>
      <c r="HF60" s="28">
        <v>0</v>
      </c>
      <c r="HG60" s="28">
        <v>0</v>
      </c>
      <c r="HH60" s="28">
        <v>0</v>
      </c>
      <c r="HI60" s="28"/>
      <c r="HJ60" s="28">
        <v>1</v>
      </c>
      <c r="HK60" s="28">
        <v>0</v>
      </c>
      <c r="HL60" s="28">
        <v>0</v>
      </c>
      <c r="HM60" s="28">
        <v>0</v>
      </c>
      <c r="HN60" s="28">
        <v>0</v>
      </c>
      <c r="HO60" s="28">
        <v>0</v>
      </c>
      <c r="HP60" s="28">
        <v>0</v>
      </c>
      <c r="HQ60" s="28">
        <v>1</v>
      </c>
      <c r="HR60" s="28">
        <v>0</v>
      </c>
      <c r="HS60" s="28">
        <v>0</v>
      </c>
      <c r="HT60" s="28">
        <v>0</v>
      </c>
      <c r="HU60" s="28">
        <v>0</v>
      </c>
      <c r="HV60" s="28">
        <v>0</v>
      </c>
      <c r="HW60" s="28">
        <v>0</v>
      </c>
      <c r="HX60" s="28"/>
      <c r="HY60" s="28"/>
      <c r="HZ60" s="28" t="s">
        <v>265</v>
      </c>
      <c r="IA60" s="28" t="s">
        <v>2755</v>
      </c>
      <c r="IB60" s="28"/>
      <c r="IC60" s="28"/>
      <c r="ID60" s="28">
        <v>1</v>
      </c>
      <c r="IE60" s="28">
        <v>1</v>
      </c>
      <c r="IF60" s="28">
        <v>1</v>
      </c>
      <c r="IG60" s="28">
        <v>1</v>
      </c>
      <c r="IH60" s="28">
        <v>0</v>
      </c>
      <c r="II60" s="28">
        <v>1</v>
      </c>
      <c r="IJ60" s="28">
        <v>0</v>
      </c>
      <c r="IK60" s="28"/>
      <c r="IL60" s="28">
        <v>1</v>
      </c>
      <c r="IM60" s="28">
        <v>1</v>
      </c>
      <c r="IN60" s="28">
        <v>0</v>
      </c>
      <c r="IO60" s="28">
        <v>1</v>
      </c>
      <c r="IP60" s="28">
        <v>1</v>
      </c>
      <c r="IQ60" s="28">
        <v>0</v>
      </c>
      <c r="IR60" s="28">
        <v>0</v>
      </c>
      <c r="IS60" s="28"/>
      <c r="IT60" s="28">
        <v>1</v>
      </c>
      <c r="IU60" s="28">
        <v>0</v>
      </c>
      <c r="IV60" s="28">
        <v>0</v>
      </c>
      <c r="IW60" s="28">
        <v>1</v>
      </c>
      <c r="IX60" s="28">
        <v>0</v>
      </c>
      <c r="IY60" s="28"/>
      <c r="IZ60" s="28">
        <v>0</v>
      </c>
      <c r="JA60" s="28">
        <v>1</v>
      </c>
      <c r="JB60" s="28">
        <v>1</v>
      </c>
      <c r="JC60" s="28">
        <v>0</v>
      </c>
      <c r="JD60" s="28">
        <v>1</v>
      </c>
      <c r="JE60" s="28">
        <v>1</v>
      </c>
      <c r="JF60" s="28">
        <v>1</v>
      </c>
      <c r="JG60" s="28">
        <v>0</v>
      </c>
      <c r="JH60" s="28">
        <v>0</v>
      </c>
      <c r="JI60" s="28">
        <v>0</v>
      </c>
      <c r="JJ60" s="28">
        <v>0</v>
      </c>
      <c r="JK60" s="28">
        <v>1</v>
      </c>
      <c r="JL60" s="28">
        <v>0</v>
      </c>
      <c r="JM60" s="28"/>
      <c r="JN60" s="28" t="s">
        <v>2756</v>
      </c>
      <c r="JO60" s="28">
        <v>0</v>
      </c>
      <c r="JP60" s="28">
        <v>0</v>
      </c>
      <c r="JQ60" s="28">
        <v>1</v>
      </c>
      <c r="JR60" s="28">
        <v>0</v>
      </c>
      <c r="JS60" s="28">
        <v>0</v>
      </c>
      <c r="JT60" s="28"/>
      <c r="JU60" s="28">
        <v>0</v>
      </c>
      <c r="JV60" s="28">
        <v>1</v>
      </c>
      <c r="JW60" s="28">
        <v>1</v>
      </c>
      <c r="JX60" s="28">
        <v>0</v>
      </c>
      <c r="JY60" s="28">
        <v>1</v>
      </c>
      <c r="JZ60" s="28">
        <v>1</v>
      </c>
      <c r="KA60" s="28">
        <v>1</v>
      </c>
      <c r="KB60" s="28"/>
      <c r="KC60" s="28">
        <v>0</v>
      </c>
      <c r="KD60" s="28">
        <v>1</v>
      </c>
      <c r="KE60" s="28">
        <v>0</v>
      </c>
      <c r="KF60" s="28">
        <v>0</v>
      </c>
      <c r="KG60" s="28">
        <v>0</v>
      </c>
      <c r="KH60" s="28">
        <v>0</v>
      </c>
      <c r="KI60" s="28"/>
      <c r="KJ60" s="28">
        <v>0</v>
      </c>
      <c r="KK60" s="28"/>
      <c r="KL60" s="28" t="s">
        <v>265</v>
      </c>
      <c r="KM60" s="28" t="s">
        <v>282</v>
      </c>
      <c r="KN60" s="28">
        <v>0</v>
      </c>
      <c r="KO60" s="28">
        <v>1</v>
      </c>
      <c r="KP60" s="28">
        <v>0</v>
      </c>
      <c r="KQ60" s="28">
        <v>0</v>
      </c>
      <c r="KR60" s="28">
        <v>0</v>
      </c>
      <c r="KS60" s="28">
        <v>0</v>
      </c>
      <c r="KT60" s="28">
        <v>1</v>
      </c>
      <c r="KU60" s="28">
        <v>0</v>
      </c>
      <c r="KV60" s="28"/>
      <c r="KW60" s="28">
        <v>0</v>
      </c>
      <c r="KX60" s="28" t="s">
        <v>2757</v>
      </c>
      <c r="KY60" s="28">
        <v>1</v>
      </c>
      <c r="KZ60" s="28">
        <v>1</v>
      </c>
      <c r="LA60" s="28">
        <v>1</v>
      </c>
      <c r="LB60" s="28">
        <v>1</v>
      </c>
      <c r="LC60" s="28">
        <v>0</v>
      </c>
      <c r="LD60" s="28">
        <v>1</v>
      </c>
      <c r="LE60" s="28" t="s">
        <v>2758</v>
      </c>
      <c r="LF60" s="28">
        <v>0</v>
      </c>
      <c r="LG60" s="28">
        <v>1</v>
      </c>
      <c r="LH60" s="28">
        <v>0</v>
      </c>
      <c r="LI60" s="28">
        <v>0</v>
      </c>
      <c r="LJ60" s="28">
        <v>0</v>
      </c>
      <c r="LK60" s="28">
        <v>0</v>
      </c>
      <c r="LL60" s="28">
        <v>0</v>
      </c>
      <c r="LM60" s="28">
        <v>0</v>
      </c>
      <c r="LN60" s="28"/>
      <c r="LO60" s="28">
        <v>0</v>
      </c>
      <c r="LP60" s="28" t="s">
        <v>2759</v>
      </c>
      <c r="LQ60" s="28"/>
      <c r="LR60" s="28" t="s">
        <v>265</v>
      </c>
      <c r="LS60" s="28">
        <v>1</v>
      </c>
      <c r="LT60" s="28">
        <v>1</v>
      </c>
      <c r="LU60" s="28">
        <v>1</v>
      </c>
      <c r="LV60" s="28">
        <v>1</v>
      </c>
      <c r="LW60" s="28">
        <v>0</v>
      </c>
      <c r="LX60" s="28">
        <v>1</v>
      </c>
      <c r="LY60" s="28">
        <v>0</v>
      </c>
      <c r="LZ60" s="28">
        <v>1</v>
      </c>
      <c r="MA60" s="28">
        <v>1</v>
      </c>
      <c r="MB60" s="28">
        <v>1</v>
      </c>
      <c r="MC60" s="28">
        <v>1</v>
      </c>
      <c r="MD60" s="28">
        <v>0</v>
      </c>
      <c r="ME60" s="28">
        <v>1</v>
      </c>
      <c r="MF60" s="28">
        <v>1</v>
      </c>
      <c r="MG60" s="28"/>
      <c r="MH60" s="28">
        <v>0</v>
      </c>
      <c r="MI60" s="28">
        <v>0</v>
      </c>
      <c r="MJ60" s="28">
        <v>1</v>
      </c>
      <c r="MK60" s="28">
        <v>1</v>
      </c>
      <c r="ML60" s="28">
        <v>0</v>
      </c>
      <c r="MM60" s="28">
        <v>0</v>
      </c>
      <c r="MN60" s="28">
        <v>0</v>
      </c>
      <c r="MO60" s="28">
        <v>0</v>
      </c>
      <c r="MP60" s="28">
        <v>0</v>
      </c>
      <c r="MQ60" s="28">
        <v>0</v>
      </c>
      <c r="MR60" s="28" t="s">
        <v>2760</v>
      </c>
      <c r="MS60" s="28">
        <v>0</v>
      </c>
      <c r="MT60" s="28" t="s">
        <v>327</v>
      </c>
      <c r="MU60" s="28">
        <v>1</v>
      </c>
      <c r="MV60" s="28">
        <v>0</v>
      </c>
      <c r="MW60" s="28">
        <v>0</v>
      </c>
      <c r="MX60" s="28">
        <v>0</v>
      </c>
      <c r="MY60" s="28">
        <v>0</v>
      </c>
      <c r="MZ60" s="28">
        <v>0</v>
      </c>
      <c r="NA60" s="28"/>
      <c r="NB60" s="28">
        <v>0</v>
      </c>
      <c r="NC60" s="28" t="s">
        <v>357</v>
      </c>
      <c r="ND60" s="28" t="s">
        <v>659</v>
      </c>
      <c r="NE60" s="28" t="s">
        <v>265</v>
      </c>
      <c r="NF60" s="28"/>
      <c r="NG60" s="28">
        <v>0</v>
      </c>
      <c r="NH60" s="28">
        <v>1</v>
      </c>
      <c r="NI60" s="28">
        <v>1</v>
      </c>
      <c r="NJ60" s="28">
        <v>0</v>
      </c>
      <c r="NK60" s="28">
        <v>0</v>
      </c>
      <c r="NL60" s="28">
        <v>0</v>
      </c>
      <c r="NM60" s="28">
        <v>0</v>
      </c>
      <c r="NN60" s="28"/>
      <c r="NO60" s="28">
        <v>0</v>
      </c>
      <c r="NP60" s="28">
        <v>1</v>
      </c>
      <c r="NQ60" s="28">
        <v>1</v>
      </c>
      <c r="NR60" s="28">
        <v>0</v>
      </c>
      <c r="NS60" s="28">
        <v>1</v>
      </c>
      <c r="NT60" s="28">
        <v>0</v>
      </c>
      <c r="NU60" s="28">
        <v>0</v>
      </c>
      <c r="NV60" s="28">
        <v>0</v>
      </c>
      <c r="NW60" s="28">
        <v>0</v>
      </c>
      <c r="NX60" s="28">
        <v>0</v>
      </c>
      <c r="NY60" s="28">
        <v>0</v>
      </c>
      <c r="NZ60" s="28">
        <v>1</v>
      </c>
      <c r="OA60" s="28">
        <v>0</v>
      </c>
      <c r="OB60" s="28" t="s">
        <v>2761</v>
      </c>
      <c r="OC60" s="28">
        <v>0</v>
      </c>
      <c r="OD60" s="28" t="s">
        <v>279</v>
      </c>
      <c r="OE60" s="28">
        <v>0</v>
      </c>
      <c r="OF60" s="28">
        <v>0</v>
      </c>
      <c r="OG60" s="28">
        <v>1</v>
      </c>
      <c r="OH60" s="28"/>
      <c r="OI60" s="28">
        <v>0</v>
      </c>
      <c r="OJ60" s="28" t="s">
        <v>275</v>
      </c>
      <c r="OK60" s="28"/>
      <c r="OL60" s="28" t="s">
        <v>2762</v>
      </c>
      <c r="OM60" s="28"/>
      <c r="ON60" s="28" t="s">
        <v>2134</v>
      </c>
      <c r="OO60" s="28"/>
      <c r="OP60" s="28" t="s">
        <v>289</v>
      </c>
      <c r="OQ60" s="28"/>
      <c r="OR60" s="28">
        <v>0</v>
      </c>
      <c r="OS60" s="28">
        <v>0</v>
      </c>
      <c r="OT60" s="28">
        <v>0</v>
      </c>
      <c r="OU60" s="28">
        <v>1</v>
      </c>
      <c r="OV60" s="28">
        <v>0</v>
      </c>
      <c r="OW60" s="28"/>
      <c r="OX60" s="28">
        <v>0</v>
      </c>
      <c r="OY60" s="28">
        <v>0</v>
      </c>
      <c r="OZ60" s="28">
        <v>1</v>
      </c>
      <c r="PA60" s="28">
        <v>0</v>
      </c>
      <c r="PB60" s="28" t="s">
        <v>360</v>
      </c>
      <c r="PC60" s="28"/>
      <c r="PD60" s="28"/>
      <c r="PE60" s="28"/>
      <c r="PF60" s="28">
        <v>1</v>
      </c>
      <c r="PG60" s="28">
        <v>0</v>
      </c>
      <c r="PH60" s="28">
        <v>1</v>
      </c>
      <c r="PI60" s="28">
        <v>0</v>
      </c>
      <c r="PJ60" s="28">
        <v>1</v>
      </c>
      <c r="PK60" s="28">
        <v>1</v>
      </c>
      <c r="PL60" s="28"/>
      <c r="PM60" s="28">
        <v>0</v>
      </c>
      <c r="PN60" s="28" t="s">
        <v>2763</v>
      </c>
      <c r="PO60" s="28" t="s">
        <v>275</v>
      </c>
      <c r="PP60" s="28"/>
      <c r="PQ60" s="28"/>
      <c r="PR60" s="28" t="s">
        <v>275</v>
      </c>
      <c r="PS60" s="28"/>
      <c r="PT60" s="28"/>
      <c r="PU60" s="28" t="s">
        <v>2764</v>
      </c>
      <c r="PV60" s="28" t="s">
        <v>2765</v>
      </c>
      <c r="PW60" s="28" t="s">
        <v>2766</v>
      </c>
      <c r="PX60" s="28" t="s">
        <v>2767</v>
      </c>
      <c r="PY60" s="28"/>
    </row>
    <row r="61" spans="1:441" ht="25.5" customHeight="1" x14ac:dyDescent="0.2">
      <c r="A61" s="13">
        <v>818260</v>
      </c>
      <c r="B61" s="13" t="s">
        <v>2768</v>
      </c>
      <c r="C61" s="13" t="s">
        <v>2769</v>
      </c>
      <c r="D61" s="13" t="s">
        <v>2770</v>
      </c>
      <c r="E61" s="15">
        <v>3.3113425925925928E-2</v>
      </c>
      <c r="F61" s="13" t="s">
        <v>2770</v>
      </c>
      <c r="G61" s="13" t="s">
        <v>2771</v>
      </c>
      <c r="H61" s="13" t="s">
        <v>255</v>
      </c>
      <c r="I61" s="13" t="s">
        <v>256</v>
      </c>
      <c r="J61" s="27"/>
      <c r="K61" s="13" t="s">
        <v>2020</v>
      </c>
      <c r="L61" s="13" t="s">
        <v>1237</v>
      </c>
      <c r="M61" s="13" t="s">
        <v>2772</v>
      </c>
      <c r="N61" s="13">
        <v>97611329125</v>
      </c>
      <c r="O61" s="13" t="s">
        <v>2773</v>
      </c>
      <c r="P61" s="13" t="s">
        <v>2774</v>
      </c>
      <c r="Q61" s="13" t="s">
        <v>2775</v>
      </c>
      <c r="R61" s="13" t="s">
        <v>2776</v>
      </c>
      <c r="S61" s="28" t="s">
        <v>264</v>
      </c>
      <c r="T61" s="28" t="s">
        <v>265</v>
      </c>
      <c r="U61" s="28" t="s">
        <v>265</v>
      </c>
      <c r="V61" s="28" t="s">
        <v>312</v>
      </c>
      <c r="W61" s="28" t="s">
        <v>266</v>
      </c>
      <c r="X61" s="28">
        <v>1</v>
      </c>
      <c r="Y61" s="28">
        <v>0</v>
      </c>
      <c r="Z61" s="28">
        <v>0</v>
      </c>
      <c r="AA61" s="28">
        <v>0</v>
      </c>
      <c r="AB61" s="28"/>
      <c r="AC61" s="28" t="s">
        <v>2777</v>
      </c>
      <c r="AD61" s="28">
        <v>1</v>
      </c>
      <c r="AE61" s="28">
        <v>0</v>
      </c>
      <c r="AF61" s="28">
        <v>0</v>
      </c>
      <c r="AG61" s="28">
        <v>1</v>
      </c>
      <c r="AH61" s="28">
        <v>0</v>
      </c>
      <c r="AI61" s="28">
        <v>0</v>
      </c>
      <c r="AJ61" s="28">
        <v>0</v>
      </c>
      <c r="AK61" s="28" t="s">
        <v>2778</v>
      </c>
      <c r="AL61" s="28">
        <v>1</v>
      </c>
      <c r="AM61" s="28">
        <v>1</v>
      </c>
      <c r="AN61" s="28">
        <v>1</v>
      </c>
      <c r="AO61" s="28"/>
      <c r="AP61" s="28">
        <v>1</v>
      </c>
      <c r="AQ61" s="28">
        <v>1</v>
      </c>
      <c r="AR61" s="28">
        <v>0</v>
      </c>
      <c r="AS61" s="28">
        <v>1</v>
      </c>
      <c r="AT61" s="28">
        <v>1</v>
      </c>
      <c r="AU61" s="28">
        <v>0</v>
      </c>
      <c r="AV61" s="28">
        <v>0</v>
      </c>
      <c r="AW61" s="28">
        <v>0</v>
      </c>
      <c r="AX61" s="28">
        <v>0</v>
      </c>
      <c r="AY61" s="28"/>
      <c r="AZ61" s="28" t="s">
        <v>321</v>
      </c>
      <c r="BA61" s="28">
        <v>1</v>
      </c>
      <c r="BB61" s="28">
        <v>1</v>
      </c>
      <c r="BC61" s="28">
        <v>0</v>
      </c>
      <c r="BD61" s="28">
        <v>0</v>
      </c>
      <c r="BE61" s="28">
        <v>0</v>
      </c>
      <c r="BF61" s="28"/>
      <c r="BG61" s="28">
        <v>2017</v>
      </c>
      <c r="BH61" s="28">
        <v>2020</v>
      </c>
      <c r="BI61" s="28"/>
      <c r="BJ61" s="28"/>
      <c r="BK61" s="28"/>
      <c r="BL61" s="28"/>
      <c r="BM61" s="28">
        <v>1</v>
      </c>
      <c r="BN61" s="28">
        <v>0</v>
      </c>
      <c r="BO61" s="28">
        <v>1</v>
      </c>
      <c r="BP61" s="28">
        <v>1</v>
      </c>
      <c r="BQ61" s="28">
        <v>1</v>
      </c>
      <c r="BR61" s="28">
        <v>1</v>
      </c>
      <c r="BS61" s="28">
        <v>1</v>
      </c>
      <c r="BT61" s="28">
        <v>1</v>
      </c>
      <c r="BU61" s="28">
        <v>1</v>
      </c>
      <c r="BV61" s="28">
        <v>1</v>
      </c>
      <c r="BW61" s="28">
        <v>0</v>
      </c>
      <c r="BX61" s="28">
        <v>0</v>
      </c>
      <c r="BY61" s="28"/>
      <c r="BZ61" s="28" t="s">
        <v>2779</v>
      </c>
      <c r="CA61" s="28" t="s">
        <v>379</v>
      </c>
      <c r="CB61" s="28">
        <v>2</v>
      </c>
      <c r="CC61" s="28" t="s">
        <v>611</v>
      </c>
      <c r="CD61" s="28">
        <v>0</v>
      </c>
      <c r="CE61" s="28">
        <v>0</v>
      </c>
      <c r="CF61" s="28">
        <v>0</v>
      </c>
      <c r="CG61" s="28">
        <v>0</v>
      </c>
      <c r="CH61" s="28">
        <v>0</v>
      </c>
      <c r="CI61" s="28">
        <v>1</v>
      </c>
      <c r="CJ61" s="28"/>
      <c r="CK61" s="28"/>
      <c r="CL61" s="28"/>
      <c r="CM61" s="28">
        <v>0</v>
      </c>
      <c r="CN61" s="28">
        <v>1</v>
      </c>
      <c r="CO61" s="28">
        <v>1</v>
      </c>
      <c r="CP61" s="28">
        <v>1</v>
      </c>
      <c r="CQ61" s="28"/>
      <c r="CR61" s="28">
        <v>1</v>
      </c>
      <c r="CS61" s="28">
        <v>1</v>
      </c>
      <c r="CT61" s="28">
        <v>0</v>
      </c>
      <c r="CU61" s="28">
        <v>1</v>
      </c>
      <c r="CV61" s="28"/>
      <c r="CW61" s="28">
        <v>1</v>
      </c>
      <c r="CX61" s="28">
        <v>1</v>
      </c>
      <c r="CY61" s="28">
        <v>0</v>
      </c>
      <c r="CZ61" s="28">
        <v>1</v>
      </c>
      <c r="DA61" s="28"/>
      <c r="DB61" s="28" t="s">
        <v>2780</v>
      </c>
      <c r="DC61" s="28" t="s">
        <v>265</v>
      </c>
      <c r="DD61" s="28">
        <v>1</v>
      </c>
      <c r="DE61" s="28">
        <v>1</v>
      </c>
      <c r="DF61" s="28"/>
      <c r="DG61" s="28"/>
      <c r="DH61" s="28" t="s">
        <v>265</v>
      </c>
      <c r="DI61" s="28">
        <v>0</v>
      </c>
      <c r="DJ61" s="28">
        <v>1</v>
      </c>
      <c r="DK61" s="28">
        <v>1</v>
      </c>
      <c r="DL61" s="28">
        <v>0</v>
      </c>
      <c r="DM61" s="28">
        <v>0</v>
      </c>
      <c r="DN61" s="28">
        <v>1</v>
      </c>
      <c r="DO61" s="28">
        <v>0</v>
      </c>
      <c r="DP61" s="28"/>
      <c r="DQ61" s="28" t="s">
        <v>275</v>
      </c>
      <c r="DR61" s="28"/>
      <c r="DS61" s="28">
        <v>1</v>
      </c>
      <c r="DT61" s="28">
        <v>1</v>
      </c>
      <c r="DU61" s="28">
        <v>1</v>
      </c>
      <c r="DV61" s="28">
        <v>0</v>
      </c>
      <c r="DW61" s="28">
        <v>1</v>
      </c>
      <c r="DX61" s="28">
        <v>0</v>
      </c>
      <c r="DY61" s="28">
        <v>0</v>
      </c>
      <c r="DZ61" s="28"/>
      <c r="EA61" s="28">
        <v>1</v>
      </c>
      <c r="EB61" s="28">
        <v>0</v>
      </c>
      <c r="EC61" s="28">
        <v>1</v>
      </c>
      <c r="ED61" s="28">
        <v>0</v>
      </c>
      <c r="EE61" s="28">
        <v>1</v>
      </c>
      <c r="EF61" s="28">
        <v>0</v>
      </c>
      <c r="EG61" s="28"/>
      <c r="EH61" s="28">
        <v>1</v>
      </c>
      <c r="EI61" s="28">
        <v>1</v>
      </c>
      <c r="EJ61" s="28">
        <v>0</v>
      </c>
      <c r="EK61" s="28">
        <v>0</v>
      </c>
      <c r="EL61" s="28">
        <v>0</v>
      </c>
      <c r="EM61" s="28"/>
      <c r="EN61" s="28">
        <v>1</v>
      </c>
      <c r="EO61" s="28">
        <v>1</v>
      </c>
      <c r="EP61" s="28">
        <v>0</v>
      </c>
      <c r="EQ61" s="28">
        <v>0</v>
      </c>
      <c r="ER61" s="28"/>
      <c r="ES61" s="28"/>
      <c r="ET61" s="28" t="s">
        <v>265</v>
      </c>
      <c r="EU61" s="28" t="s">
        <v>2781</v>
      </c>
      <c r="EV61" s="28"/>
      <c r="EW61" s="28" t="s">
        <v>265</v>
      </c>
      <c r="EX61" s="28"/>
      <c r="EY61" s="28"/>
      <c r="EZ61" s="28" t="s">
        <v>2782</v>
      </c>
      <c r="FA61" s="28">
        <v>1</v>
      </c>
      <c r="FB61" s="28">
        <v>1</v>
      </c>
      <c r="FC61" s="28">
        <v>1</v>
      </c>
      <c r="FD61" s="28">
        <v>1</v>
      </c>
      <c r="FE61" s="28">
        <v>1</v>
      </c>
      <c r="FF61" s="28">
        <v>0</v>
      </c>
      <c r="FG61" s="28" t="s">
        <v>2783</v>
      </c>
      <c r="FH61" s="28">
        <v>1</v>
      </c>
      <c r="FI61" s="28">
        <v>1</v>
      </c>
      <c r="FJ61" s="28">
        <v>1</v>
      </c>
      <c r="FK61" s="28">
        <v>0</v>
      </c>
      <c r="FL61" s="28">
        <v>0</v>
      </c>
      <c r="FM61" s="28"/>
      <c r="FN61" s="28">
        <v>0</v>
      </c>
      <c r="FO61" s="28">
        <v>0</v>
      </c>
      <c r="FP61" s="28">
        <v>1</v>
      </c>
      <c r="FQ61" s="28">
        <v>0</v>
      </c>
      <c r="FR61" s="28">
        <v>0</v>
      </c>
      <c r="FS61" s="28" t="s">
        <v>2784</v>
      </c>
      <c r="FT61" s="28">
        <v>0</v>
      </c>
      <c r="FU61" s="28"/>
      <c r="FV61" s="28">
        <v>1</v>
      </c>
      <c r="FW61" s="28">
        <v>1</v>
      </c>
      <c r="FX61" s="28">
        <v>1</v>
      </c>
      <c r="FY61" s="28">
        <v>1</v>
      </c>
      <c r="FZ61" s="28">
        <v>0</v>
      </c>
      <c r="GA61" s="28"/>
      <c r="GB61" s="28">
        <v>0</v>
      </c>
      <c r="GC61" s="28" t="s">
        <v>278</v>
      </c>
      <c r="GD61" s="28">
        <v>0</v>
      </c>
      <c r="GE61" s="28">
        <v>0</v>
      </c>
      <c r="GF61" s="28">
        <v>0</v>
      </c>
      <c r="GG61" s="28">
        <v>0</v>
      </c>
      <c r="GH61" s="28">
        <v>0</v>
      </c>
      <c r="GI61" s="28">
        <v>1</v>
      </c>
      <c r="GJ61" s="28">
        <v>0</v>
      </c>
      <c r="GK61" s="28">
        <v>0</v>
      </c>
      <c r="GL61" s="28">
        <v>0</v>
      </c>
      <c r="GM61" s="28">
        <v>0</v>
      </c>
      <c r="GN61" s="28">
        <v>1</v>
      </c>
      <c r="GO61" s="28">
        <v>0</v>
      </c>
      <c r="GP61" s="28">
        <v>0</v>
      </c>
      <c r="GQ61" s="28">
        <v>0</v>
      </c>
      <c r="GR61" s="28">
        <v>1</v>
      </c>
      <c r="GS61" s="28"/>
      <c r="GT61" s="28">
        <v>0</v>
      </c>
      <c r="GU61" s="28"/>
      <c r="GV61" s="28" t="s">
        <v>265</v>
      </c>
      <c r="GW61" s="28">
        <v>0</v>
      </c>
      <c r="GX61" s="28">
        <v>1</v>
      </c>
      <c r="GY61" s="28">
        <v>1</v>
      </c>
      <c r="GZ61" s="28">
        <v>0</v>
      </c>
      <c r="HA61" s="28" t="s">
        <v>2785</v>
      </c>
      <c r="HB61" s="28">
        <v>0</v>
      </c>
      <c r="HC61" s="28">
        <v>1</v>
      </c>
      <c r="HD61" s="28">
        <v>1</v>
      </c>
      <c r="HE61" s="28">
        <v>1</v>
      </c>
      <c r="HF61" s="28">
        <v>0</v>
      </c>
      <c r="HG61" s="28">
        <v>0</v>
      </c>
      <c r="HH61" s="28">
        <v>0</v>
      </c>
      <c r="HI61" s="28"/>
      <c r="HJ61" s="28">
        <v>0</v>
      </c>
      <c r="HK61" s="28">
        <v>0</v>
      </c>
      <c r="HL61" s="28">
        <v>0</v>
      </c>
      <c r="HM61" s="28">
        <v>1</v>
      </c>
      <c r="HN61" s="28">
        <v>0</v>
      </c>
      <c r="HO61" s="28">
        <v>1</v>
      </c>
      <c r="HP61" s="28">
        <v>0</v>
      </c>
      <c r="HQ61" s="28">
        <v>1</v>
      </c>
      <c r="HR61" s="28">
        <v>1</v>
      </c>
      <c r="HS61" s="28">
        <v>1</v>
      </c>
      <c r="HT61" s="28">
        <v>1</v>
      </c>
      <c r="HU61" s="28">
        <v>0</v>
      </c>
      <c r="HV61" s="28">
        <v>1</v>
      </c>
      <c r="HW61" s="28">
        <v>0</v>
      </c>
      <c r="HX61" s="28"/>
      <c r="HY61" s="28" t="s">
        <v>279</v>
      </c>
      <c r="HZ61" s="28" t="s">
        <v>265</v>
      </c>
      <c r="IA61" s="28" t="s">
        <v>2786</v>
      </c>
      <c r="IB61" s="28"/>
      <c r="IC61" s="28" t="s">
        <v>2787</v>
      </c>
      <c r="ID61" s="28">
        <v>1</v>
      </c>
      <c r="IE61" s="28">
        <v>1</v>
      </c>
      <c r="IF61" s="28">
        <v>1</v>
      </c>
      <c r="IG61" s="28">
        <v>0</v>
      </c>
      <c r="IH61" s="28">
        <v>0</v>
      </c>
      <c r="II61" s="28">
        <v>0</v>
      </c>
      <c r="IJ61" s="28">
        <v>0</v>
      </c>
      <c r="IK61" s="28"/>
      <c r="IL61" s="28">
        <v>1</v>
      </c>
      <c r="IM61" s="28">
        <v>1</v>
      </c>
      <c r="IN61" s="28">
        <v>0</v>
      </c>
      <c r="IO61" s="28">
        <v>1</v>
      </c>
      <c r="IP61" s="28">
        <v>0</v>
      </c>
      <c r="IQ61" s="28">
        <v>0</v>
      </c>
      <c r="IR61" s="28">
        <v>0</v>
      </c>
      <c r="IS61" s="28"/>
      <c r="IT61" s="28">
        <v>1</v>
      </c>
      <c r="IU61" s="28">
        <v>1</v>
      </c>
      <c r="IV61" s="28">
        <v>0</v>
      </c>
      <c r="IW61" s="28">
        <v>0</v>
      </c>
      <c r="IX61" s="28">
        <v>0</v>
      </c>
      <c r="IY61" s="28"/>
      <c r="IZ61" s="28">
        <v>0</v>
      </c>
      <c r="JA61" s="28">
        <v>0</v>
      </c>
      <c r="JB61" s="28">
        <v>0</v>
      </c>
      <c r="JC61" s="28">
        <v>0</v>
      </c>
      <c r="JD61" s="28">
        <v>0</v>
      </c>
      <c r="JE61" s="28">
        <v>1</v>
      </c>
      <c r="JF61" s="28">
        <v>1</v>
      </c>
      <c r="JG61" s="28">
        <v>1</v>
      </c>
      <c r="JH61" s="28">
        <v>1</v>
      </c>
      <c r="JI61" s="28">
        <v>1</v>
      </c>
      <c r="JJ61" s="28">
        <v>1</v>
      </c>
      <c r="JK61" s="28">
        <v>1</v>
      </c>
      <c r="JL61" s="28">
        <v>0</v>
      </c>
      <c r="JM61" s="28"/>
      <c r="JN61" s="28" t="e">
        <v>#NAME?</v>
      </c>
      <c r="JO61" s="28">
        <v>0</v>
      </c>
      <c r="JP61" s="28">
        <v>0</v>
      </c>
      <c r="JQ61" s="28">
        <v>1</v>
      </c>
      <c r="JR61" s="28">
        <v>0</v>
      </c>
      <c r="JS61" s="28">
        <v>0</v>
      </c>
      <c r="JT61" s="28"/>
      <c r="JU61" s="28">
        <v>0</v>
      </c>
      <c r="JV61" s="28">
        <v>1</v>
      </c>
      <c r="JW61" s="28">
        <v>1</v>
      </c>
      <c r="JX61" s="28">
        <v>1</v>
      </c>
      <c r="JY61" s="28">
        <v>1</v>
      </c>
      <c r="JZ61" s="28">
        <v>1</v>
      </c>
      <c r="KA61" s="28">
        <v>0</v>
      </c>
      <c r="KB61" s="28"/>
      <c r="KC61" s="28">
        <v>0</v>
      </c>
      <c r="KD61" s="28">
        <v>1</v>
      </c>
      <c r="KE61" s="28">
        <v>0</v>
      </c>
      <c r="KF61" s="28">
        <v>1</v>
      </c>
      <c r="KG61" s="28">
        <v>1</v>
      </c>
      <c r="KH61" s="28">
        <v>1</v>
      </c>
      <c r="KI61" s="28"/>
      <c r="KJ61" s="28">
        <v>0</v>
      </c>
      <c r="KK61" s="28" t="s">
        <v>2788</v>
      </c>
      <c r="KL61" s="28" t="s">
        <v>265</v>
      </c>
      <c r="KM61" s="28" t="s">
        <v>282</v>
      </c>
      <c r="KN61" s="28">
        <v>0</v>
      </c>
      <c r="KO61" s="28">
        <v>1</v>
      </c>
      <c r="KP61" s="28">
        <v>1</v>
      </c>
      <c r="KQ61" s="28">
        <v>0</v>
      </c>
      <c r="KR61" s="28">
        <v>1</v>
      </c>
      <c r="KS61" s="28">
        <v>1</v>
      </c>
      <c r="KT61" s="28">
        <v>0</v>
      </c>
      <c r="KU61" s="28">
        <v>0</v>
      </c>
      <c r="KV61" s="28"/>
      <c r="KW61" s="28">
        <v>0</v>
      </c>
      <c r="KX61" s="28" t="s">
        <v>611</v>
      </c>
      <c r="KY61" s="28">
        <v>1</v>
      </c>
      <c r="KZ61" s="28">
        <v>0</v>
      </c>
      <c r="LA61" s="28">
        <v>0</v>
      </c>
      <c r="LB61" s="28">
        <v>1</v>
      </c>
      <c r="LC61" s="28">
        <v>0</v>
      </c>
      <c r="LD61" s="28">
        <v>1</v>
      </c>
      <c r="LE61" s="28"/>
      <c r="LF61" s="28">
        <v>0</v>
      </c>
      <c r="LG61" s="28">
        <v>1</v>
      </c>
      <c r="LH61" s="28">
        <v>0</v>
      </c>
      <c r="LI61" s="28">
        <v>0</v>
      </c>
      <c r="LJ61" s="28">
        <v>0</v>
      </c>
      <c r="LK61" s="28">
        <v>0</v>
      </c>
      <c r="LL61" s="28">
        <v>0</v>
      </c>
      <c r="LM61" s="28">
        <v>0</v>
      </c>
      <c r="LN61" s="28"/>
      <c r="LO61" s="28">
        <v>0</v>
      </c>
      <c r="LP61" s="28" t="s">
        <v>611</v>
      </c>
      <c r="LQ61" s="28"/>
      <c r="LR61" s="28" t="s">
        <v>265</v>
      </c>
      <c r="LS61" s="28">
        <v>1</v>
      </c>
      <c r="LT61" s="28">
        <v>1</v>
      </c>
      <c r="LU61" s="28">
        <v>1</v>
      </c>
      <c r="LV61" s="28">
        <v>1</v>
      </c>
      <c r="LW61" s="28">
        <v>1</v>
      </c>
      <c r="LX61" s="28">
        <v>1</v>
      </c>
      <c r="LY61" s="28">
        <v>1</v>
      </c>
      <c r="LZ61" s="28">
        <v>1</v>
      </c>
      <c r="MA61" s="28">
        <v>1</v>
      </c>
      <c r="MB61" s="28">
        <v>1</v>
      </c>
      <c r="MC61" s="28">
        <v>0</v>
      </c>
      <c r="MD61" s="28">
        <v>0</v>
      </c>
      <c r="ME61" s="28">
        <v>1</v>
      </c>
      <c r="MF61" s="28">
        <v>1</v>
      </c>
      <c r="MG61" s="28"/>
      <c r="MH61" s="28">
        <v>0</v>
      </c>
      <c r="MI61" s="28">
        <v>1</v>
      </c>
      <c r="MJ61" s="28">
        <v>1</v>
      </c>
      <c r="MK61" s="28">
        <v>1</v>
      </c>
      <c r="ML61" s="28">
        <v>0</v>
      </c>
      <c r="MM61" s="28">
        <v>0</v>
      </c>
      <c r="MN61" s="28">
        <v>0</v>
      </c>
      <c r="MO61" s="28">
        <v>0</v>
      </c>
      <c r="MP61" s="28">
        <v>0</v>
      </c>
      <c r="MQ61" s="28">
        <v>0</v>
      </c>
      <c r="MR61" s="28"/>
      <c r="MS61" s="28">
        <v>0</v>
      </c>
      <c r="MT61" s="28" t="s">
        <v>284</v>
      </c>
      <c r="MU61" s="28">
        <v>1</v>
      </c>
      <c r="MV61" s="28">
        <v>0</v>
      </c>
      <c r="MW61" s="28">
        <v>0</v>
      </c>
      <c r="MX61" s="28">
        <v>1</v>
      </c>
      <c r="MY61" s="28">
        <v>0</v>
      </c>
      <c r="MZ61" s="28">
        <v>0</v>
      </c>
      <c r="NA61" s="28"/>
      <c r="NB61" s="28">
        <v>0</v>
      </c>
      <c r="NC61" s="28" t="s">
        <v>357</v>
      </c>
      <c r="ND61" s="28" t="s">
        <v>265</v>
      </c>
      <c r="NE61" s="28" t="s">
        <v>265</v>
      </c>
      <c r="NF61" s="28"/>
      <c r="NG61" s="28">
        <v>1</v>
      </c>
      <c r="NH61" s="28">
        <v>1</v>
      </c>
      <c r="NI61" s="28">
        <v>1</v>
      </c>
      <c r="NJ61" s="28">
        <v>0</v>
      </c>
      <c r="NK61" s="28">
        <v>0</v>
      </c>
      <c r="NL61" s="28">
        <v>0</v>
      </c>
      <c r="NM61" s="28">
        <v>0</v>
      </c>
      <c r="NN61" s="28"/>
      <c r="NO61" s="28">
        <v>0</v>
      </c>
      <c r="NP61" s="28">
        <v>1</v>
      </c>
      <c r="NQ61" s="28">
        <v>1</v>
      </c>
      <c r="NR61" s="28">
        <v>1</v>
      </c>
      <c r="NS61" s="28">
        <v>1</v>
      </c>
      <c r="NT61" s="28">
        <v>0</v>
      </c>
      <c r="NU61" s="28">
        <v>0</v>
      </c>
      <c r="NV61" s="28">
        <v>0</v>
      </c>
      <c r="NW61" s="28">
        <v>1</v>
      </c>
      <c r="NX61" s="28">
        <v>0</v>
      </c>
      <c r="NY61" s="28">
        <v>1</v>
      </c>
      <c r="NZ61" s="28">
        <v>1</v>
      </c>
      <c r="OA61" s="28">
        <v>1</v>
      </c>
      <c r="OB61" s="28"/>
      <c r="OC61" s="28">
        <v>0</v>
      </c>
      <c r="OD61" s="28" t="s">
        <v>279</v>
      </c>
      <c r="OE61" s="28">
        <v>1</v>
      </c>
      <c r="OF61" s="28">
        <v>0</v>
      </c>
      <c r="OG61" s="28">
        <v>0</v>
      </c>
      <c r="OH61" s="28"/>
      <c r="OI61" s="28">
        <v>0</v>
      </c>
      <c r="OJ61" s="28" t="s">
        <v>265</v>
      </c>
      <c r="OK61" s="28" t="s">
        <v>2789</v>
      </c>
      <c r="OL61" s="28"/>
      <c r="OM61" s="28"/>
      <c r="ON61" s="28" t="s">
        <v>330</v>
      </c>
      <c r="OO61" s="28"/>
      <c r="OP61" s="28" t="s">
        <v>289</v>
      </c>
      <c r="OQ61" s="28"/>
      <c r="OR61" s="28">
        <v>1</v>
      </c>
      <c r="OS61" s="28">
        <v>0</v>
      </c>
      <c r="OT61" s="28">
        <v>0</v>
      </c>
      <c r="OU61" s="28">
        <v>0</v>
      </c>
      <c r="OV61" s="28">
        <v>0</v>
      </c>
      <c r="OW61" s="28" t="s">
        <v>2790</v>
      </c>
      <c r="OX61" s="28">
        <v>1</v>
      </c>
      <c r="OY61" s="28">
        <v>0</v>
      </c>
      <c r="OZ61" s="28">
        <v>0</v>
      </c>
      <c r="PA61" s="28">
        <v>0</v>
      </c>
      <c r="PB61" s="28" t="s">
        <v>265</v>
      </c>
      <c r="PC61" s="28" t="s">
        <v>2791</v>
      </c>
      <c r="PD61" s="28"/>
      <c r="PE61" s="28"/>
      <c r="PF61" s="28">
        <v>1</v>
      </c>
      <c r="PG61" s="28">
        <v>1</v>
      </c>
      <c r="PH61" s="28">
        <v>1</v>
      </c>
      <c r="PI61" s="28">
        <v>0</v>
      </c>
      <c r="PJ61" s="28">
        <v>1</v>
      </c>
      <c r="PK61" s="28">
        <v>1</v>
      </c>
      <c r="PL61" s="28"/>
      <c r="PM61" s="28">
        <v>0</v>
      </c>
      <c r="PN61" s="28"/>
      <c r="PO61" s="28" t="s">
        <v>265</v>
      </c>
      <c r="PP61" s="28"/>
      <c r="PQ61" s="28"/>
      <c r="PR61" s="28" t="s">
        <v>265</v>
      </c>
      <c r="PS61" s="28" t="s">
        <v>2792</v>
      </c>
      <c r="PT61" s="28"/>
      <c r="PU61" s="28" t="s">
        <v>2793</v>
      </c>
      <c r="PV61" s="28" t="e">
        <v>#NAME?</v>
      </c>
      <c r="PW61" s="28" t="s">
        <v>2794</v>
      </c>
      <c r="PX61" s="28" t="s">
        <v>2795</v>
      </c>
      <c r="PY61" s="28">
        <v>120</v>
      </c>
    </row>
    <row r="62" spans="1:441" ht="25.5" customHeight="1" x14ac:dyDescent="0.2">
      <c r="A62" s="13">
        <v>818440</v>
      </c>
      <c r="B62" s="13" t="s">
        <v>2796</v>
      </c>
      <c r="C62" s="13" t="s">
        <v>2797</v>
      </c>
      <c r="D62" s="13" t="s">
        <v>2798</v>
      </c>
      <c r="E62" s="13" t="s">
        <v>2799</v>
      </c>
      <c r="F62" s="13" t="s">
        <v>2800</v>
      </c>
      <c r="G62" s="13" t="s">
        <v>2801</v>
      </c>
      <c r="H62" s="13" t="s">
        <v>255</v>
      </c>
      <c r="I62" s="13" t="s">
        <v>256</v>
      </c>
      <c r="J62" s="27"/>
      <c r="K62" s="13" t="s">
        <v>2021</v>
      </c>
      <c r="L62" s="13" t="s">
        <v>2802</v>
      </c>
      <c r="M62" s="13" t="s">
        <v>2803</v>
      </c>
      <c r="N62" s="13">
        <v>97144080000</v>
      </c>
      <c r="O62" s="13" t="s">
        <v>2804</v>
      </c>
      <c r="P62" s="13" t="s">
        <v>2805</v>
      </c>
      <c r="Q62" s="13" t="s">
        <v>2806</v>
      </c>
      <c r="R62" s="13" t="s">
        <v>2806</v>
      </c>
      <c r="S62" s="28" t="s">
        <v>264</v>
      </c>
      <c r="T62" s="28" t="s">
        <v>265</v>
      </c>
      <c r="U62" s="28" t="s">
        <v>265</v>
      </c>
      <c r="V62" s="28" t="s">
        <v>265</v>
      </c>
      <c r="W62" s="28" t="s">
        <v>266</v>
      </c>
      <c r="X62" s="28">
        <v>0</v>
      </c>
      <c r="Y62" s="28">
        <v>1</v>
      </c>
      <c r="Z62" s="28">
        <v>0</v>
      </c>
      <c r="AA62" s="28">
        <v>0</v>
      </c>
      <c r="AB62" s="28"/>
      <c r="AC62" s="28"/>
      <c r="AD62" s="28">
        <v>0</v>
      </c>
      <c r="AE62" s="28">
        <v>1</v>
      </c>
      <c r="AF62" s="28">
        <v>0</v>
      </c>
      <c r="AG62" s="28">
        <v>1</v>
      </c>
      <c r="AH62" s="28">
        <v>1</v>
      </c>
      <c r="AI62" s="28">
        <v>0</v>
      </c>
      <c r="AJ62" s="28">
        <v>0</v>
      </c>
      <c r="AK62" s="28"/>
      <c r="AL62" s="28">
        <v>0</v>
      </c>
      <c r="AM62" s="28">
        <v>0</v>
      </c>
      <c r="AN62" s="28">
        <v>0</v>
      </c>
      <c r="AO62" s="28"/>
      <c r="AP62" s="28">
        <v>0</v>
      </c>
      <c r="AQ62" s="28">
        <v>0</v>
      </c>
      <c r="AR62" s="28">
        <v>0</v>
      </c>
      <c r="AS62" s="28">
        <v>0</v>
      </c>
      <c r="AT62" s="28">
        <v>0</v>
      </c>
      <c r="AU62" s="28">
        <v>0</v>
      </c>
      <c r="AV62" s="28">
        <v>0</v>
      </c>
      <c r="AW62" s="28">
        <v>0</v>
      </c>
      <c r="AX62" s="28">
        <v>0</v>
      </c>
      <c r="AY62" s="28"/>
      <c r="AZ62" s="28"/>
      <c r="BA62" s="28">
        <v>1</v>
      </c>
      <c r="BB62" s="28">
        <v>0</v>
      </c>
      <c r="BC62" s="28">
        <v>1</v>
      </c>
      <c r="BD62" s="28">
        <v>0</v>
      </c>
      <c r="BE62" s="28">
        <v>0</v>
      </c>
      <c r="BF62" s="28"/>
      <c r="BG62" s="28"/>
      <c r="BH62" s="28"/>
      <c r="BI62" s="28"/>
      <c r="BJ62" s="28"/>
      <c r="BK62" s="28"/>
      <c r="BL62" s="28" t="s">
        <v>2807</v>
      </c>
      <c r="BM62" s="28">
        <v>1</v>
      </c>
      <c r="BN62" s="28">
        <v>1</v>
      </c>
      <c r="BO62" s="28">
        <v>0</v>
      </c>
      <c r="BP62" s="28">
        <v>0</v>
      </c>
      <c r="BQ62" s="28">
        <v>1</v>
      </c>
      <c r="BR62" s="28">
        <v>1</v>
      </c>
      <c r="BS62" s="28">
        <v>0</v>
      </c>
      <c r="BT62" s="28">
        <v>0</v>
      </c>
      <c r="BU62" s="28">
        <v>0</v>
      </c>
      <c r="BV62" s="28">
        <v>0</v>
      </c>
      <c r="BW62" s="28">
        <v>0</v>
      </c>
      <c r="BX62" s="28">
        <v>0</v>
      </c>
      <c r="BY62" s="28"/>
      <c r="BZ62" s="28"/>
      <c r="CA62" s="28"/>
      <c r="CB62" s="28"/>
      <c r="CC62" s="28"/>
      <c r="CD62" s="28">
        <v>0</v>
      </c>
      <c r="CE62" s="28">
        <v>0</v>
      </c>
      <c r="CF62" s="28">
        <v>0</v>
      </c>
      <c r="CG62" s="28">
        <v>0</v>
      </c>
      <c r="CH62" s="28">
        <v>0</v>
      </c>
      <c r="CI62" s="28">
        <v>1</v>
      </c>
      <c r="CJ62" s="28"/>
      <c r="CK62" s="28"/>
      <c r="CL62" s="28"/>
      <c r="CM62" s="28">
        <v>0</v>
      </c>
      <c r="CN62" s="28">
        <v>0</v>
      </c>
      <c r="CO62" s="28">
        <v>0</v>
      </c>
      <c r="CP62" s="28">
        <v>0</v>
      </c>
      <c r="CQ62" s="28"/>
      <c r="CR62" s="28">
        <v>0</v>
      </c>
      <c r="CS62" s="28">
        <v>0</v>
      </c>
      <c r="CT62" s="28">
        <v>0</v>
      </c>
      <c r="CU62" s="28">
        <v>0</v>
      </c>
      <c r="CV62" s="28"/>
      <c r="CW62" s="28">
        <v>0</v>
      </c>
      <c r="CX62" s="28">
        <v>0</v>
      </c>
      <c r="CY62" s="28">
        <v>0</v>
      </c>
      <c r="CZ62" s="28">
        <v>0</v>
      </c>
      <c r="DA62" s="28"/>
      <c r="DB62" s="28"/>
      <c r="DC62" s="28" t="s">
        <v>265</v>
      </c>
      <c r="DD62" s="28">
        <v>1</v>
      </c>
      <c r="DE62" s="28">
        <v>0</v>
      </c>
      <c r="DF62" s="28"/>
      <c r="DG62" s="28"/>
      <c r="DH62" s="28" t="s">
        <v>265</v>
      </c>
      <c r="DI62" s="28">
        <v>1</v>
      </c>
      <c r="DJ62" s="28">
        <v>1</v>
      </c>
      <c r="DK62" s="28">
        <v>0</v>
      </c>
      <c r="DL62" s="28">
        <v>0</v>
      </c>
      <c r="DM62" s="28">
        <v>0</v>
      </c>
      <c r="DN62" s="28">
        <v>0</v>
      </c>
      <c r="DO62" s="28">
        <v>0</v>
      </c>
      <c r="DP62" s="28"/>
      <c r="DQ62" s="28" t="s">
        <v>275</v>
      </c>
      <c r="DR62" s="28"/>
      <c r="DS62" s="28">
        <v>0</v>
      </c>
      <c r="DT62" s="28">
        <v>1</v>
      </c>
      <c r="DU62" s="28">
        <v>1</v>
      </c>
      <c r="DV62" s="28">
        <v>1</v>
      </c>
      <c r="DW62" s="28">
        <v>1</v>
      </c>
      <c r="DX62" s="28">
        <v>0</v>
      </c>
      <c r="DY62" s="28">
        <v>0</v>
      </c>
      <c r="DZ62" s="28"/>
      <c r="EA62" s="28">
        <v>1</v>
      </c>
      <c r="EB62" s="28">
        <v>1</v>
      </c>
      <c r="EC62" s="28">
        <v>0</v>
      </c>
      <c r="ED62" s="28">
        <v>1</v>
      </c>
      <c r="EE62" s="28">
        <v>1</v>
      </c>
      <c r="EF62" s="28">
        <v>0</v>
      </c>
      <c r="EG62" s="28"/>
      <c r="EH62" s="28">
        <v>1</v>
      </c>
      <c r="EI62" s="28">
        <v>1</v>
      </c>
      <c r="EJ62" s="28">
        <v>0</v>
      </c>
      <c r="EK62" s="28">
        <v>0</v>
      </c>
      <c r="EL62" s="28">
        <v>0</v>
      </c>
      <c r="EM62" s="28"/>
      <c r="EN62" s="28">
        <v>1</v>
      </c>
      <c r="EO62" s="28">
        <v>0</v>
      </c>
      <c r="EP62" s="28">
        <v>1</v>
      </c>
      <c r="EQ62" s="28">
        <v>0</v>
      </c>
      <c r="ER62" s="28"/>
      <c r="ES62" s="28" t="s">
        <v>2808</v>
      </c>
      <c r="ET62" s="28" t="s">
        <v>265</v>
      </c>
      <c r="EU62" s="28" t="s">
        <v>2809</v>
      </c>
      <c r="EV62" s="28"/>
      <c r="EW62" s="28" t="s">
        <v>265</v>
      </c>
      <c r="EX62" s="28" t="s">
        <v>2810</v>
      </c>
      <c r="EY62" s="28"/>
      <c r="EZ62" s="28"/>
      <c r="FA62" s="28">
        <v>1</v>
      </c>
      <c r="FB62" s="28">
        <v>0</v>
      </c>
      <c r="FC62" s="28">
        <v>1</v>
      </c>
      <c r="FD62" s="28">
        <v>0</v>
      </c>
      <c r="FE62" s="28">
        <v>1</v>
      </c>
      <c r="FF62" s="28">
        <v>0</v>
      </c>
      <c r="FG62" s="28"/>
      <c r="FH62" s="28">
        <v>0</v>
      </c>
      <c r="FI62" s="28">
        <v>1</v>
      </c>
      <c r="FJ62" s="28">
        <v>0</v>
      </c>
      <c r="FK62" s="28">
        <v>0</v>
      </c>
      <c r="FL62" s="28">
        <v>0</v>
      </c>
      <c r="FM62" s="28"/>
      <c r="FN62" s="28">
        <v>0</v>
      </c>
      <c r="FO62" s="28">
        <v>1</v>
      </c>
      <c r="FP62" s="28">
        <v>0</v>
      </c>
      <c r="FQ62" s="28">
        <v>0</v>
      </c>
      <c r="FR62" s="28">
        <v>1</v>
      </c>
      <c r="FS62" s="28"/>
      <c r="FT62" s="28">
        <v>0</v>
      </c>
      <c r="FU62" s="28"/>
      <c r="FV62" s="28">
        <v>0</v>
      </c>
      <c r="FW62" s="28">
        <v>0</v>
      </c>
      <c r="FX62" s="28">
        <v>0</v>
      </c>
      <c r="FY62" s="28">
        <v>0</v>
      </c>
      <c r="FZ62" s="28">
        <v>0</v>
      </c>
      <c r="GA62" s="28"/>
      <c r="GB62" s="28">
        <v>0</v>
      </c>
      <c r="GC62" s="28"/>
      <c r="GD62" s="28">
        <v>0</v>
      </c>
      <c r="GE62" s="28">
        <v>0</v>
      </c>
      <c r="GF62" s="28">
        <v>1</v>
      </c>
      <c r="GG62" s="28">
        <v>1</v>
      </c>
      <c r="GH62" s="28">
        <v>0</v>
      </c>
      <c r="GI62" s="28">
        <v>1</v>
      </c>
      <c r="GJ62" s="28">
        <v>0</v>
      </c>
      <c r="GK62" s="28">
        <v>0</v>
      </c>
      <c r="GL62" s="28">
        <v>0</v>
      </c>
      <c r="GM62" s="28">
        <v>0</v>
      </c>
      <c r="GN62" s="28">
        <v>0</v>
      </c>
      <c r="GO62" s="28">
        <v>0</v>
      </c>
      <c r="GP62" s="28">
        <v>0</v>
      </c>
      <c r="GQ62" s="28">
        <v>0</v>
      </c>
      <c r="GR62" s="28">
        <v>1</v>
      </c>
      <c r="GS62" s="28" t="s">
        <v>2811</v>
      </c>
      <c r="GT62" s="28">
        <v>0</v>
      </c>
      <c r="GU62" s="28"/>
      <c r="GV62" s="28" t="s">
        <v>275</v>
      </c>
      <c r="GW62" s="28">
        <v>0</v>
      </c>
      <c r="GX62" s="28">
        <v>0</v>
      </c>
      <c r="GY62" s="28">
        <v>0</v>
      </c>
      <c r="GZ62" s="28">
        <v>0</v>
      </c>
      <c r="HA62" s="28"/>
      <c r="HB62" s="28">
        <v>0</v>
      </c>
      <c r="HC62" s="28">
        <v>0</v>
      </c>
      <c r="HD62" s="28">
        <v>0</v>
      </c>
      <c r="HE62" s="28">
        <v>0</v>
      </c>
      <c r="HF62" s="28">
        <v>0</v>
      </c>
      <c r="HG62" s="28">
        <v>0</v>
      </c>
      <c r="HH62" s="28">
        <v>0</v>
      </c>
      <c r="HI62" s="28"/>
      <c r="HJ62" s="28">
        <v>0</v>
      </c>
      <c r="HK62" s="28">
        <v>0</v>
      </c>
      <c r="HL62" s="28">
        <v>0</v>
      </c>
      <c r="HM62" s="28">
        <v>0</v>
      </c>
      <c r="HN62" s="28">
        <v>0</v>
      </c>
      <c r="HO62" s="28">
        <v>0</v>
      </c>
      <c r="HP62" s="28">
        <v>0</v>
      </c>
      <c r="HQ62" s="28">
        <v>1</v>
      </c>
      <c r="HR62" s="28">
        <v>1</v>
      </c>
      <c r="HS62" s="28">
        <v>1</v>
      </c>
      <c r="HT62" s="28">
        <v>1</v>
      </c>
      <c r="HU62" s="28">
        <v>1</v>
      </c>
      <c r="HV62" s="28">
        <v>1</v>
      </c>
      <c r="HW62" s="28">
        <v>0</v>
      </c>
      <c r="HX62" s="28"/>
      <c r="HY62" s="28" t="s">
        <v>279</v>
      </c>
      <c r="HZ62" s="28" t="s">
        <v>265</v>
      </c>
      <c r="IA62" s="28" t="s">
        <v>2812</v>
      </c>
      <c r="IB62" s="28"/>
      <c r="IC62" s="28"/>
      <c r="ID62" s="28">
        <v>1</v>
      </c>
      <c r="IE62" s="28">
        <v>0</v>
      </c>
      <c r="IF62" s="28">
        <v>1</v>
      </c>
      <c r="IG62" s="28">
        <v>0</v>
      </c>
      <c r="IH62" s="28">
        <v>0</v>
      </c>
      <c r="II62" s="28">
        <v>0</v>
      </c>
      <c r="IJ62" s="28">
        <v>1</v>
      </c>
      <c r="IK62" s="28"/>
      <c r="IL62" s="28">
        <v>1</v>
      </c>
      <c r="IM62" s="28">
        <v>1</v>
      </c>
      <c r="IN62" s="28">
        <v>1</v>
      </c>
      <c r="IO62" s="28">
        <v>0</v>
      </c>
      <c r="IP62" s="28">
        <v>0</v>
      </c>
      <c r="IQ62" s="28">
        <v>1</v>
      </c>
      <c r="IR62" s="28">
        <v>0</v>
      </c>
      <c r="IS62" s="28"/>
      <c r="IT62" s="28">
        <v>1</v>
      </c>
      <c r="IU62" s="28">
        <v>1</v>
      </c>
      <c r="IV62" s="28">
        <v>0</v>
      </c>
      <c r="IW62" s="28">
        <v>0</v>
      </c>
      <c r="IX62" s="28">
        <v>0</v>
      </c>
      <c r="IY62" s="28"/>
      <c r="IZ62" s="28">
        <v>0</v>
      </c>
      <c r="JA62" s="28">
        <v>0</v>
      </c>
      <c r="JB62" s="28">
        <v>1</v>
      </c>
      <c r="JC62" s="28">
        <v>0</v>
      </c>
      <c r="JD62" s="28">
        <v>0</v>
      </c>
      <c r="JE62" s="28">
        <v>0</v>
      </c>
      <c r="JF62" s="28">
        <v>1</v>
      </c>
      <c r="JG62" s="28">
        <v>0</v>
      </c>
      <c r="JH62" s="28">
        <v>1</v>
      </c>
      <c r="JI62" s="28">
        <v>0</v>
      </c>
      <c r="JJ62" s="28">
        <v>0</v>
      </c>
      <c r="JK62" s="28">
        <v>0</v>
      </c>
      <c r="JL62" s="28">
        <v>0</v>
      </c>
      <c r="JM62" s="28"/>
      <c r="JN62" s="28" t="s">
        <v>2813</v>
      </c>
      <c r="JO62" s="28">
        <v>0</v>
      </c>
      <c r="JP62" s="28">
        <v>1</v>
      </c>
      <c r="JQ62" s="28">
        <v>0</v>
      </c>
      <c r="JR62" s="28">
        <v>0</v>
      </c>
      <c r="JS62" s="28">
        <v>1</v>
      </c>
      <c r="JT62" s="28"/>
      <c r="JU62" s="28">
        <v>0</v>
      </c>
      <c r="JV62" s="28">
        <v>0</v>
      </c>
      <c r="JW62" s="28">
        <v>0</v>
      </c>
      <c r="JX62" s="28">
        <v>0</v>
      </c>
      <c r="JY62" s="28">
        <v>1</v>
      </c>
      <c r="JZ62" s="28">
        <v>1</v>
      </c>
      <c r="KA62" s="28">
        <v>1</v>
      </c>
      <c r="KB62" s="28"/>
      <c r="KC62" s="28">
        <v>0</v>
      </c>
      <c r="KD62" s="28">
        <v>1</v>
      </c>
      <c r="KE62" s="28">
        <v>0</v>
      </c>
      <c r="KF62" s="28">
        <v>0</v>
      </c>
      <c r="KG62" s="28">
        <v>0</v>
      </c>
      <c r="KH62" s="28">
        <v>0</v>
      </c>
      <c r="KI62" s="28"/>
      <c r="KJ62" s="28">
        <v>0</v>
      </c>
      <c r="KK62" s="28"/>
      <c r="KL62" s="28" t="s">
        <v>265</v>
      </c>
      <c r="KM62" s="28" t="s">
        <v>282</v>
      </c>
      <c r="KN62" s="28">
        <v>1</v>
      </c>
      <c r="KO62" s="28">
        <v>1</v>
      </c>
      <c r="KP62" s="28">
        <v>1</v>
      </c>
      <c r="KQ62" s="28">
        <v>1</v>
      </c>
      <c r="KR62" s="28">
        <v>1</v>
      </c>
      <c r="KS62" s="28">
        <v>0</v>
      </c>
      <c r="KT62" s="28">
        <v>1</v>
      </c>
      <c r="KU62" s="28">
        <v>0</v>
      </c>
      <c r="KV62" s="28"/>
      <c r="KW62" s="28">
        <v>0</v>
      </c>
      <c r="KX62" s="28" t="s">
        <v>2814</v>
      </c>
      <c r="KY62" s="28">
        <v>1</v>
      </c>
      <c r="KZ62" s="28">
        <v>0</v>
      </c>
      <c r="LA62" s="28">
        <v>1</v>
      </c>
      <c r="LB62" s="28">
        <v>1</v>
      </c>
      <c r="LC62" s="28">
        <v>0</v>
      </c>
      <c r="LD62" s="28">
        <v>0</v>
      </c>
      <c r="LE62" s="28"/>
      <c r="LF62" s="28">
        <v>0</v>
      </c>
      <c r="LG62" s="28">
        <v>0</v>
      </c>
      <c r="LH62" s="28">
        <v>0</v>
      </c>
      <c r="LI62" s="28">
        <v>0</v>
      </c>
      <c r="LJ62" s="28">
        <v>0</v>
      </c>
      <c r="LK62" s="28">
        <v>0</v>
      </c>
      <c r="LL62" s="28">
        <v>0</v>
      </c>
      <c r="LM62" s="28">
        <v>0</v>
      </c>
      <c r="LN62" s="28"/>
      <c r="LO62" s="28">
        <v>1</v>
      </c>
      <c r="LP62" s="28"/>
      <c r="LQ62" s="28"/>
      <c r="LR62" s="28" t="s">
        <v>265</v>
      </c>
      <c r="LS62" s="28">
        <v>1</v>
      </c>
      <c r="LT62" s="28">
        <v>1</v>
      </c>
      <c r="LU62" s="28">
        <v>1</v>
      </c>
      <c r="LV62" s="28">
        <v>1</v>
      </c>
      <c r="LW62" s="28">
        <v>1</v>
      </c>
      <c r="LX62" s="28">
        <v>0</v>
      </c>
      <c r="LY62" s="28">
        <v>1</v>
      </c>
      <c r="LZ62" s="28">
        <v>1</v>
      </c>
      <c r="MA62" s="28">
        <v>0</v>
      </c>
      <c r="MB62" s="28">
        <v>0</v>
      </c>
      <c r="MC62" s="28">
        <v>1</v>
      </c>
      <c r="MD62" s="28">
        <v>1</v>
      </c>
      <c r="ME62" s="28">
        <v>1</v>
      </c>
      <c r="MF62" s="28">
        <v>1</v>
      </c>
      <c r="MG62" s="28"/>
      <c r="MH62" s="28">
        <v>0</v>
      </c>
      <c r="MI62" s="28">
        <v>1</v>
      </c>
      <c r="MJ62" s="28">
        <v>0</v>
      </c>
      <c r="MK62" s="28">
        <v>0</v>
      </c>
      <c r="ML62" s="28">
        <v>1</v>
      </c>
      <c r="MM62" s="28">
        <v>0</v>
      </c>
      <c r="MN62" s="28">
        <v>0</v>
      </c>
      <c r="MO62" s="28">
        <v>0</v>
      </c>
      <c r="MP62" s="28">
        <v>0</v>
      </c>
      <c r="MQ62" s="28">
        <v>0</v>
      </c>
      <c r="MR62" s="28"/>
      <c r="MS62" s="28">
        <v>0</v>
      </c>
      <c r="MT62" s="28"/>
      <c r="MU62" s="28">
        <v>1</v>
      </c>
      <c r="MV62" s="28">
        <v>1</v>
      </c>
      <c r="MW62" s="28">
        <v>0</v>
      </c>
      <c r="MX62" s="28">
        <v>1</v>
      </c>
      <c r="MY62" s="28">
        <v>0</v>
      </c>
      <c r="MZ62" s="28">
        <v>0</v>
      </c>
      <c r="NA62" s="28" t="s">
        <v>2815</v>
      </c>
      <c r="NB62" s="28">
        <v>0</v>
      </c>
      <c r="NC62" s="28" t="s">
        <v>285</v>
      </c>
      <c r="ND62" s="28" t="s">
        <v>659</v>
      </c>
      <c r="NE62" s="28" t="s">
        <v>265</v>
      </c>
      <c r="NF62" s="28"/>
      <c r="NG62" s="28">
        <v>1</v>
      </c>
      <c r="NH62" s="28">
        <v>1</v>
      </c>
      <c r="NI62" s="28">
        <v>1</v>
      </c>
      <c r="NJ62" s="28">
        <v>0</v>
      </c>
      <c r="NK62" s="28">
        <v>0</v>
      </c>
      <c r="NL62" s="28">
        <v>0</v>
      </c>
      <c r="NM62" s="28">
        <v>0</v>
      </c>
      <c r="NN62" s="28"/>
      <c r="NO62" s="28">
        <v>0</v>
      </c>
      <c r="NP62" s="28">
        <v>1</v>
      </c>
      <c r="NQ62" s="28">
        <v>1</v>
      </c>
      <c r="NR62" s="28">
        <v>1</v>
      </c>
      <c r="NS62" s="28">
        <v>1</v>
      </c>
      <c r="NT62" s="28">
        <v>1</v>
      </c>
      <c r="NU62" s="28">
        <v>1</v>
      </c>
      <c r="NV62" s="28">
        <v>1</v>
      </c>
      <c r="NW62" s="28">
        <v>1</v>
      </c>
      <c r="NX62" s="28">
        <v>1</v>
      </c>
      <c r="NY62" s="28">
        <v>1</v>
      </c>
      <c r="NZ62" s="28">
        <v>1</v>
      </c>
      <c r="OA62" s="28">
        <v>1</v>
      </c>
      <c r="OB62" s="28"/>
      <c r="OC62" s="28">
        <v>0</v>
      </c>
      <c r="OD62" s="28" t="s">
        <v>279</v>
      </c>
      <c r="OE62" s="28">
        <v>0</v>
      </c>
      <c r="OF62" s="28">
        <v>0</v>
      </c>
      <c r="OG62" s="28">
        <v>0</v>
      </c>
      <c r="OH62" s="28"/>
      <c r="OI62" s="28">
        <v>0</v>
      </c>
      <c r="OJ62" s="28"/>
      <c r="OK62" s="28"/>
      <c r="OL62" s="28"/>
      <c r="OM62" s="28"/>
      <c r="ON62" s="28" t="s">
        <v>2816</v>
      </c>
      <c r="OO62" s="28" t="s">
        <v>2817</v>
      </c>
      <c r="OP62" s="28" t="s">
        <v>358</v>
      </c>
      <c r="OQ62" s="28" t="s">
        <v>2818</v>
      </c>
      <c r="OR62" s="28">
        <v>0</v>
      </c>
      <c r="OS62" s="28">
        <v>0</v>
      </c>
      <c r="OT62" s="28">
        <v>0</v>
      </c>
      <c r="OU62" s="28">
        <v>0</v>
      </c>
      <c r="OV62" s="28">
        <v>1</v>
      </c>
      <c r="OW62" s="28"/>
      <c r="OX62" s="28">
        <v>0</v>
      </c>
      <c r="OY62" s="28">
        <v>0</v>
      </c>
      <c r="OZ62" s="28">
        <v>1</v>
      </c>
      <c r="PA62" s="28">
        <v>0</v>
      </c>
      <c r="PB62" s="28" t="s">
        <v>275</v>
      </c>
      <c r="PC62" s="28"/>
      <c r="PD62" s="28"/>
      <c r="PE62" s="28"/>
      <c r="PF62" s="28">
        <v>1</v>
      </c>
      <c r="PG62" s="28">
        <v>1</v>
      </c>
      <c r="PH62" s="28">
        <v>1</v>
      </c>
      <c r="PI62" s="28">
        <v>1</v>
      </c>
      <c r="PJ62" s="28">
        <v>1</v>
      </c>
      <c r="PK62" s="28">
        <v>1</v>
      </c>
      <c r="PL62" s="28" t="s">
        <v>2819</v>
      </c>
      <c r="PM62" s="28">
        <v>0</v>
      </c>
      <c r="PN62" s="28"/>
      <c r="PO62" s="28" t="s">
        <v>312</v>
      </c>
      <c r="PP62" s="28"/>
      <c r="PQ62" s="28"/>
      <c r="PR62" s="28" t="s">
        <v>265</v>
      </c>
      <c r="PS62" s="28" t="s">
        <v>2820</v>
      </c>
      <c r="PT62" s="28"/>
      <c r="PU62" s="28"/>
      <c r="PV62" s="28"/>
      <c r="PW62" s="28" t="s">
        <v>2821</v>
      </c>
      <c r="PX62" s="28" t="s">
        <v>2822</v>
      </c>
      <c r="PY62" s="28">
        <v>70</v>
      </c>
    </row>
    <row r="63" spans="1:441" ht="25.5" customHeight="1" x14ac:dyDescent="0.2">
      <c r="A63" s="13">
        <v>818624</v>
      </c>
      <c r="B63" s="13" t="s">
        <v>2823</v>
      </c>
      <c r="C63" s="13" t="s">
        <v>2824</v>
      </c>
      <c r="D63" s="13" t="s">
        <v>2825</v>
      </c>
      <c r="E63" s="15">
        <v>2.5039351851851851E-2</v>
      </c>
      <c r="F63" s="13" t="s">
        <v>2825</v>
      </c>
      <c r="G63" s="13" t="s">
        <v>2826</v>
      </c>
      <c r="H63" s="13" t="s">
        <v>255</v>
      </c>
      <c r="I63" s="13" t="s">
        <v>256</v>
      </c>
      <c r="J63" s="27"/>
      <c r="K63" s="13" t="s">
        <v>2022</v>
      </c>
      <c r="L63" s="13" t="s">
        <v>2827</v>
      </c>
      <c r="M63" s="13">
        <v>84</v>
      </c>
      <c r="N63" s="13">
        <v>942656669</v>
      </c>
      <c r="O63" s="13" t="s">
        <v>2828</v>
      </c>
      <c r="P63" s="13" t="s">
        <v>2829</v>
      </c>
      <c r="Q63" s="13" t="s">
        <v>2830</v>
      </c>
      <c r="R63" s="13" t="s">
        <v>2831</v>
      </c>
      <c r="S63" s="28" t="s">
        <v>264</v>
      </c>
      <c r="T63" s="28" t="s">
        <v>265</v>
      </c>
      <c r="U63" s="28" t="s">
        <v>312</v>
      </c>
      <c r="V63" s="28" t="s">
        <v>312</v>
      </c>
      <c r="W63" s="28" t="s">
        <v>266</v>
      </c>
      <c r="X63" s="28">
        <v>1</v>
      </c>
      <c r="Y63" s="28">
        <v>0</v>
      </c>
      <c r="Z63" s="28">
        <v>0</v>
      </c>
      <c r="AA63" s="28">
        <v>0</v>
      </c>
      <c r="AB63" s="28"/>
      <c r="AC63" s="28"/>
      <c r="AD63" s="28">
        <v>1</v>
      </c>
      <c r="AE63" s="28">
        <v>1</v>
      </c>
      <c r="AF63" s="28">
        <v>0</v>
      </c>
      <c r="AG63" s="28">
        <v>0</v>
      </c>
      <c r="AH63" s="28">
        <v>0</v>
      </c>
      <c r="AI63" s="28">
        <v>0</v>
      </c>
      <c r="AJ63" s="28">
        <v>0</v>
      </c>
      <c r="AK63" s="28"/>
      <c r="AL63" s="28">
        <v>1</v>
      </c>
      <c r="AM63" s="28">
        <v>1</v>
      </c>
      <c r="AN63" s="28">
        <v>1</v>
      </c>
      <c r="AO63" s="28"/>
      <c r="AP63" s="28">
        <v>1</v>
      </c>
      <c r="AQ63" s="28">
        <v>1</v>
      </c>
      <c r="AR63" s="28">
        <v>0</v>
      </c>
      <c r="AS63" s="28">
        <v>1</v>
      </c>
      <c r="AT63" s="28">
        <v>1</v>
      </c>
      <c r="AU63" s="28">
        <v>1</v>
      </c>
      <c r="AV63" s="28">
        <v>0</v>
      </c>
      <c r="AW63" s="28">
        <v>1</v>
      </c>
      <c r="AX63" s="28">
        <v>1</v>
      </c>
      <c r="AY63" s="28"/>
      <c r="AZ63" s="28" t="s">
        <v>410</v>
      </c>
      <c r="BA63" s="28">
        <v>1</v>
      </c>
      <c r="BB63" s="28">
        <v>1</v>
      </c>
      <c r="BC63" s="28">
        <v>0</v>
      </c>
      <c r="BD63" s="28">
        <v>0</v>
      </c>
      <c r="BE63" s="28">
        <v>0</v>
      </c>
      <c r="BF63" s="28"/>
      <c r="BG63" s="28">
        <v>2011</v>
      </c>
      <c r="BH63" s="28">
        <v>2020</v>
      </c>
      <c r="BI63" s="28"/>
      <c r="BJ63" s="28"/>
      <c r="BK63" s="28"/>
      <c r="BL63" s="28" t="e">
        <v>#NAME?</v>
      </c>
      <c r="BM63" s="28">
        <v>1</v>
      </c>
      <c r="BN63" s="28">
        <v>0</v>
      </c>
      <c r="BO63" s="28">
        <v>1</v>
      </c>
      <c r="BP63" s="28">
        <v>1</v>
      </c>
      <c r="BQ63" s="28">
        <v>1</v>
      </c>
      <c r="BR63" s="28">
        <v>1</v>
      </c>
      <c r="BS63" s="28">
        <v>0</v>
      </c>
      <c r="BT63" s="28">
        <v>0</v>
      </c>
      <c r="BU63" s="28">
        <v>0</v>
      </c>
      <c r="BV63" s="28">
        <v>0</v>
      </c>
      <c r="BW63" s="28">
        <v>0</v>
      </c>
      <c r="BX63" s="28">
        <v>0</v>
      </c>
      <c r="BY63" s="28"/>
      <c r="BZ63" s="28" t="s">
        <v>2832</v>
      </c>
      <c r="CA63" s="28" t="s">
        <v>1413</v>
      </c>
      <c r="CB63" s="28">
        <v>1</v>
      </c>
      <c r="CC63" s="28" t="s">
        <v>2833</v>
      </c>
      <c r="CD63" s="28">
        <v>0</v>
      </c>
      <c r="CE63" s="28">
        <v>0</v>
      </c>
      <c r="CF63" s="28">
        <v>0</v>
      </c>
      <c r="CG63" s="28">
        <v>0</v>
      </c>
      <c r="CH63" s="28">
        <v>0</v>
      </c>
      <c r="CI63" s="28">
        <v>1</v>
      </c>
      <c r="CJ63" s="28"/>
      <c r="CK63" s="28"/>
      <c r="CL63" s="28"/>
      <c r="CM63" s="28">
        <v>0</v>
      </c>
      <c r="CN63" s="28">
        <v>0</v>
      </c>
      <c r="CO63" s="28">
        <v>0</v>
      </c>
      <c r="CP63" s="28">
        <v>0</v>
      </c>
      <c r="CQ63" s="28" t="s">
        <v>2834</v>
      </c>
      <c r="CR63" s="28">
        <v>0</v>
      </c>
      <c r="CS63" s="28">
        <v>0</v>
      </c>
      <c r="CT63" s="28">
        <v>0</v>
      </c>
      <c r="CU63" s="28">
        <v>1</v>
      </c>
      <c r="CV63" s="28"/>
      <c r="CW63" s="28">
        <v>0</v>
      </c>
      <c r="CX63" s="28">
        <v>0</v>
      </c>
      <c r="CY63" s="28">
        <v>0</v>
      </c>
      <c r="CZ63" s="28">
        <v>1</v>
      </c>
      <c r="DA63" s="28"/>
      <c r="DB63" s="28"/>
      <c r="DC63" s="28" t="s">
        <v>275</v>
      </c>
      <c r="DD63" s="28">
        <v>0</v>
      </c>
      <c r="DE63" s="28">
        <v>0</v>
      </c>
      <c r="DF63" s="28"/>
      <c r="DG63" s="28" t="s">
        <v>2835</v>
      </c>
      <c r="DH63" s="28" t="s">
        <v>265</v>
      </c>
      <c r="DI63" s="28">
        <v>1</v>
      </c>
      <c r="DJ63" s="28">
        <v>1</v>
      </c>
      <c r="DK63" s="28">
        <v>0</v>
      </c>
      <c r="DL63" s="28">
        <v>1</v>
      </c>
      <c r="DM63" s="28">
        <v>0</v>
      </c>
      <c r="DN63" s="28">
        <v>0</v>
      </c>
      <c r="DO63" s="28">
        <v>0</v>
      </c>
      <c r="DP63" s="28"/>
      <c r="DQ63" s="28" t="s">
        <v>275</v>
      </c>
      <c r="DR63" s="28"/>
      <c r="DS63" s="28">
        <v>0</v>
      </c>
      <c r="DT63" s="28">
        <v>1</v>
      </c>
      <c r="DU63" s="28">
        <v>1</v>
      </c>
      <c r="DV63" s="28">
        <v>0</v>
      </c>
      <c r="DW63" s="28">
        <v>0</v>
      </c>
      <c r="DX63" s="28">
        <v>1</v>
      </c>
      <c r="DY63" s="28">
        <v>0</v>
      </c>
      <c r="DZ63" s="28"/>
      <c r="EA63" s="28">
        <v>1</v>
      </c>
      <c r="EB63" s="28">
        <v>1</v>
      </c>
      <c r="EC63" s="28">
        <v>1</v>
      </c>
      <c r="ED63" s="28">
        <v>0</v>
      </c>
      <c r="EE63" s="28">
        <v>1</v>
      </c>
      <c r="EF63" s="28">
        <v>0</v>
      </c>
      <c r="EG63" s="28"/>
      <c r="EH63" s="28">
        <v>1</v>
      </c>
      <c r="EI63" s="28">
        <v>1</v>
      </c>
      <c r="EJ63" s="28">
        <v>0</v>
      </c>
      <c r="EK63" s="28">
        <v>0</v>
      </c>
      <c r="EL63" s="28">
        <v>0</v>
      </c>
      <c r="EM63" s="28"/>
      <c r="EN63" s="28">
        <v>1</v>
      </c>
      <c r="EO63" s="28">
        <v>0</v>
      </c>
      <c r="EP63" s="28">
        <v>1</v>
      </c>
      <c r="EQ63" s="28">
        <v>0</v>
      </c>
      <c r="ER63" s="28"/>
      <c r="ES63" s="28" t="e">
        <v>#NAME?</v>
      </c>
      <c r="ET63" s="28" t="s">
        <v>265</v>
      </c>
      <c r="EU63" s="28" t="s">
        <v>2836</v>
      </c>
      <c r="EV63" s="28"/>
      <c r="EW63" s="28" t="s">
        <v>275</v>
      </c>
      <c r="EX63" s="28"/>
      <c r="EY63" s="28" t="s">
        <v>2837</v>
      </c>
      <c r="EZ63" s="28"/>
      <c r="FA63" s="28">
        <v>1</v>
      </c>
      <c r="FB63" s="28">
        <v>0</v>
      </c>
      <c r="FC63" s="28">
        <v>1</v>
      </c>
      <c r="FD63" s="28">
        <v>1</v>
      </c>
      <c r="FE63" s="28">
        <v>1</v>
      </c>
      <c r="FF63" s="28">
        <v>0</v>
      </c>
      <c r="FG63" s="28"/>
      <c r="FH63" s="28">
        <v>0</v>
      </c>
      <c r="FI63" s="28">
        <v>0</v>
      </c>
      <c r="FJ63" s="28">
        <v>0</v>
      </c>
      <c r="FK63" s="28">
        <v>0</v>
      </c>
      <c r="FL63" s="28">
        <v>1</v>
      </c>
      <c r="FM63" s="28"/>
      <c r="FN63" s="28">
        <v>0</v>
      </c>
      <c r="FO63" s="28">
        <v>1</v>
      </c>
      <c r="FP63" s="28">
        <v>0</v>
      </c>
      <c r="FQ63" s="28">
        <v>1</v>
      </c>
      <c r="FR63" s="28">
        <v>1</v>
      </c>
      <c r="FS63" s="28"/>
      <c r="FT63" s="28">
        <v>0</v>
      </c>
      <c r="FU63" s="28"/>
      <c r="FV63" s="28">
        <v>0</v>
      </c>
      <c r="FW63" s="28">
        <v>0</v>
      </c>
      <c r="FX63" s="28">
        <v>0</v>
      </c>
      <c r="FY63" s="28">
        <v>0</v>
      </c>
      <c r="FZ63" s="28">
        <v>0</v>
      </c>
      <c r="GA63" s="28"/>
      <c r="GB63" s="28">
        <v>0</v>
      </c>
      <c r="GC63" s="28"/>
      <c r="GD63" s="28">
        <v>0</v>
      </c>
      <c r="GE63" s="28">
        <v>0</v>
      </c>
      <c r="GF63" s="28">
        <v>1</v>
      </c>
      <c r="GG63" s="28">
        <v>1</v>
      </c>
      <c r="GH63" s="28">
        <v>0</v>
      </c>
      <c r="GI63" s="28">
        <v>0</v>
      </c>
      <c r="GJ63" s="28">
        <v>0</v>
      </c>
      <c r="GK63" s="28">
        <v>1</v>
      </c>
      <c r="GL63" s="28">
        <v>0</v>
      </c>
      <c r="GM63" s="28">
        <v>0</v>
      </c>
      <c r="GN63" s="28">
        <v>1</v>
      </c>
      <c r="GO63" s="28">
        <v>0</v>
      </c>
      <c r="GP63" s="28">
        <v>0</v>
      </c>
      <c r="GQ63" s="28">
        <v>0</v>
      </c>
      <c r="GR63" s="28">
        <v>1</v>
      </c>
      <c r="GS63" s="28"/>
      <c r="GT63" s="28">
        <v>0</v>
      </c>
      <c r="GU63" s="28"/>
      <c r="GV63" s="28" t="s">
        <v>275</v>
      </c>
      <c r="GW63" s="28">
        <v>0</v>
      </c>
      <c r="GX63" s="28">
        <v>0</v>
      </c>
      <c r="GY63" s="28">
        <v>0</v>
      </c>
      <c r="GZ63" s="28">
        <v>0</v>
      </c>
      <c r="HA63" s="28"/>
      <c r="HB63" s="28">
        <v>0</v>
      </c>
      <c r="HC63" s="28">
        <v>0</v>
      </c>
      <c r="HD63" s="28">
        <v>0</v>
      </c>
      <c r="HE63" s="28">
        <v>0</v>
      </c>
      <c r="HF63" s="28">
        <v>0</v>
      </c>
      <c r="HG63" s="28">
        <v>0</v>
      </c>
      <c r="HH63" s="28">
        <v>0</v>
      </c>
      <c r="HI63" s="28"/>
      <c r="HJ63" s="28">
        <v>0</v>
      </c>
      <c r="HK63" s="28">
        <v>0</v>
      </c>
      <c r="HL63" s="28">
        <v>0</v>
      </c>
      <c r="HM63" s="28">
        <v>0</v>
      </c>
      <c r="HN63" s="28">
        <v>0</v>
      </c>
      <c r="HO63" s="28">
        <v>1</v>
      </c>
      <c r="HP63" s="28">
        <v>0</v>
      </c>
      <c r="HQ63" s="28">
        <v>1</v>
      </c>
      <c r="HR63" s="28">
        <v>0</v>
      </c>
      <c r="HS63" s="28">
        <v>0</v>
      </c>
      <c r="HT63" s="28">
        <v>0</v>
      </c>
      <c r="HU63" s="28">
        <v>0</v>
      </c>
      <c r="HV63" s="28">
        <v>0</v>
      </c>
      <c r="HW63" s="28">
        <v>0</v>
      </c>
      <c r="HX63" s="28"/>
      <c r="HY63" s="28"/>
      <c r="HZ63" s="28" t="s">
        <v>265</v>
      </c>
      <c r="IA63" s="28" t="s">
        <v>2838</v>
      </c>
      <c r="IB63" s="28"/>
      <c r="IC63" s="28"/>
      <c r="ID63" s="28">
        <v>1</v>
      </c>
      <c r="IE63" s="28">
        <v>0</v>
      </c>
      <c r="IF63" s="28">
        <v>1</v>
      </c>
      <c r="IG63" s="28">
        <v>0</v>
      </c>
      <c r="IH63" s="28">
        <v>0</v>
      </c>
      <c r="II63" s="28">
        <v>0</v>
      </c>
      <c r="IJ63" s="28">
        <v>0</v>
      </c>
      <c r="IK63" s="28"/>
      <c r="IL63" s="28">
        <v>1</v>
      </c>
      <c r="IM63" s="28">
        <v>0</v>
      </c>
      <c r="IN63" s="28">
        <v>0</v>
      </c>
      <c r="IO63" s="28">
        <v>1</v>
      </c>
      <c r="IP63" s="28">
        <v>0</v>
      </c>
      <c r="IQ63" s="28">
        <v>0</v>
      </c>
      <c r="IR63" s="28">
        <v>0</v>
      </c>
      <c r="IS63" s="28"/>
      <c r="IT63" s="28">
        <v>1</v>
      </c>
      <c r="IU63" s="28">
        <v>1</v>
      </c>
      <c r="IV63" s="28">
        <v>0</v>
      </c>
      <c r="IW63" s="28">
        <v>0</v>
      </c>
      <c r="IX63" s="28">
        <v>0</v>
      </c>
      <c r="IY63" s="28"/>
      <c r="IZ63" s="28">
        <v>0</v>
      </c>
      <c r="JA63" s="28">
        <v>0</v>
      </c>
      <c r="JB63" s="28">
        <v>0</v>
      </c>
      <c r="JC63" s="28">
        <v>0</v>
      </c>
      <c r="JD63" s="28">
        <v>0</v>
      </c>
      <c r="JE63" s="28">
        <v>1</v>
      </c>
      <c r="JF63" s="28">
        <v>1</v>
      </c>
      <c r="JG63" s="28">
        <v>1</v>
      </c>
      <c r="JH63" s="28">
        <v>0</v>
      </c>
      <c r="JI63" s="28">
        <v>0</v>
      </c>
      <c r="JJ63" s="28">
        <v>0</v>
      </c>
      <c r="JK63" s="28">
        <v>0</v>
      </c>
      <c r="JL63" s="28">
        <v>0</v>
      </c>
      <c r="JM63" s="28"/>
      <c r="JN63" s="28" t="e">
        <v>#NAME?</v>
      </c>
      <c r="JO63" s="28">
        <v>0</v>
      </c>
      <c r="JP63" s="28">
        <v>1</v>
      </c>
      <c r="JQ63" s="28">
        <v>0</v>
      </c>
      <c r="JR63" s="28">
        <v>0</v>
      </c>
      <c r="JS63" s="28">
        <v>0</v>
      </c>
      <c r="JT63" s="28"/>
      <c r="JU63" s="28">
        <v>0</v>
      </c>
      <c r="JV63" s="28">
        <v>0</v>
      </c>
      <c r="JW63" s="28">
        <v>1</v>
      </c>
      <c r="JX63" s="28">
        <v>0</v>
      </c>
      <c r="JY63" s="28">
        <v>0</v>
      </c>
      <c r="JZ63" s="28">
        <v>1</v>
      </c>
      <c r="KA63" s="28">
        <v>0</v>
      </c>
      <c r="KB63" s="28"/>
      <c r="KC63" s="28">
        <v>0</v>
      </c>
      <c r="KD63" s="28">
        <v>1</v>
      </c>
      <c r="KE63" s="28">
        <v>1</v>
      </c>
      <c r="KF63" s="28">
        <v>1</v>
      </c>
      <c r="KG63" s="28">
        <v>0</v>
      </c>
      <c r="KH63" s="28">
        <v>0</v>
      </c>
      <c r="KI63" s="28"/>
      <c r="KJ63" s="28">
        <v>0</v>
      </c>
      <c r="KK63" s="28"/>
      <c r="KL63" s="28" t="s">
        <v>265</v>
      </c>
      <c r="KM63" s="28" t="s">
        <v>282</v>
      </c>
      <c r="KN63" s="28">
        <v>0</v>
      </c>
      <c r="KO63" s="28">
        <v>1</v>
      </c>
      <c r="KP63" s="28">
        <v>0</v>
      </c>
      <c r="KQ63" s="28">
        <v>0</v>
      </c>
      <c r="KR63" s="28">
        <v>1</v>
      </c>
      <c r="KS63" s="28">
        <v>0</v>
      </c>
      <c r="KT63" s="28">
        <v>1</v>
      </c>
      <c r="KU63" s="28">
        <v>0</v>
      </c>
      <c r="KV63" s="28"/>
      <c r="KW63" s="28">
        <v>0</v>
      </c>
      <c r="KX63" s="28" t="s">
        <v>2839</v>
      </c>
      <c r="KY63" s="28">
        <v>1</v>
      </c>
      <c r="KZ63" s="28">
        <v>0</v>
      </c>
      <c r="LA63" s="28">
        <v>1</v>
      </c>
      <c r="LB63" s="28">
        <v>0</v>
      </c>
      <c r="LC63" s="28">
        <v>0</v>
      </c>
      <c r="LD63" s="28">
        <v>0</v>
      </c>
      <c r="LE63" s="28"/>
      <c r="LF63" s="28">
        <v>0</v>
      </c>
      <c r="LG63" s="28">
        <v>0</v>
      </c>
      <c r="LH63" s="28">
        <v>0</v>
      </c>
      <c r="LI63" s="28">
        <v>0</v>
      </c>
      <c r="LJ63" s="28">
        <v>0</v>
      </c>
      <c r="LK63" s="28">
        <v>1</v>
      </c>
      <c r="LL63" s="28">
        <v>0</v>
      </c>
      <c r="LM63" s="28">
        <v>0</v>
      </c>
      <c r="LN63" s="28"/>
      <c r="LO63" s="28">
        <v>0</v>
      </c>
      <c r="LP63" s="28" t="s">
        <v>2840</v>
      </c>
      <c r="LQ63" s="28"/>
      <c r="LR63" s="28" t="s">
        <v>265</v>
      </c>
      <c r="LS63" s="28">
        <v>1</v>
      </c>
      <c r="LT63" s="28">
        <v>1</v>
      </c>
      <c r="LU63" s="28">
        <v>1</v>
      </c>
      <c r="LV63" s="28">
        <v>0</v>
      </c>
      <c r="LW63" s="28">
        <v>0</v>
      </c>
      <c r="LX63" s="28">
        <v>0</v>
      </c>
      <c r="LY63" s="28">
        <v>1</v>
      </c>
      <c r="LZ63" s="28">
        <v>1</v>
      </c>
      <c r="MA63" s="28">
        <v>0</v>
      </c>
      <c r="MB63" s="28">
        <v>0</v>
      </c>
      <c r="MC63" s="28">
        <v>0</v>
      </c>
      <c r="MD63" s="28">
        <v>0</v>
      </c>
      <c r="ME63" s="28">
        <v>0</v>
      </c>
      <c r="MF63" s="28">
        <v>0</v>
      </c>
      <c r="MG63" s="28"/>
      <c r="MH63" s="28">
        <v>0</v>
      </c>
      <c r="MI63" s="28">
        <v>0</v>
      </c>
      <c r="MJ63" s="28">
        <v>0</v>
      </c>
      <c r="MK63" s="28">
        <v>0</v>
      </c>
      <c r="ML63" s="28">
        <v>0</v>
      </c>
      <c r="MM63" s="28">
        <v>0</v>
      </c>
      <c r="MN63" s="28">
        <v>0</v>
      </c>
      <c r="MO63" s="28">
        <v>0</v>
      </c>
      <c r="MP63" s="28">
        <v>0</v>
      </c>
      <c r="MQ63" s="28">
        <v>0</v>
      </c>
      <c r="MR63" s="28"/>
      <c r="MS63" s="28">
        <v>0</v>
      </c>
      <c r="MT63" s="28"/>
      <c r="MU63" s="28">
        <v>1</v>
      </c>
      <c r="MV63" s="28">
        <v>1</v>
      </c>
      <c r="MW63" s="28">
        <v>0</v>
      </c>
      <c r="MX63" s="28">
        <v>0</v>
      </c>
      <c r="MY63" s="28">
        <v>0</v>
      </c>
      <c r="MZ63" s="28">
        <v>0</v>
      </c>
      <c r="NA63" s="28"/>
      <c r="NB63" s="28">
        <v>0</v>
      </c>
      <c r="NC63" s="28" t="s">
        <v>328</v>
      </c>
      <c r="ND63" s="28" t="s">
        <v>265</v>
      </c>
      <c r="NE63" s="28" t="s">
        <v>265</v>
      </c>
      <c r="NF63" s="28"/>
      <c r="NG63" s="28">
        <v>0</v>
      </c>
      <c r="NH63" s="28">
        <v>1</v>
      </c>
      <c r="NI63" s="28">
        <v>1</v>
      </c>
      <c r="NJ63" s="28">
        <v>0</v>
      </c>
      <c r="NK63" s="28">
        <v>0</v>
      </c>
      <c r="NL63" s="28">
        <v>0</v>
      </c>
      <c r="NM63" s="28">
        <v>0</v>
      </c>
      <c r="NN63" s="28"/>
      <c r="NO63" s="28">
        <v>0</v>
      </c>
      <c r="NP63" s="28">
        <v>1</v>
      </c>
      <c r="NQ63" s="28">
        <v>0</v>
      </c>
      <c r="NR63" s="28">
        <v>1</v>
      </c>
      <c r="NS63" s="28">
        <v>0</v>
      </c>
      <c r="NT63" s="28">
        <v>0</v>
      </c>
      <c r="NU63" s="28">
        <v>0</v>
      </c>
      <c r="NV63" s="28">
        <v>0</v>
      </c>
      <c r="NW63" s="28">
        <v>0</v>
      </c>
      <c r="NX63" s="28">
        <v>0</v>
      </c>
      <c r="NY63" s="28">
        <v>0</v>
      </c>
      <c r="NZ63" s="28">
        <v>0</v>
      </c>
      <c r="OA63" s="28">
        <v>0</v>
      </c>
      <c r="OB63" s="28"/>
      <c r="OC63" s="28">
        <v>0</v>
      </c>
      <c r="OD63" s="28" t="s">
        <v>321</v>
      </c>
      <c r="OE63" s="28">
        <v>1</v>
      </c>
      <c r="OF63" s="28">
        <v>0</v>
      </c>
      <c r="OG63" s="28">
        <v>0</v>
      </c>
      <c r="OH63" s="28"/>
      <c r="OI63" s="28">
        <v>0</v>
      </c>
      <c r="OJ63" s="28" t="s">
        <v>275</v>
      </c>
      <c r="OK63" s="28"/>
      <c r="OL63" s="28" t="s">
        <v>2841</v>
      </c>
      <c r="OM63" s="28"/>
      <c r="ON63" s="28" t="s">
        <v>330</v>
      </c>
      <c r="OO63" s="28" t="s">
        <v>2842</v>
      </c>
      <c r="OP63" s="28" t="s">
        <v>289</v>
      </c>
      <c r="OQ63" s="28"/>
      <c r="OR63" s="28">
        <v>0</v>
      </c>
      <c r="OS63" s="28">
        <v>0</v>
      </c>
      <c r="OT63" s="28">
        <v>0</v>
      </c>
      <c r="OU63" s="28">
        <v>1</v>
      </c>
      <c r="OV63" s="28">
        <v>0</v>
      </c>
      <c r="OW63" s="28"/>
      <c r="OX63" s="28">
        <v>0</v>
      </c>
      <c r="OY63" s="28">
        <v>0</v>
      </c>
      <c r="OZ63" s="28">
        <v>1</v>
      </c>
      <c r="PA63" s="28">
        <v>0</v>
      </c>
      <c r="PB63" s="28" t="s">
        <v>360</v>
      </c>
      <c r="PC63" s="28"/>
      <c r="PD63" s="28"/>
      <c r="PE63" s="28"/>
      <c r="PF63" s="28">
        <v>1</v>
      </c>
      <c r="PG63" s="28">
        <v>1</v>
      </c>
      <c r="PH63" s="28">
        <v>1</v>
      </c>
      <c r="PI63" s="28">
        <v>0</v>
      </c>
      <c r="PJ63" s="28">
        <v>1</v>
      </c>
      <c r="PK63" s="28">
        <v>0</v>
      </c>
      <c r="PL63" s="28"/>
      <c r="PM63" s="28">
        <v>0</v>
      </c>
      <c r="PN63" s="28" t="s">
        <v>2843</v>
      </c>
      <c r="PO63" s="28" t="s">
        <v>265</v>
      </c>
      <c r="PP63" s="28" t="s">
        <v>2844</v>
      </c>
      <c r="PQ63" s="28"/>
      <c r="PR63" s="28" t="s">
        <v>275</v>
      </c>
      <c r="PS63" s="28"/>
      <c r="PT63" s="28"/>
      <c r="PU63" s="28" t="s">
        <v>2845</v>
      </c>
      <c r="PV63" s="28" t="e">
        <v>#NAME?</v>
      </c>
      <c r="PW63" s="28" t="e">
        <v>#NAME?</v>
      </c>
      <c r="PX63" s="28" t="s">
        <v>2846</v>
      </c>
      <c r="PY63" s="28"/>
    </row>
    <row r="64" spans="1:441" ht="25.5" customHeight="1" x14ac:dyDescent="0.2">
      <c r="A64" s="13">
        <v>819232</v>
      </c>
      <c r="B64" s="13" t="s">
        <v>2847</v>
      </c>
      <c r="C64" s="13" t="s">
        <v>2848</v>
      </c>
      <c r="D64" s="13" t="s">
        <v>2849</v>
      </c>
      <c r="E64" s="15">
        <v>2.3626157407407408E-2</v>
      </c>
      <c r="F64" s="13" t="s">
        <v>2849</v>
      </c>
      <c r="G64" s="13" t="s">
        <v>2850</v>
      </c>
      <c r="H64" s="13" t="s">
        <v>255</v>
      </c>
      <c r="I64" s="13" t="s">
        <v>256</v>
      </c>
      <c r="J64" s="27"/>
      <c r="K64" s="13" t="s">
        <v>2023</v>
      </c>
      <c r="L64" s="13" t="s">
        <v>2851</v>
      </c>
      <c r="M64" s="13" t="s">
        <v>2852</v>
      </c>
      <c r="N64" s="13">
        <v>13459490940</v>
      </c>
      <c r="O64" s="13" t="s">
        <v>2853</v>
      </c>
      <c r="P64" s="13" t="s">
        <v>2854</v>
      </c>
      <c r="Q64" s="13" t="s">
        <v>2855</v>
      </c>
      <c r="R64" s="13" t="s">
        <v>630</v>
      </c>
      <c r="S64" s="28" t="s">
        <v>264</v>
      </c>
      <c r="T64" s="28" t="s">
        <v>265</v>
      </c>
      <c r="U64" s="28" t="s">
        <v>265</v>
      </c>
      <c r="V64" s="28" t="s">
        <v>265</v>
      </c>
      <c r="W64" s="28" t="s">
        <v>313</v>
      </c>
      <c r="X64" s="28">
        <v>1</v>
      </c>
      <c r="Y64" s="28">
        <v>1</v>
      </c>
      <c r="Z64" s="28">
        <v>0</v>
      </c>
      <c r="AA64" s="28">
        <v>0</v>
      </c>
      <c r="AB64" s="28"/>
      <c r="AC64" s="28" t="s">
        <v>2856</v>
      </c>
      <c r="AD64" s="28">
        <v>0</v>
      </c>
      <c r="AE64" s="28">
        <v>1</v>
      </c>
      <c r="AF64" s="28">
        <v>0</v>
      </c>
      <c r="AG64" s="28">
        <v>1</v>
      </c>
      <c r="AH64" s="28">
        <v>1</v>
      </c>
      <c r="AI64" s="28">
        <v>0</v>
      </c>
      <c r="AJ64" s="28">
        <v>0</v>
      </c>
      <c r="AK64" s="28" t="s">
        <v>2857</v>
      </c>
      <c r="AL64" s="28">
        <v>0</v>
      </c>
      <c r="AM64" s="28">
        <v>0</v>
      </c>
      <c r="AN64" s="28">
        <v>0</v>
      </c>
      <c r="AO64" s="28"/>
      <c r="AP64" s="28">
        <v>0</v>
      </c>
      <c r="AQ64" s="28">
        <v>0</v>
      </c>
      <c r="AR64" s="28">
        <v>0</v>
      </c>
      <c r="AS64" s="28">
        <v>0</v>
      </c>
      <c r="AT64" s="28">
        <v>0</v>
      </c>
      <c r="AU64" s="28">
        <v>0</v>
      </c>
      <c r="AV64" s="28">
        <v>0</v>
      </c>
      <c r="AW64" s="28">
        <v>0</v>
      </c>
      <c r="AX64" s="28">
        <v>0</v>
      </c>
      <c r="AY64" s="28"/>
      <c r="AZ64" s="28"/>
      <c r="BA64" s="28">
        <v>1</v>
      </c>
      <c r="BB64" s="28">
        <v>0</v>
      </c>
      <c r="BC64" s="28">
        <v>0</v>
      </c>
      <c r="BD64" s="28">
        <v>0</v>
      </c>
      <c r="BE64" s="28">
        <v>0</v>
      </c>
      <c r="BF64" s="28"/>
      <c r="BG64" s="28"/>
      <c r="BH64" s="28"/>
      <c r="BI64" s="28"/>
      <c r="BJ64" s="28"/>
      <c r="BK64" s="28"/>
      <c r="BL64" s="28" t="s">
        <v>2858</v>
      </c>
      <c r="BM64" s="28">
        <v>0</v>
      </c>
      <c r="BN64" s="28">
        <v>1</v>
      </c>
      <c r="BO64" s="28">
        <v>1</v>
      </c>
      <c r="BP64" s="28">
        <v>1</v>
      </c>
      <c r="BQ64" s="28">
        <v>1</v>
      </c>
      <c r="BR64" s="28">
        <v>1</v>
      </c>
      <c r="BS64" s="28">
        <v>1</v>
      </c>
      <c r="BT64" s="28">
        <v>0</v>
      </c>
      <c r="BU64" s="28">
        <v>1</v>
      </c>
      <c r="BV64" s="28">
        <v>1</v>
      </c>
      <c r="BW64" s="28">
        <v>0</v>
      </c>
      <c r="BX64" s="28">
        <v>0</v>
      </c>
      <c r="BY64" s="28"/>
      <c r="BZ64" s="28" t="s">
        <v>2859</v>
      </c>
      <c r="CA64" s="28" t="s">
        <v>379</v>
      </c>
      <c r="CB64" s="28">
        <v>3</v>
      </c>
      <c r="CC64" s="28" t="s">
        <v>2860</v>
      </c>
      <c r="CD64" s="28">
        <v>0</v>
      </c>
      <c r="CE64" s="28">
        <v>0</v>
      </c>
      <c r="CF64" s="28">
        <v>0</v>
      </c>
      <c r="CG64" s="28">
        <v>0</v>
      </c>
      <c r="CH64" s="28">
        <v>0</v>
      </c>
      <c r="CI64" s="28">
        <v>0</v>
      </c>
      <c r="CJ64" s="28" t="s">
        <v>2861</v>
      </c>
      <c r="CK64" s="28" t="s">
        <v>510</v>
      </c>
      <c r="CL64" s="28" t="s">
        <v>2862</v>
      </c>
      <c r="CM64" s="28">
        <v>0</v>
      </c>
      <c r="CN64" s="28">
        <v>0</v>
      </c>
      <c r="CO64" s="28">
        <v>1</v>
      </c>
      <c r="CP64" s="28">
        <v>0</v>
      </c>
      <c r="CQ64" s="28" t="s">
        <v>2863</v>
      </c>
      <c r="CR64" s="28">
        <v>0</v>
      </c>
      <c r="CS64" s="28">
        <v>0</v>
      </c>
      <c r="CT64" s="28">
        <v>0</v>
      </c>
      <c r="CU64" s="28">
        <v>1</v>
      </c>
      <c r="CV64" s="28" t="s">
        <v>2864</v>
      </c>
      <c r="CW64" s="28">
        <v>0</v>
      </c>
      <c r="CX64" s="28">
        <v>0</v>
      </c>
      <c r="CY64" s="28">
        <v>0</v>
      </c>
      <c r="CZ64" s="28">
        <v>1</v>
      </c>
      <c r="DA64" s="28"/>
      <c r="DB64" s="28" t="s">
        <v>2865</v>
      </c>
      <c r="DC64" s="28" t="s">
        <v>265</v>
      </c>
      <c r="DD64" s="28">
        <v>1</v>
      </c>
      <c r="DE64" s="28">
        <v>1</v>
      </c>
      <c r="DF64" s="28"/>
      <c r="DG64" s="28"/>
      <c r="DH64" s="28" t="s">
        <v>265</v>
      </c>
      <c r="DI64" s="28">
        <v>1</v>
      </c>
      <c r="DJ64" s="28">
        <v>1</v>
      </c>
      <c r="DK64" s="28">
        <v>1</v>
      </c>
      <c r="DL64" s="28">
        <v>0</v>
      </c>
      <c r="DM64" s="28">
        <v>1</v>
      </c>
      <c r="DN64" s="28">
        <v>1</v>
      </c>
      <c r="DO64" s="28">
        <v>0</v>
      </c>
      <c r="DP64" s="28"/>
      <c r="DQ64" s="28" t="s">
        <v>275</v>
      </c>
      <c r="DR64" s="28"/>
      <c r="DS64" s="28">
        <v>0</v>
      </c>
      <c r="DT64" s="28">
        <v>1</v>
      </c>
      <c r="DU64" s="28">
        <v>1</v>
      </c>
      <c r="DV64" s="28">
        <v>1</v>
      </c>
      <c r="DW64" s="28">
        <v>1</v>
      </c>
      <c r="DX64" s="28">
        <v>0</v>
      </c>
      <c r="DY64" s="28">
        <v>0</v>
      </c>
      <c r="DZ64" s="28"/>
      <c r="EA64" s="28">
        <v>1</v>
      </c>
      <c r="EB64" s="28">
        <v>0</v>
      </c>
      <c r="EC64" s="28">
        <v>0</v>
      </c>
      <c r="ED64" s="28">
        <v>0</v>
      </c>
      <c r="EE64" s="28">
        <v>0</v>
      </c>
      <c r="EF64" s="28">
        <v>0</v>
      </c>
      <c r="EG64" s="28"/>
      <c r="EH64" s="28">
        <v>1</v>
      </c>
      <c r="EI64" s="28">
        <v>1</v>
      </c>
      <c r="EJ64" s="28">
        <v>1</v>
      </c>
      <c r="EK64" s="28">
        <v>0</v>
      </c>
      <c r="EL64" s="28">
        <v>0</v>
      </c>
      <c r="EM64" s="28"/>
      <c r="EN64" s="28">
        <v>1</v>
      </c>
      <c r="EO64" s="28">
        <v>1</v>
      </c>
      <c r="EP64" s="28">
        <v>1</v>
      </c>
      <c r="EQ64" s="28">
        <v>0</v>
      </c>
      <c r="ER64" s="28"/>
      <c r="ES64" s="28" t="s">
        <v>2866</v>
      </c>
      <c r="ET64" s="28" t="s">
        <v>265</v>
      </c>
      <c r="EU64" s="28" t="s">
        <v>2867</v>
      </c>
      <c r="EV64" s="28"/>
      <c r="EW64" s="28" t="s">
        <v>265</v>
      </c>
      <c r="EX64" s="28" t="s">
        <v>2868</v>
      </c>
      <c r="EY64" s="28"/>
      <c r="EZ64" s="28"/>
      <c r="FA64" s="28">
        <v>1</v>
      </c>
      <c r="FB64" s="28">
        <v>0</v>
      </c>
      <c r="FC64" s="28">
        <v>1</v>
      </c>
      <c r="FD64" s="28">
        <v>0</v>
      </c>
      <c r="FE64" s="28">
        <v>1</v>
      </c>
      <c r="FF64" s="28">
        <v>0</v>
      </c>
      <c r="FG64" s="28"/>
      <c r="FH64" s="28">
        <v>1</v>
      </c>
      <c r="FI64" s="28">
        <v>1</v>
      </c>
      <c r="FJ64" s="28">
        <v>0</v>
      </c>
      <c r="FK64" s="28">
        <v>1</v>
      </c>
      <c r="FL64" s="28">
        <v>0</v>
      </c>
      <c r="FM64" s="28"/>
      <c r="FN64" s="28">
        <v>1</v>
      </c>
      <c r="FO64" s="28">
        <v>1</v>
      </c>
      <c r="FP64" s="28">
        <v>1</v>
      </c>
      <c r="FQ64" s="28">
        <v>1</v>
      </c>
      <c r="FR64" s="28">
        <v>1</v>
      </c>
      <c r="FS64" s="28"/>
      <c r="FT64" s="28">
        <v>0</v>
      </c>
      <c r="FU64" s="28"/>
      <c r="FV64" s="28">
        <v>1</v>
      </c>
      <c r="FW64" s="28">
        <v>1</v>
      </c>
      <c r="FX64" s="28">
        <v>1</v>
      </c>
      <c r="FY64" s="28">
        <v>1</v>
      </c>
      <c r="FZ64" s="28">
        <v>0</v>
      </c>
      <c r="GA64" s="28"/>
      <c r="GB64" s="28">
        <v>0</v>
      </c>
      <c r="GC64" s="28" t="s">
        <v>278</v>
      </c>
      <c r="GD64" s="28">
        <v>0</v>
      </c>
      <c r="GE64" s="28">
        <v>1</v>
      </c>
      <c r="GF64" s="28">
        <v>1</v>
      </c>
      <c r="GG64" s="28">
        <v>1</v>
      </c>
      <c r="GH64" s="28">
        <v>0</v>
      </c>
      <c r="GI64" s="28">
        <v>1</v>
      </c>
      <c r="GJ64" s="28">
        <v>0</v>
      </c>
      <c r="GK64" s="28">
        <v>0</v>
      </c>
      <c r="GL64" s="28">
        <v>0</v>
      </c>
      <c r="GM64" s="28">
        <v>0</v>
      </c>
      <c r="GN64" s="28">
        <v>0</v>
      </c>
      <c r="GO64" s="28">
        <v>0</v>
      </c>
      <c r="GP64" s="28">
        <v>0</v>
      </c>
      <c r="GQ64" s="28">
        <v>0</v>
      </c>
      <c r="GR64" s="28">
        <v>1</v>
      </c>
      <c r="GS64" s="28" t="s">
        <v>2869</v>
      </c>
      <c r="GT64" s="28">
        <v>0</v>
      </c>
      <c r="GU64" s="28"/>
      <c r="GV64" s="28" t="s">
        <v>265</v>
      </c>
      <c r="GW64" s="28">
        <v>0</v>
      </c>
      <c r="GX64" s="28">
        <v>0</v>
      </c>
      <c r="GY64" s="28">
        <v>0</v>
      </c>
      <c r="GZ64" s="28">
        <v>0</v>
      </c>
      <c r="HA64" s="28" t="s">
        <v>2870</v>
      </c>
      <c r="HB64" s="28">
        <v>0</v>
      </c>
      <c r="HC64" s="28">
        <v>1</v>
      </c>
      <c r="HD64" s="28">
        <v>1</v>
      </c>
      <c r="HE64" s="28">
        <v>0</v>
      </c>
      <c r="HF64" s="28">
        <v>1</v>
      </c>
      <c r="HG64" s="28">
        <v>1</v>
      </c>
      <c r="HH64" s="28">
        <v>0</v>
      </c>
      <c r="HI64" s="28"/>
      <c r="HJ64" s="28">
        <v>0</v>
      </c>
      <c r="HK64" s="28">
        <v>0</v>
      </c>
      <c r="HL64" s="28">
        <v>0</v>
      </c>
      <c r="HM64" s="28">
        <v>1</v>
      </c>
      <c r="HN64" s="28">
        <v>0</v>
      </c>
      <c r="HO64" s="28">
        <v>1</v>
      </c>
      <c r="HP64" s="28">
        <v>0</v>
      </c>
      <c r="HQ64" s="28">
        <v>1</v>
      </c>
      <c r="HR64" s="28">
        <v>1</v>
      </c>
      <c r="HS64" s="28">
        <v>1</v>
      </c>
      <c r="HT64" s="28">
        <v>0</v>
      </c>
      <c r="HU64" s="28">
        <v>1</v>
      </c>
      <c r="HV64" s="28">
        <v>1</v>
      </c>
      <c r="HW64" s="28">
        <v>0</v>
      </c>
      <c r="HX64" s="28"/>
      <c r="HY64" s="28" t="s">
        <v>279</v>
      </c>
      <c r="HZ64" s="28" t="s">
        <v>265</v>
      </c>
      <c r="IA64" s="28" t="s">
        <v>2871</v>
      </c>
      <c r="IB64" s="28"/>
      <c r="IC64" s="28"/>
      <c r="ID64" s="28">
        <v>1</v>
      </c>
      <c r="IE64" s="28">
        <v>1</v>
      </c>
      <c r="IF64" s="28">
        <v>1</v>
      </c>
      <c r="IG64" s="28">
        <v>1</v>
      </c>
      <c r="IH64" s="28">
        <v>0</v>
      </c>
      <c r="II64" s="28">
        <v>0</v>
      </c>
      <c r="IJ64" s="28">
        <v>1</v>
      </c>
      <c r="IK64" s="28"/>
      <c r="IL64" s="28">
        <v>1</v>
      </c>
      <c r="IM64" s="28">
        <v>1</v>
      </c>
      <c r="IN64" s="28">
        <v>1</v>
      </c>
      <c r="IO64" s="28">
        <v>1</v>
      </c>
      <c r="IP64" s="28">
        <v>1</v>
      </c>
      <c r="IQ64" s="28">
        <v>1</v>
      </c>
      <c r="IR64" s="28">
        <v>0</v>
      </c>
      <c r="IS64" s="28"/>
      <c r="IT64" s="28">
        <v>1</v>
      </c>
      <c r="IU64" s="28">
        <v>1</v>
      </c>
      <c r="IV64" s="28">
        <v>1</v>
      </c>
      <c r="IW64" s="28">
        <v>1</v>
      </c>
      <c r="IX64" s="28">
        <v>0</v>
      </c>
      <c r="IY64" s="28"/>
      <c r="IZ64" s="28">
        <v>0</v>
      </c>
      <c r="JA64" s="28">
        <v>1</v>
      </c>
      <c r="JB64" s="28">
        <v>0</v>
      </c>
      <c r="JC64" s="28">
        <v>0</v>
      </c>
      <c r="JD64" s="28">
        <v>1</v>
      </c>
      <c r="JE64" s="28">
        <v>1</v>
      </c>
      <c r="JF64" s="28">
        <v>1</v>
      </c>
      <c r="JG64" s="28">
        <v>0</v>
      </c>
      <c r="JH64" s="28">
        <v>1</v>
      </c>
      <c r="JI64" s="28">
        <v>1</v>
      </c>
      <c r="JJ64" s="28">
        <v>0</v>
      </c>
      <c r="JK64" s="28">
        <v>1</v>
      </c>
      <c r="JL64" s="28">
        <v>0</v>
      </c>
      <c r="JM64" s="28"/>
      <c r="JN64" s="28" t="s">
        <v>2872</v>
      </c>
      <c r="JO64" s="28">
        <v>1</v>
      </c>
      <c r="JP64" s="28">
        <v>1</v>
      </c>
      <c r="JQ64" s="28">
        <v>0</v>
      </c>
      <c r="JR64" s="28">
        <v>0</v>
      </c>
      <c r="JS64" s="28">
        <v>0</v>
      </c>
      <c r="JT64" s="28"/>
      <c r="JU64" s="28">
        <v>0</v>
      </c>
      <c r="JV64" s="28">
        <v>1</v>
      </c>
      <c r="JW64" s="28">
        <v>1</v>
      </c>
      <c r="JX64" s="28">
        <v>1</v>
      </c>
      <c r="JY64" s="28">
        <v>1</v>
      </c>
      <c r="JZ64" s="28">
        <v>1</v>
      </c>
      <c r="KA64" s="28">
        <v>1</v>
      </c>
      <c r="KB64" s="28"/>
      <c r="KC64" s="28">
        <v>0</v>
      </c>
      <c r="KD64" s="28">
        <v>1</v>
      </c>
      <c r="KE64" s="28">
        <v>0</v>
      </c>
      <c r="KF64" s="28">
        <v>1</v>
      </c>
      <c r="KG64" s="28">
        <v>1</v>
      </c>
      <c r="KH64" s="28">
        <v>1</v>
      </c>
      <c r="KI64" s="28"/>
      <c r="KJ64" s="28">
        <v>0</v>
      </c>
      <c r="KK64" s="28"/>
      <c r="KL64" s="28" t="s">
        <v>265</v>
      </c>
      <c r="KM64" s="28" t="s">
        <v>385</v>
      </c>
      <c r="KN64" s="28">
        <v>1</v>
      </c>
      <c r="KO64" s="28">
        <v>1</v>
      </c>
      <c r="KP64" s="28">
        <v>1</v>
      </c>
      <c r="KQ64" s="28">
        <v>1</v>
      </c>
      <c r="KR64" s="28">
        <v>1</v>
      </c>
      <c r="KS64" s="28">
        <v>1</v>
      </c>
      <c r="KT64" s="28">
        <v>1</v>
      </c>
      <c r="KU64" s="28">
        <v>1</v>
      </c>
      <c r="KV64" s="28"/>
      <c r="KW64" s="28">
        <v>0</v>
      </c>
      <c r="KX64" s="28" t="s">
        <v>2873</v>
      </c>
      <c r="KY64" s="28">
        <v>1</v>
      </c>
      <c r="KZ64" s="28">
        <v>1</v>
      </c>
      <c r="LA64" s="28">
        <v>0</v>
      </c>
      <c r="LB64" s="28">
        <v>1</v>
      </c>
      <c r="LC64" s="28">
        <v>1</v>
      </c>
      <c r="LD64" s="28">
        <v>1</v>
      </c>
      <c r="LE64" s="28"/>
      <c r="LF64" s="28">
        <v>0</v>
      </c>
      <c r="LG64" s="28">
        <v>1</v>
      </c>
      <c r="LH64" s="28">
        <v>0</v>
      </c>
      <c r="LI64" s="28">
        <v>0</v>
      </c>
      <c r="LJ64" s="28">
        <v>0</v>
      </c>
      <c r="LK64" s="28">
        <v>0</v>
      </c>
      <c r="LL64" s="28">
        <v>0</v>
      </c>
      <c r="LM64" s="28">
        <v>0</v>
      </c>
      <c r="LN64" s="28"/>
      <c r="LO64" s="28">
        <v>0</v>
      </c>
      <c r="LP64" s="28" t="s">
        <v>2874</v>
      </c>
      <c r="LQ64" s="28" t="s">
        <v>2875</v>
      </c>
      <c r="LR64" s="28" t="s">
        <v>265</v>
      </c>
      <c r="LS64" s="28">
        <v>1</v>
      </c>
      <c r="LT64" s="28">
        <v>1</v>
      </c>
      <c r="LU64" s="28">
        <v>1</v>
      </c>
      <c r="LV64" s="28">
        <v>1</v>
      </c>
      <c r="LW64" s="28">
        <v>1</v>
      </c>
      <c r="LX64" s="28">
        <v>0</v>
      </c>
      <c r="LY64" s="28">
        <v>1</v>
      </c>
      <c r="LZ64" s="28">
        <v>0</v>
      </c>
      <c r="MA64" s="28">
        <v>1</v>
      </c>
      <c r="MB64" s="28">
        <v>1</v>
      </c>
      <c r="MC64" s="28">
        <v>1</v>
      </c>
      <c r="MD64" s="28">
        <v>1</v>
      </c>
      <c r="ME64" s="28">
        <v>1</v>
      </c>
      <c r="MF64" s="28">
        <v>0</v>
      </c>
      <c r="MG64" s="28"/>
      <c r="MH64" s="28">
        <v>0</v>
      </c>
      <c r="MI64" s="28">
        <v>0</v>
      </c>
      <c r="MJ64" s="28">
        <v>0</v>
      </c>
      <c r="MK64" s="28">
        <v>0</v>
      </c>
      <c r="ML64" s="28">
        <v>0</v>
      </c>
      <c r="MM64" s="28">
        <v>0</v>
      </c>
      <c r="MN64" s="28">
        <v>0</v>
      </c>
      <c r="MO64" s="28">
        <v>0</v>
      </c>
      <c r="MP64" s="28">
        <v>0</v>
      </c>
      <c r="MQ64" s="28">
        <v>0</v>
      </c>
      <c r="MR64" s="28"/>
      <c r="MS64" s="28">
        <v>0</v>
      </c>
      <c r="MT64" s="28" t="s">
        <v>327</v>
      </c>
      <c r="MU64" s="28">
        <v>1</v>
      </c>
      <c r="MV64" s="28">
        <v>1</v>
      </c>
      <c r="MW64" s="28">
        <v>0</v>
      </c>
      <c r="MX64" s="28">
        <v>1</v>
      </c>
      <c r="MY64" s="28">
        <v>0</v>
      </c>
      <c r="MZ64" s="28">
        <v>0</v>
      </c>
      <c r="NA64" s="28"/>
      <c r="NB64" s="28">
        <v>0</v>
      </c>
      <c r="NC64" s="28" t="s">
        <v>2876</v>
      </c>
      <c r="ND64" s="28" t="s">
        <v>265</v>
      </c>
      <c r="NE64" s="28" t="s">
        <v>265</v>
      </c>
      <c r="NF64" s="28" t="s">
        <v>2877</v>
      </c>
      <c r="NG64" s="28">
        <v>0</v>
      </c>
      <c r="NH64" s="28">
        <v>1</v>
      </c>
      <c r="NI64" s="28">
        <v>1</v>
      </c>
      <c r="NJ64" s="28">
        <v>0</v>
      </c>
      <c r="NK64" s="28">
        <v>1</v>
      </c>
      <c r="NL64" s="28">
        <v>0</v>
      </c>
      <c r="NM64" s="28">
        <v>0</v>
      </c>
      <c r="NN64" s="28" t="s">
        <v>2878</v>
      </c>
      <c r="NO64" s="28">
        <v>0</v>
      </c>
      <c r="NP64" s="28">
        <v>0</v>
      </c>
      <c r="NQ64" s="28">
        <v>1</v>
      </c>
      <c r="NR64" s="28">
        <v>1</v>
      </c>
      <c r="NS64" s="28">
        <v>0</v>
      </c>
      <c r="NT64" s="28">
        <v>0</v>
      </c>
      <c r="NU64" s="28">
        <v>1</v>
      </c>
      <c r="NV64" s="28">
        <v>1</v>
      </c>
      <c r="NW64" s="28">
        <v>1</v>
      </c>
      <c r="NX64" s="28">
        <v>0</v>
      </c>
      <c r="NY64" s="28">
        <v>1</v>
      </c>
      <c r="NZ64" s="28">
        <v>0</v>
      </c>
      <c r="OA64" s="28">
        <v>0</v>
      </c>
      <c r="OB64" s="28" t="s">
        <v>2879</v>
      </c>
      <c r="OC64" s="28">
        <v>0</v>
      </c>
      <c r="OD64" s="28" t="s">
        <v>279</v>
      </c>
      <c r="OE64" s="28">
        <v>0</v>
      </c>
      <c r="OF64" s="28">
        <v>0</v>
      </c>
      <c r="OG64" s="28">
        <v>0</v>
      </c>
      <c r="OH64" s="28"/>
      <c r="OI64" s="28">
        <v>1</v>
      </c>
      <c r="OJ64" s="28" t="s">
        <v>265</v>
      </c>
      <c r="OK64" s="28" t="s">
        <v>2880</v>
      </c>
      <c r="OL64" s="28"/>
      <c r="OM64" s="28" t="s">
        <v>2881</v>
      </c>
      <c r="ON64" s="28" t="s">
        <v>330</v>
      </c>
      <c r="OO64" s="28" t="s">
        <v>2882</v>
      </c>
      <c r="OP64" s="28" t="s">
        <v>289</v>
      </c>
      <c r="OQ64" s="28"/>
      <c r="OR64" s="28">
        <v>0</v>
      </c>
      <c r="OS64" s="28">
        <v>0</v>
      </c>
      <c r="OT64" s="28">
        <v>0</v>
      </c>
      <c r="OU64" s="28">
        <v>1</v>
      </c>
      <c r="OV64" s="28">
        <v>0</v>
      </c>
      <c r="OW64" s="28" t="s">
        <v>2883</v>
      </c>
      <c r="OX64" s="28">
        <v>0</v>
      </c>
      <c r="OY64" s="28">
        <v>0</v>
      </c>
      <c r="OZ64" s="28">
        <v>0</v>
      </c>
      <c r="PA64" s="28">
        <v>1</v>
      </c>
      <c r="PB64" s="28" t="s">
        <v>275</v>
      </c>
      <c r="PC64" s="28"/>
      <c r="PD64" s="28" t="s">
        <v>2884</v>
      </c>
      <c r="PE64" s="28" t="s">
        <v>2885</v>
      </c>
      <c r="PF64" s="28">
        <v>0</v>
      </c>
      <c r="PG64" s="28">
        <v>1</v>
      </c>
      <c r="PH64" s="28">
        <v>1</v>
      </c>
      <c r="PI64" s="28">
        <v>1</v>
      </c>
      <c r="PJ64" s="28">
        <v>1</v>
      </c>
      <c r="PK64" s="28">
        <v>0</v>
      </c>
      <c r="PL64" s="28"/>
      <c r="PM64" s="28">
        <v>0</v>
      </c>
      <c r="PN64" s="28" t="s">
        <v>2886</v>
      </c>
      <c r="PO64" s="28" t="s">
        <v>275</v>
      </c>
      <c r="PP64" s="28"/>
      <c r="PQ64" s="28" t="s">
        <v>2887</v>
      </c>
      <c r="PR64" s="28" t="s">
        <v>275</v>
      </c>
      <c r="PS64" s="28"/>
      <c r="PT64" s="28" t="s">
        <v>2888</v>
      </c>
      <c r="PU64" s="28" t="s">
        <v>2889</v>
      </c>
      <c r="PV64" s="28" t="s">
        <v>2890</v>
      </c>
      <c r="PW64" s="28" t="s">
        <v>2891</v>
      </c>
      <c r="PX64" s="28" t="s">
        <v>2892</v>
      </c>
      <c r="PY64" s="28">
        <v>307</v>
      </c>
    </row>
    <row r="65" spans="1:441" ht="25.5" customHeight="1" x14ac:dyDescent="0.2">
      <c r="A65" s="13">
        <v>819433</v>
      </c>
      <c r="B65" s="13" t="s">
        <v>2893</v>
      </c>
      <c r="C65" s="13" t="s">
        <v>2894</v>
      </c>
      <c r="D65" s="13" t="s">
        <v>2895</v>
      </c>
      <c r="E65" s="13" t="s">
        <v>2896</v>
      </c>
      <c r="F65" s="13" t="s">
        <v>2895</v>
      </c>
      <c r="G65" s="13" t="s">
        <v>2897</v>
      </c>
      <c r="H65" s="13" t="s">
        <v>255</v>
      </c>
      <c r="I65" s="13" t="s">
        <v>256</v>
      </c>
      <c r="J65" s="27"/>
      <c r="K65" s="13" t="s">
        <v>2024</v>
      </c>
      <c r="L65" s="13" t="s">
        <v>2898</v>
      </c>
      <c r="M65" s="13" t="s">
        <v>2899</v>
      </c>
      <c r="N65" s="13">
        <v>6449314600</v>
      </c>
      <c r="O65" s="13" t="s">
        <v>2900</v>
      </c>
      <c r="P65" s="13" t="s">
        <v>2901</v>
      </c>
      <c r="Q65" s="13"/>
      <c r="R65" s="13" t="s">
        <v>2902</v>
      </c>
      <c r="S65" s="28" t="s">
        <v>349</v>
      </c>
      <c r="T65" s="28" t="s">
        <v>265</v>
      </c>
      <c r="U65" s="28" t="s">
        <v>265</v>
      </c>
      <c r="V65" s="28" t="s">
        <v>312</v>
      </c>
      <c r="W65" s="28" t="s">
        <v>313</v>
      </c>
      <c r="X65" s="28">
        <v>1</v>
      </c>
      <c r="Y65" s="28">
        <v>0</v>
      </c>
      <c r="Z65" s="28">
        <v>0</v>
      </c>
      <c r="AA65" s="28">
        <v>0</v>
      </c>
      <c r="AB65" s="28"/>
      <c r="AC65" s="28" t="s">
        <v>2903</v>
      </c>
      <c r="AD65" s="28">
        <v>1</v>
      </c>
      <c r="AE65" s="28">
        <v>1</v>
      </c>
      <c r="AF65" s="28">
        <v>1</v>
      </c>
      <c r="AG65" s="28">
        <v>1</v>
      </c>
      <c r="AH65" s="28">
        <v>1</v>
      </c>
      <c r="AI65" s="28">
        <v>0</v>
      </c>
      <c r="AJ65" s="28">
        <v>0</v>
      </c>
      <c r="AK65" s="28"/>
      <c r="AL65" s="28">
        <v>0</v>
      </c>
      <c r="AM65" s="28">
        <v>1</v>
      </c>
      <c r="AN65" s="28">
        <v>0</v>
      </c>
      <c r="AO65" s="28"/>
      <c r="AP65" s="28">
        <v>1</v>
      </c>
      <c r="AQ65" s="28">
        <v>1</v>
      </c>
      <c r="AR65" s="28">
        <v>0</v>
      </c>
      <c r="AS65" s="28">
        <v>0</v>
      </c>
      <c r="AT65" s="28">
        <v>1</v>
      </c>
      <c r="AU65" s="28">
        <v>1</v>
      </c>
      <c r="AV65" s="28">
        <v>0</v>
      </c>
      <c r="AW65" s="28">
        <v>0</v>
      </c>
      <c r="AX65" s="28">
        <v>0</v>
      </c>
      <c r="AY65" s="28"/>
      <c r="AZ65" s="28" t="s">
        <v>378</v>
      </c>
      <c r="BA65" s="28">
        <v>1</v>
      </c>
      <c r="BB65" s="28">
        <v>0</v>
      </c>
      <c r="BC65" s="28">
        <v>0</v>
      </c>
      <c r="BD65" s="28">
        <v>0</v>
      </c>
      <c r="BE65" s="28">
        <v>0</v>
      </c>
      <c r="BF65" s="28"/>
      <c r="BG65" s="28"/>
      <c r="BH65" s="28"/>
      <c r="BI65" s="28"/>
      <c r="BJ65" s="28"/>
      <c r="BK65" s="28"/>
      <c r="BL65" s="28" t="s">
        <v>2904</v>
      </c>
      <c r="BM65" s="28">
        <v>1</v>
      </c>
      <c r="BN65" s="28">
        <v>0</v>
      </c>
      <c r="BO65" s="28">
        <v>1</v>
      </c>
      <c r="BP65" s="28">
        <v>1</v>
      </c>
      <c r="BQ65" s="28">
        <v>1</v>
      </c>
      <c r="BR65" s="28">
        <v>1</v>
      </c>
      <c r="BS65" s="28">
        <v>1</v>
      </c>
      <c r="BT65" s="28">
        <v>1</v>
      </c>
      <c r="BU65" s="28">
        <v>0</v>
      </c>
      <c r="BV65" s="28">
        <v>1</v>
      </c>
      <c r="BW65" s="28">
        <v>0</v>
      </c>
      <c r="BX65" s="28">
        <v>0</v>
      </c>
      <c r="BY65" s="28"/>
      <c r="BZ65" s="28" t="s">
        <v>2905</v>
      </c>
      <c r="CA65" s="28" t="s">
        <v>379</v>
      </c>
      <c r="CB65" s="28">
        <v>2</v>
      </c>
      <c r="CC65" s="28" t="s">
        <v>2906</v>
      </c>
      <c r="CD65" s="28">
        <v>1</v>
      </c>
      <c r="CE65" s="28">
        <v>1</v>
      </c>
      <c r="CF65" s="28">
        <v>0</v>
      </c>
      <c r="CG65" s="28">
        <v>0</v>
      </c>
      <c r="CH65" s="28">
        <v>0</v>
      </c>
      <c r="CI65" s="28">
        <v>0</v>
      </c>
      <c r="CJ65" s="28"/>
      <c r="CK65" s="28" t="s">
        <v>510</v>
      </c>
      <c r="CL65" s="28" t="s">
        <v>2907</v>
      </c>
      <c r="CM65" s="28">
        <v>0</v>
      </c>
      <c r="CN65" s="28">
        <v>0</v>
      </c>
      <c r="CO65" s="28">
        <v>1</v>
      </c>
      <c r="CP65" s="28">
        <v>0</v>
      </c>
      <c r="CQ65" s="28"/>
      <c r="CR65" s="28">
        <v>0</v>
      </c>
      <c r="CS65" s="28">
        <v>0</v>
      </c>
      <c r="CT65" s="28">
        <v>0</v>
      </c>
      <c r="CU65" s="28">
        <v>0</v>
      </c>
      <c r="CV65" s="28"/>
      <c r="CW65" s="28">
        <v>0</v>
      </c>
      <c r="CX65" s="28">
        <v>0</v>
      </c>
      <c r="CY65" s="28">
        <v>0</v>
      </c>
      <c r="CZ65" s="28">
        <v>1</v>
      </c>
      <c r="DA65" s="28"/>
      <c r="DB65" s="28" t="s">
        <v>2908</v>
      </c>
      <c r="DC65" s="28" t="s">
        <v>265</v>
      </c>
      <c r="DD65" s="28">
        <v>1</v>
      </c>
      <c r="DE65" s="28">
        <v>0</v>
      </c>
      <c r="DF65" s="28"/>
      <c r="DG65" s="28"/>
      <c r="DH65" s="28" t="s">
        <v>265</v>
      </c>
      <c r="DI65" s="28">
        <v>1</v>
      </c>
      <c r="DJ65" s="28">
        <v>1</v>
      </c>
      <c r="DK65" s="28">
        <v>1</v>
      </c>
      <c r="DL65" s="28">
        <v>0</v>
      </c>
      <c r="DM65" s="28">
        <v>1</v>
      </c>
      <c r="DN65" s="28">
        <v>1</v>
      </c>
      <c r="DO65" s="28">
        <v>0</v>
      </c>
      <c r="DP65" s="28"/>
      <c r="DQ65" s="28" t="s">
        <v>275</v>
      </c>
      <c r="DR65" s="28"/>
      <c r="DS65" s="28">
        <v>1</v>
      </c>
      <c r="DT65" s="28">
        <v>1</v>
      </c>
      <c r="DU65" s="28">
        <v>1</v>
      </c>
      <c r="DV65" s="28">
        <v>1</v>
      </c>
      <c r="DW65" s="28">
        <v>1</v>
      </c>
      <c r="DX65" s="28">
        <v>0</v>
      </c>
      <c r="DY65" s="28">
        <v>0</v>
      </c>
      <c r="DZ65" s="28"/>
      <c r="EA65" s="28">
        <v>1</v>
      </c>
      <c r="EB65" s="28">
        <v>1</v>
      </c>
      <c r="EC65" s="28">
        <v>0</v>
      </c>
      <c r="ED65" s="28">
        <v>1</v>
      </c>
      <c r="EE65" s="28">
        <v>0</v>
      </c>
      <c r="EF65" s="28">
        <v>0</v>
      </c>
      <c r="EG65" s="28"/>
      <c r="EH65" s="28">
        <v>0</v>
      </c>
      <c r="EI65" s="28">
        <v>1</v>
      </c>
      <c r="EJ65" s="28">
        <v>1</v>
      </c>
      <c r="EK65" s="28">
        <v>0</v>
      </c>
      <c r="EL65" s="28">
        <v>0</v>
      </c>
      <c r="EM65" s="28"/>
      <c r="EN65" s="28">
        <v>1</v>
      </c>
      <c r="EO65" s="28">
        <v>1</v>
      </c>
      <c r="EP65" s="28">
        <v>1</v>
      </c>
      <c r="EQ65" s="28">
        <v>0</v>
      </c>
      <c r="ER65" s="28"/>
      <c r="ES65" s="28" t="s">
        <v>2909</v>
      </c>
      <c r="ET65" s="28" t="s">
        <v>265</v>
      </c>
      <c r="EU65" s="28" t="s">
        <v>2910</v>
      </c>
      <c r="EV65" s="28"/>
      <c r="EW65" s="28" t="s">
        <v>265</v>
      </c>
      <c r="EX65" s="28" t="s">
        <v>2911</v>
      </c>
      <c r="EY65" s="28"/>
      <c r="EZ65" s="28" t="s">
        <v>2912</v>
      </c>
      <c r="FA65" s="28">
        <v>1</v>
      </c>
      <c r="FB65" s="28">
        <v>1</v>
      </c>
      <c r="FC65" s="28">
        <v>1</v>
      </c>
      <c r="FD65" s="28">
        <v>0</v>
      </c>
      <c r="FE65" s="28">
        <v>1</v>
      </c>
      <c r="FF65" s="28">
        <v>0</v>
      </c>
      <c r="FG65" s="28"/>
      <c r="FH65" s="28">
        <v>1</v>
      </c>
      <c r="FI65" s="28">
        <v>1</v>
      </c>
      <c r="FJ65" s="28">
        <v>1</v>
      </c>
      <c r="FK65" s="28">
        <v>1</v>
      </c>
      <c r="FL65" s="28">
        <v>0</v>
      </c>
      <c r="FM65" s="28"/>
      <c r="FN65" s="28">
        <v>1</v>
      </c>
      <c r="FO65" s="28">
        <v>1</v>
      </c>
      <c r="FP65" s="28">
        <v>1</v>
      </c>
      <c r="FQ65" s="28">
        <v>1</v>
      </c>
      <c r="FR65" s="28">
        <v>1</v>
      </c>
      <c r="FS65" s="28"/>
      <c r="FT65" s="28">
        <v>0</v>
      </c>
      <c r="FU65" s="28"/>
      <c r="FV65" s="28">
        <v>1</v>
      </c>
      <c r="FW65" s="28">
        <v>1</v>
      </c>
      <c r="FX65" s="28">
        <v>1</v>
      </c>
      <c r="FY65" s="28">
        <v>1</v>
      </c>
      <c r="FZ65" s="28">
        <v>0</v>
      </c>
      <c r="GA65" s="28"/>
      <c r="GB65" s="28">
        <v>0</v>
      </c>
      <c r="GC65" s="28" t="s">
        <v>278</v>
      </c>
      <c r="GD65" s="28">
        <v>1</v>
      </c>
      <c r="GE65" s="28">
        <v>1</v>
      </c>
      <c r="GF65" s="28">
        <v>0</v>
      </c>
      <c r="GG65" s="28">
        <v>1</v>
      </c>
      <c r="GH65" s="28">
        <v>0</v>
      </c>
      <c r="GI65" s="28">
        <v>0</v>
      </c>
      <c r="GJ65" s="28">
        <v>0</v>
      </c>
      <c r="GK65" s="28">
        <v>0</v>
      </c>
      <c r="GL65" s="28">
        <v>0</v>
      </c>
      <c r="GM65" s="28">
        <v>0</v>
      </c>
      <c r="GN65" s="28">
        <v>0</v>
      </c>
      <c r="GO65" s="28">
        <v>1</v>
      </c>
      <c r="GP65" s="28">
        <v>0</v>
      </c>
      <c r="GQ65" s="28">
        <v>0</v>
      </c>
      <c r="GR65" s="28">
        <v>1</v>
      </c>
      <c r="GS65" s="28"/>
      <c r="GT65" s="28">
        <v>0</v>
      </c>
      <c r="GU65" s="28"/>
      <c r="GV65" s="28" t="s">
        <v>275</v>
      </c>
      <c r="GW65" s="28">
        <v>0</v>
      </c>
      <c r="GX65" s="28">
        <v>0</v>
      </c>
      <c r="GY65" s="28">
        <v>0</v>
      </c>
      <c r="GZ65" s="28">
        <v>0</v>
      </c>
      <c r="HA65" s="28"/>
      <c r="HB65" s="28">
        <v>0</v>
      </c>
      <c r="HC65" s="28">
        <v>0</v>
      </c>
      <c r="HD65" s="28">
        <v>0</v>
      </c>
      <c r="HE65" s="28">
        <v>0</v>
      </c>
      <c r="HF65" s="28">
        <v>0</v>
      </c>
      <c r="HG65" s="28">
        <v>0</v>
      </c>
      <c r="HH65" s="28">
        <v>0</v>
      </c>
      <c r="HI65" s="28"/>
      <c r="HJ65" s="28">
        <v>0</v>
      </c>
      <c r="HK65" s="28">
        <v>0</v>
      </c>
      <c r="HL65" s="28">
        <v>0</v>
      </c>
      <c r="HM65" s="28">
        <v>0</v>
      </c>
      <c r="HN65" s="28">
        <v>0</v>
      </c>
      <c r="HO65" s="28">
        <v>1</v>
      </c>
      <c r="HP65" s="28">
        <v>1</v>
      </c>
      <c r="HQ65" s="28">
        <v>1</v>
      </c>
      <c r="HR65" s="28">
        <v>1</v>
      </c>
      <c r="HS65" s="28">
        <v>1</v>
      </c>
      <c r="HT65" s="28">
        <v>1</v>
      </c>
      <c r="HU65" s="28">
        <v>1</v>
      </c>
      <c r="HV65" s="28">
        <v>0</v>
      </c>
      <c r="HW65" s="28">
        <v>0</v>
      </c>
      <c r="HX65" s="28"/>
      <c r="HY65" s="28" t="s">
        <v>279</v>
      </c>
      <c r="HZ65" s="28" t="s">
        <v>265</v>
      </c>
      <c r="IA65" s="28" t="s">
        <v>2913</v>
      </c>
      <c r="IB65" s="28"/>
      <c r="IC65" s="28" t="s">
        <v>2914</v>
      </c>
      <c r="ID65" s="28">
        <v>1</v>
      </c>
      <c r="IE65" s="28">
        <v>1</v>
      </c>
      <c r="IF65" s="28">
        <v>1</v>
      </c>
      <c r="IG65" s="28">
        <v>1</v>
      </c>
      <c r="IH65" s="28">
        <v>1</v>
      </c>
      <c r="II65" s="28">
        <v>1</v>
      </c>
      <c r="IJ65" s="28">
        <v>0</v>
      </c>
      <c r="IK65" s="28"/>
      <c r="IL65" s="28">
        <v>1</v>
      </c>
      <c r="IM65" s="28">
        <v>1</v>
      </c>
      <c r="IN65" s="28">
        <v>1</v>
      </c>
      <c r="IO65" s="28">
        <v>1</v>
      </c>
      <c r="IP65" s="28">
        <v>1</v>
      </c>
      <c r="IQ65" s="28">
        <v>1</v>
      </c>
      <c r="IR65" s="28">
        <v>0</v>
      </c>
      <c r="IS65" s="28"/>
      <c r="IT65" s="28">
        <v>1</v>
      </c>
      <c r="IU65" s="28">
        <v>1</v>
      </c>
      <c r="IV65" s="28">
        <v>1</v>
      </c>
      <c r="IW65" s="28">
        <v>1</v>
      </c>
      <c r="IX65" s="28">
        <v>0</v>
      </c>
      <c r="IY65" s="28"/>
      <c r="IZ65" s="28">
        <v>1</v>
      </c>
      <c r="JA65" s="28">
        <v>1</v>
      </c>
      <c r="JB65" s="28">
        <v>1</v>
      </c>
      <c r="JC65" s="28">
        <v>1</v>
      </c>
      <c r="JD65" s="28">
        <v>1</v>
      </c>
      <c r="JE65" s="28">
        <v>1</v>
      </c>
      <c r="JF65" s="28">
        <v>1</v>
      </c>
      <c r="JG65" s="28">
        <v>0</v>
      </c>
      <c r="JH65" s="28">
        <v>1</v>
      </c>
      <c r="JI65" s="28">
        <v>1</v>
      </c>
      <c r="JJ65" s="28">
        <v>0</v>
      </c>
      <c r="JK65" s="28">
        <v>1</v>
      </c>
      <c r="JL65" s="28">
        <v>0</v>
      </c>
      <c r="JM65" s="28"/>
      <c r="JN65" s="28" t="s">
        <v>2915</v>
      </c>
      <c r="JO65" s="28">
        <v>0</v>
      </c>
      <c r="JP65" s="28">
        <v>0</v>
      </c>
      <c r="JQ65" s="28">
        <v>0</v>
      </c>
      <c r="JR65" s="28">
        <v>0</v>
      </c>
      <c r="JS65" s="28">
        <v>0</v>
      </c>
      <c r="JT65" s="28" t="s">
        <v>2916</v>
      </c>
      <c r="JU65" s="28">
        <v>0</v>
      </c>
      <c r="JV65" s="28">
        <v>1</v>
      </c>
      <c r="JW65" s="28">
        <v>1</v>
      </c>
      <c r="JX65" s="28">
        <v>1</v>
      </c>
      <c r="JY65" s="28">
        <v>1</v>
      </c>
      <c r="JZ65" s="28">
        <v>1</v>
      </c>
      <c r="KA65" s="28">
        <v>1</v>
      </c>
      <c r="KB65" s="28"/>
      <c r="KC65" s="28">
        <v>0</v>
      </c>
      <c r="KD65" s="28">
        <v>1</v>
      </c>
      <c r="KE65" s="28">
        <v>1</v>
      </c>
      <c r="KF65" s="28">
        <v>1</v>
      </c>
      <c r="KG65" s="28">
        <v>1</v>
      </c>
      <c r="KH65" s="28">
        <v>1</v>
      </c>
      <c r="KI65" s="28"/>
      <c r="KJ65" s="28">
        <v>0</v>
      </c>
      <c r="KK65" s="28" t="s">
        <v>2917</v>
      </c>
      <c r="KL65" s="28" t="s">
        <v>265</v>
      </c>
      <c r="KM65" s="28" t="s">
        <v>282</v>
      </c>
      <c r="KN65" s="28">
        <v>1</v>
      </c>
      <c r="KO65" s="28">
        <v>1</v>
      </c>
      <c r="KP65" s="28">
        <v>1</v>
      </c>
      <c r="KQ65" s="28">
        <v>1</v>
      </c>
      <c r="KR65" s="28">
        <v>1</v>
      </c>
      <c r="KS65" s="28">
        <v>1</v>
      </c>
      <c r="KT65" s="28">
        <v>1</v>
      </c>
      <c r="KU65" s="28">
        <v>1</v>
      </c>
      <c r="KV65" s="28"/>
      <c r="KW65" s="28">
        <v>0</v>
      </c>
      <c r="KX65" s="28" t="s">
        <v>2918</v>
      </c>
      <c r="KY65" s="28">
        <v>1</v>
      </c>
      <c r="KZ65" s="28">
        <v>1</v>
      </c>
      <c r="LA65" s="28">
        <v>1</v>
      </c>
      <c r="LB65" s="28">
        <v>1</v>
      </c>
      <c r="LC65" s="28">
        <v>1</v>
      </c>
      <c r="LD65" s="28">
        <v>1</v>
      </c>
      <c r="LE65" s="28"/>
      <c r="LF65" s="28">
        <v>0</v>
      </c>
      <c r="LG65" s="28">
        <v>1</v>
      </c>
      <c r="LH65" s="28">
        <v>0</v>
      </c>
      <c r="LI65" s="28">
        <v>0</v>
      </c>
      <c r="LJ65" s="28">
        <v>0</v>
      </c>
      <c r="LK65" s="28">
        <v>0</v>
      </c>
      <c r="LL65" s="28">
        <v>0</v>
      </c>
      <c r="LM65" s="28">
        <v>0</v>
      </c>
      <c r="LN65" s="28"/>
      <c r="LO65" s="28">
        <v>0</v>
      </c>
      <c r="LP65" s="28" t="s">
        <v>2919</v>
      </c>
      <c r="LQ65" s="28" t="s">
        <v>2920</v>
      </c>
      <c r="LR65" s="28" t="s">
        <v>265</v>
      </c>
      <c r="LS65" s="28">
        <v>1</v>
      </c>
      <c r="LT65" s="28">
        <v>1</v>
      </c>
      <c r="LU65" s="28">
        <v>1</v>
      </c>
      <c r="LV65" s="28">
        <v>1</v>
      </c>
      <c r="LW65" s="28">
        <v>1</v>
      </c>
      <c r="LX65" s="28">
        <v>0</v>
      </c>
      <c r="LY65" s="28">
        <v>1</v>
      </c>
      <c r="LZ65" s="28">
        <v>1</v>
      </c>
      <c r="MA65" s="28">
        <v>1</v>
      </c>
      <c r="MB65" s="28">
        <v>1</v>
      </c>
      <c r="MC65" s="28">
        <v>1</v>
      </c>
      <c r="MD65" s="28">
        <v>1</v>
      </c>
      <c r="ME65" s="28">
        <v>1</v>
      </c>
      <c r="MF65" s="28">
        <v>0</v>
      </c>
      <c r="MG65" s="28"/>
      <c r="MH65" s="28">
        <v>0</v>
      </c>
      <c r="MI65" s="28">
        <v>0</v>
      </c>
      <c r="MJ65" s="28">
        <v>1</v>
      </c>
      <c r="MK65" s="28">
        <v>0</v>
      </c>
      <c r="ML65" s="28">
        <v>1</v>
      </c>
      <c r="MM65" s="28">
        <v>0</v>
      </c>
      <c r="MN65" s="28">
        <v>0</v>
      </c>
      <c r="MO65" s="28">
        <v>0</v>
      </c>
      <c r="MP65" s="28">
        <v>0</v>
      </c>
      <c r="MQ65" s="28">
        <v>0</v>
      </c>
      <c r="MR65" s="28"/>
      <c r="MS65" s="28">
        <v>0</v>
      </c>
      <c r="MT65" s="28" t="s">
        <v>284</v>
      </c>
      <c r="MU65" s="28">
        <v>1</v>
      </c>
      <c r="MV65" s="28">
        <v>1</v>
      </c>
      <c r="MW65" s="28">
        <v>1</v>
      </c>
      <c r="MX65" s="28">
        <v>1</v>
      </c>
      <c r="MY65" s="28">
        <v>1</v>
      </c>
      <c r="MZ65" s="28">
        <v>0</v>
      </c>
      <c r="NA65" s="28"/>
      <c r="NB65" s="28">
        <v>0</v>
      </c>
      <c r="NC65" s="28" t="s">
        <v>2921</v>
      </c>
      <c r="ND65" s="28" t="s">
        <v>265</v>
      </c>
      <c r="NE65" s="28" t="s">
        <v>265</v>
      </c>
      <c r="NF65" s="28" t="s">
        <v>2922</v>
      </c>
      <c r="NG65" s="28">
        <v>0</v>
      </c>
      <c r="NH65" s="28">
        <v>1</v>
      </c>
      <c r="NI65" s="28">
        <v>1</v>
      </c>
      <c r="NJ65" s="28">
        <v>0</v>
      </c>
      <c r="NK65" s="28">
        <v>0</v>
      </c>
      <c r="NL65" s="28">
        <v>0</v>
      </c>
      <c r="NM65" s="28">
        <v>0</v>
      </c>
      <c r="NN65" s="28"/>
      <c r="NO65" s="28">
        <v>0</v>
      </c>
      <c r="NP65" s="28">
        <v>1</v>
      </c>
      <c r="NQ65" s="28">
        <v>0</v>
      </c>
      <c r="NR65" s="28">
        <v>1</v>
      </c>
      <c r="NS65" s="28">
        <v>1</v>
      </c>
      <c r="NT65" s="28">
        <v>1</v>
      </c>
      <c r="NU65" s="28">
        <v>1</v>
      </c>
      <c r="NV65" s="28">
        <v>0</v>
      </c>
      <c r="NW65" s="28">
        <v>1</v>
      </c>
      <c r="NX65" s="28">
        <v>0</v>
      </c>
      <c r="NY65" s="28">
        <v>1</v>
      </c>
      <c r="NZ65" s="28">
        <v>0</v>
      </c>
      <c r="OA65" s="28">
        <v>1</v>
      </c>
      <c r="OB65" s="28"/>
      <c r="OC65" s="28">
        <v>0</v>
      </c>
      <c r="OD65" s="28" t="s">
        <v>279</v>
      </c>
      <c r="OE65" s="28">
        <v>0</v>
      </c>
      <c r="OF65" s="28">
        <v>0</v>
      </c>
      <c r="OG65" s="28">
        <v>0</v>
      </c>
      <c r="OH65" s="28"/>
      <c r="OI65" s="28">
        <v>1</v>
      </c>
      <c r="OJ65" s="28" t="s">
        <v>275</v>
      </c>
      <c r="OK65" s="28"/>
      <c r="OL65" s="28" t="s">
        <v>2923</v>
      </c>
      <c r="OM65" s="28"/>
      <c r="ON65" s="28" t="s">
        <v>330</v>
      </c>
      <c r="OO65" s="28" t="s">
        <v>2924</v>
      </c>
      <c r="OP65" s="28" t="s">
        <v>289</v>
      </c>
      <c r="OQ65" s="28"/>
      <c r="OR65" s="28">
        <v>0</v>
      </c>
      <c r="OS65" s="28">
        <v>0</v>
      </c>
      <c r="OT65" s="28">
        <v>0</v>
      </c>
      <c r="OU65" s="28">
        <v>1</v>
      </c>
      <c r="OV65" s="28">
        <v>0</v>
      </c>
      <c r="OW65" s="28" t="s">
        <v>2925</v>
      </c>
      <c r="OX65" s="28">
        <v>1</v>
      </c>
      <c r="OY65" s="28">
        <v>0</v>
      </c>
      <c r="OZ65" s="28">
        <v>0</v>
      </c>
      <c r="PA65" s="28">
        <v>0</v>
      </c>
      <c r="PB65" s="28" t="s">
        <v>360</v>
      </c>
      <c r="PC65" s="28"/>
      <c r="PD65" s="28"/>
      <c r="PE65" s="28"/>
      <c r="PF65" s="28">
        <v>1</v>
      </c>
      <c r="PG65" s="28">
        <v>1</v>
      </c>
      <c r="PH65" s="28">
        <v>1</v>
      </c>
      <c r="PI65" s="28">
        <v>1</v>
      </c>
      <c r="PJ65" s="28">
        <v>1</v>
      </c>
      <c r="PK65" s="28">
        <v>1</v>
      </c>
      <c r="PL65" s="28"/>
      <c r="PM65" s="28">
        <v>0</v>
      </c>
      <c r="PN65" s="28" t="s">
        <v>2926</v>
      </c>
      <c r="PO65" s="28" t="s">
        <v>275</v>
      </c>
      <c r="PP65" s="28"/>
      <c r="PQ65" s="28"/>
      <c r="PR65" s="28" t="s">
        <v>265</v>
      </c>
      <c r="PS65" s="28" t="s">
        <v>2927</v>
      </c>
      <c r="PT65" s="28" t="s">
        <v>2928</v>
      </c>
      <c r="PU65" s="28" t="s">
        <v>2929</v>
      </c>
      <c r="PV65" s="28" t="s">
        <v>2930</v>
      </c>
      <c r="PW65" s="28" t="s">
        <v>2931</v>
      </c>
      <c r="PX65" s="28" t="s">
        <v>2932</v>
      </c>
      <c r="PY65" s="28">
        <v>240</v>
      </c>
    </row>
    <row r="66" spans="1:441" ht="25.5" customHeight="1" x14ac:dyDescent="0.2">
      <c r="A66" s="13">
        <v>819504</v>
      </c>
      <c r="B66" s="13" t="s">
        <v>2933</v>
      </c>
      <c r="C66" s="13" t="s">
        <v>2934</v>
      </c>
      <c r="D66" s="13" t="s">
        <v>2935</v>
      </c>
      <c r="E66" s="15">
        <v>1.5324074074074073E-2</v>
      </c>
      <c r="F66" s="13" t="s">
        <v>2935</v>
      </c>
      <c r="G66" s="13" t="s">
        <v>2936</v>
      </c>
      <c r="H66" s="13" t="s">
        <v>255</v>
      </c>
      <c r="I66" s="13" t="s">
        <v>256</v>
      </c>
      <c r="J66" s="27"/>
      <c r="K66" s="13" t="s">
        <v>2025</v>
      </c>
      <c r="L66" s="13" t="s">
        <v>2937</v>
      </c>
      <c r="M66" s="13"/>
      <c r="N66" s="13">
        <v>21214740</v>
      </c>
      <c r="O66" s="13" t="s">
        <v>2938</v>
      </c>
      <c r="P66" s="13" t="s">
        <v>2939</v>
      </c>
      <c r="Q66" s="13" t="s">
        <v>2940</v>
      </c>
      <c r="R66" s="13" t="s">
        <v>2941</v>
      </c>
      <c r="S66" s="28" t="s">
        <v>264</v>
      </c>
      <c r="T66" s="28" t="s">
        <v>265</v>
      </c>
      <c r="U66" s="28" t="s">
        <v>312</v>
      </c>
      <c r="V66" s="28" t="s">
        <v>312</v>
      </c>
      <c r="W66" s="28" t="s">
        <v>313</v>
      </c>
      <c r="X66" s="28">
        <v>1</v>
      </c>
      <c r="Y66" s="28">
        <v>1</v>
      </c>
      <c r="Z66" s="28">
        <v>0</v>
      </c>
      <c r="AA66" s="28">
        <v>0</v>
      </c>
      <c r="AB66" s="28"/>
      <c r="AC66" s="28"/>
      <c r="AD66" s="28">
        <v>0</v>
      </c>
      <c r="AE66" s="28">
        <v>1</v>
      </c>
      <c r="AF66" s="28">
        <v>1</v>
      </c>
      <c r="AG66" s="28">
        <v>1</v>
      </c>
      <c r="AH66" s="28">
        <v>1</v>
      </c>
      <c r="AI66" s="28">
        <v>0</v>
      </c>
      <c r="AJ66" s="28">
        <v>0</v>
      </c>
      <c r="AK66" s="28"/>
      <c r="AL66" s="28">
        <v>0</v>
      </c>
      <c r="AM66" s="28">
        <v>0</v>
      </c>
      <c r="AN66" s="28">
        <v>0</v>
      </c>
      <c r="AO66" s="28"/>
      <c r="AP66" s="28">
        <v>0</v>
      </c>
      <c r="AQ66" s="28">
        <v>0</v>
      </c>
      <c r="AR66" s="28">
        <v>0</v>
      </c>
      <c r="AS66" s="28">
        <v>0</v>
      </c>
      <c r="AT66" s="28">
        <v>0</v>
      </c>
      <c r="AU66" s="28">
        <v>0</v>
      </c>
      <c r="AV66" s="28">
        <v>0</v>
      </c>
      <c r="AW66" s="28">
        <v>0</v>
      </c>
      <c r="AX66" s="28">
        <v>0</v>
      </c>
      <c r="AY66" s="28"/>
      <c r="AZ66" s="28"/>
      <c r="BA66" s="28">
        <v>1</v>
      </c>
      <c r="BB66" s="28">
        <v>1</v>
      </c>
      <c r="BC66" s="28">
        <v>1</v>
      </c>
      <c r="BD66" s="28">
        <v>1</v>
      </c>
      <c r="BE66" s="28">
        <v>0</v>
      </c>
      <c r="BF66" s="28"/>
      <c r="BG66" s="28">
        <v>2016</v>
      </c>
      <c r="BH66" s="28">
        <v>2025</v>
      </c>
      <c r="BI66" s="28"/>
      <c r="BJ66" s="28"/>
      <c r="BK66" s="28"/>
      <c r="BL66" s="28"/>
      <c r="BM66" s="28">
        <v>1</v>
      </c>
      <c r="BN66" s="28">
        <v>1</v>
      </c>
      <c r="BO66" s="28">
        <v>0</v>
      </c>
      <c r="BP66" s="28">
        <v>1</v>
      </c>
      <c r="BQ66" s="28">
        <v>1</v>
      </c>
      <c r="BR66" s="28">
        <v>1</v>
      </c>
      <c r="BS66" s="28">
        <v>0</v>
      </c>
      <c r="BT66" s="28">
        <v>0</v>
      </c>
      <c r="BU66" s="28">
        <v>0</v>
      </c>
      <c r="BV66" s="28">
        <v>1</v>
      </c>
      <c r="BW66" s="28">
        <v>0</v>
      </c>
      <c r="BX66" s="28">
        <v>0</v>
      </c>
      <c r="BY66" s="28"/>
      <c r="BZ66" s="28"/>
      <c r="CA66" s="28"/>
      <c r="CB66" s="28"/>
      <c r="CC66" s="28"/>
      <c r="CD66" s="28">
        <v>1</v>
      </c>
      <c r="CE66" s="28">
        <v>1</v>
      </c>
      <c r="CF66" s="28">
        <v>0</v>
      </c>
      <c r="CG66" s="28">
        <v>0</v>
      </c>
      <c r="CH66" s="28">
        <v>0</v>
      </c>
      <c r="CI66" s="28">
        <v>0</v>
      </c>
      <c r="CJ66" s="28"/>
      <c r="CK66" s="28" t="s">
        <v>275</v>
      </c>
      <c r="CL66" s="28"/>
      <c r="CM66" s="28">
        <v>1</v>
      </c>
      <c r="CN66" s="28">
        <v>0</v>
      </c>
      <c r="CO66" s="28">
        <v>1</v>
      </c>
      <c r="CP66" s="28">
        <v>1</v>
      </c>
      <c r="CQ66" s="28"/>
      <c r="CR66" s="28">
        <v>1</v>
      </c>
      <c r="CS66" s="28">
        <v>0</v>
      </c>
      <c r="CT66" s="28">
        <v>1</v>
      </c>
      <c r="CU66" s="28">
        <v>1</v>
      </c>
      <c r="CV66" s="28"/>
      <c r="CW66" s="28">
        <v>1</v>
      </c>
      <c r="CX66" s="28">
        <v>0</v>
      </c>
      <c r="CY66" s="28">
        <v>1</v>
      </c>
      <c r="CZ66" s="28">
        <v>1</v>
      </c>
      <c r="DA66" s="28"/>
      <c r="DB66" s="28" t="s">
        <v>2942</v>
      </c>
      <c r="DC66" s="28" t="s">
        <v>265</v>
      </c>
      <c r="DD66" s="28">
        <v>1</v>
      </c>
      <c r="DE66" s="28">
        <v>0</v>
      </c>
      <c r="DF66" s="28"/>
      <c r="DG66" s="28"/>
      <c r="DH66" s="28" t="s">
        <v>265</v>
      </c>
      <c r="DI66" s="28">
        <v>1</v>
      </c>
      <c r="DJ66" s="28">
        <v>1</v>
      </c>
      <c r="DK66" s="28">
        <v>1</v>
      </c>
      <c r="DL66" s="28">
        <v>0</v>
      </c>
      <c r="DM66" s="28">
        <v>0</v>
      </c>
      <c r="DN66" s="28">
        <v>0</v>
      </c>
      <c r="DO66" s="28">
        <v>0</v>
      </c>
      <c r="DP66" s="28"/>
      <c r="DQ66" s="28" t="s">
        <v>275</v>
      </c>
      <c r="DR66" s="28"/>
      <c r="DS66" s="28">
        <v>0</v>
      </c>
      <c r="DT66" s="28">
        <v>1</v>
      </c>
      <c r="DU66" s="28">
        <v>0</v>
      </c>
      <c r="DV66" s="28">
        <v>0</v>
      </c>
      <c r="DW66" s="28">
        <v>1</v>
      </c>
      <c r="DX66" s="28">
        <v>0</v>
      </c>
      <c r="DY66" s="28">
        <v>0</v>
      </c>
      <c r="DZ66" s="28"/>
      <c r="EA66" s="28">
        <v>1</v>
      </c>
      <c r="EB66" s="28">
        <v>0</v>
      </c>
      <c r="EC66" s="28">
        <v>1</v>
      </c>
      <c r="ED66" s="28">
        <v>0</v>
      </c>
      <c r="EE66" s="28">
        <v>1</v>
      </c>
      <c r="EF66" s="28">
        <v>0</v>
      </c>
      <c r="EG66" s="28"/>
      <c r="EH66" s="28">
        <v>1</v>
      </c>
      <c r="EI66" s="28">
        <v>1</v>
      </c>
      <c r="EJ66" s="28">
        <v>1</v>
      </c>
      <c r="EK66" s="28">
        <v>0</v>
      </c>
      <c r="EL66" s="28">
        <v>0</v>
      </c>
      <c r="EM66" s="28"/>
      <c r="EN66" s="28">
        <v>1</v>
      </c>
      <c r="EO66" s="28">
        <v>1</v>
      </c>
      <c r="EP66" s="28">
        <v>1</v>
      </c>
      <c r="EQ66" s="28">
        <v>0</v>
      </c>
      <c r="ER66" s="28"/>
      <c r="ES66" s="28"/>
      <c r="ET66" s="28" t="s">
        <v>275</v>
      </c>
      <c r="EU66" s="28"/>
      <c r="EV66" s="28" t="s">
        <v>2943</v>
      </c>
      <c r="EW66" s="28" t="s">
        <v>275</v>
      </c>
      <c r="EX66" s="28"/>
      <c r="EY66" s="28" t="s">
        <v>2944</v>
      </c>
      <c r="EZ66" s="28"/>
      <c r="FA66" s="28">
        <v>1</v>
      </c>
      <c r="FB66" s="28">
        <v>1</v>
      </c>
      <c r="FC66" s="28">
        <v>1</v>
      </c>
      <c r="FD66" s="28">
        <v>1</v>
      </c>
      <c r="FE66" s="28">
        <v>1</v>
      </c>
      <c r="FF66" s="28">
        <v>0</v>
      </c>
      <c r="FG66" s="28"/>
      <c r="FH66" s="28">
        <v>1</v>
      </c>
      <c r="FI66" s="28">
        <v>1</v>
      </c>
      <c r="FJ66" s="28">
        <v>1</v>
      </c>
      <c r="FK66" s="28">
        <v>1</v>
      </c>
      <c r="FL66" s="28">
        <v>0</v>
      </c>
      <c r="FM66" s="28"/>
      <c r="FN66" s="28">
        <v>0</v>
      </c>
      <c r="FO66" s="28">
        <v>1</v>
      </c>
      <c r="FP66" s="28">
        <v>1</v>
      </c>
      <c r="FQ66" s="28">
        <v>0</v>
      </c>
      <c r="FR66" s="28">
        <v>1</v>
      </c>
      <c r="FS66" s="28"/>
      <c r="FT66" s="28">
        <v>0</v>
      </c>
      <c r="FU66" s="28"/>
      <c r="FV66" s="28">
        <v>1</v>
      </c>
      <c r="FW66" s="28">
        <v>1</v>
      </c>
      <c r="FX66" s="28">
        <v>1</v>
      </c>
      <c r="FY66" s="28">
        <v>1</v>
      </c>
      <c r="FZ66" s="28">
        <v>0</v>
      </c>
      <c r="GA66" s="28"/>
      <c r="GB66" s="28">
        <v>0</v>
      </c>
      <c r="GC66" s="28" t="s">
        <v>278</v>
      </c>
      <c r="GD66" s="28">
        <v>1</v>
      </c>
      <c r="GE66" s="28">
        <v>0</v>
      </c>
      <c r="GF66" s="28">
        <v>1</v>
      </c>
      <c r="GG66" s="28">
        <v>1</v>
      </c>
      <c r="GH66" s="28">
        <v>0</v>
      </c>
      <c r="GI66" s="28">
        <v>1</v>
      </c>
      <c r="GJ66" s="28">
        <v>1</v>
      </c>
      <c r="GK66" s="28">
        <v>1</v>
      </c>
      <c r="GL66" s="28">
        <v>0</v>
      </c>
      <c r="GM66" s="28">
        <v>0</v>
      </c>
      <c r="GN66" s="28">
        <v>1</v>
      </c>
      <c r="GO66" s="28">
        <v>0</v>
      </c>
      <c r="GP66" s="28">
        <v>0</v>
      </c>
      <c r="GQ66" s="28">
        <v>0</v>
      </c>
      <c r="GR66" s="28">
        <v>0</v>
      </c>
      <c r="GS66" s="28"/>
      <c r="GT66" s="28">
        <v>0</v>
      </c>
      <c r="GU66" s="28"/>
      <c r="GV66" s="28" t="s">
        <v>265</v>
      </c>
      <c r="GW66" s="28">
        <v>1</v>
      </c>
      <c r="GX66" s="28">
        <v>0</v>
      </c>
      <c r="GY66" s="28">
        <v>0</v>
      </c>
      <c r="GZ66" s="28">
        <v>0</v>
      </c>
      <c r="HA66" s="28"/>
      <c r="HB66" s="28">
        <v>0</v>
      </c>
      <c r="HC66" s="28">
        <v>0</v>
      </c>
      <c r="HD66" s="28">
        <v>0</v>
      </c>
      <c r="HE66" s="28">
        <v>0</v>
      </c>
      <c r="HF66" s="28">
        <v>0</v>
      </c>
      <c r="HG66" s="28">
        <v>0</v>
      </c>
      <c r="HH66" s="28">
        <v>1</v>
      </c>
      <c r="HI66" s="28"/>
      <c r="HJ66" s="28">
        <v>0</v>
      </c>
      <c r="HK66" s="28">
        <v>0</v>
      </c>
      <c r="HL66" s="28">
        <v>0</v>
      </c>
      <c r="HM66" s="28">
        <v>0</v>
      </c>
      <c r="HN66" s="28">
        <v>1</v>
      </c>
      <c r="HO66" s="28">
        <v>1</v>
      </c>
      <c r="HP66" s="28">
        <v>1</v>
      </c>
      <c r="HQ66" s="28">
        <v>1</v>
      </c>
      <c r="HR66" s="28">
        <v>1</v>
      </c>
      <c r="HS66" s="28">
        <v>0</v>
      </c>
      <c r="HT66" s="28">
        <v>0</v>
      </c>
      <c r="HU66" s="28">
        <v>1</v>
      </c>
      <c r="HV66" s="28">
        <v>0</v>
      </c>
      <c r="HW66" s="28">
        <v>0</v>
      </c>
      <c r="HX66" s="28"/>
      <c r="HY66" s="28" t="s">
        <v>321</v>
      </c>
      <c r="HZ66" s="28" t="s">
        <v>265</v>
      </c>
      <c r="IA66" s="28" t="s">
        <v>2945</v>
      </c>
      <c r="IB66" s="28"/>
      <c r="IC66" s="28"/>
      <c r="ID66" s="28">
        <v>1</v>
      </c>
      <c r="IE66" s="28">
        <v>1</v>
      </c>
      <c r="IF66" s="28">
        <v>1</v>
      </c>
      <c r="IG66" s="28">
        <v>0</v>
      </c>
      <c r="IH66" s="28">
        <v>0</v>
      </c>
      <c r="II66" s="28">
        <v>0</v>
      </c>
      <c r="IJ66" s="28">
        <v>0</v>
      </c>
      <c r="IK66" s="28"/>
      <c r="IL66" s="28">
        <v>1</v>
      </c>
      <c r="IM66" s="28">
        <v>0</v>
      </c>
      <c r="IN66" s="28">
        <v>1</v>
      </c>
      <c r="IO66" s="28">
        <v>0</v>
      </c>
      <c r="IP66" s="28">
        <v>0</v>
      </c>
      <c r="IQ66" s="28">
        <v>0</v>
      </c>
      <c r="IR66" s="28">
        <v>0</v>
      </c>
      <c r="IS66" s="28"/>
      <c r="IT66" s="28">
        <v>1</v>
      </c>
      <c r="IU66" s="28">
        <v>1</v>
      </c>
      <c r="IV66" s="28">
        <v>1</v>
      </c>
      <c r="IW66" s="28">
        <v>1</v>
      </c>
      <c r="IX66" s="28">
        <v>0</v>
      </c>
      <c r="IY66" s="28"/>
      <c r="IZ66" s="28">
        <v>0</v>
      </c>
      <c r="JA66" s="28">
        <v>0</v>
      </c>
      <c r="JB66" s="28">
        <v>0</v>
      </c>
      <c r="JC66" s="28">
        <v>0</v>
      </c>
      <c r="JD66" s="28">
        <v>0</v>
      </c>
      <c r="JE66" s="28">
        <v>0</v>
      </c>
      <c r="JF66" s="28">
        <v>1</v>
      </c>
      <c r="JG66" s="28">
        <v>0</v>
      </c>
      <c r="JH66" s="28">
        <v>1</v>
      </c>
      <c r="JI66" s="28">
        <v>1</v>
      </c>
      <c r="JJ66" s="28">
        <v>0</v>
      </c>
      <c r="JK66" s="28">
        <v>1</v>
      </c>
      <c r="JL66" s="28">
        <v>0</v>
      </c>
      <c r="JM66" s="28"/>
      <c r="JN66" s="28"/>
      <c r="JO66" s="28">
        <v>1</v>
      </c>
      <c r="JP66" s="28">
        <v>1</v>
      </c>
      <c r="JQ66" s="28">
        <v>0</v>
      </c>
      <c r="JR66" s="28">
        <v>0</v>
      </c>
      <c r="JS66" s="28">
        <v>0</v>
      </c>
      <c r="JT66" s="28"/>
      <c r="JU66" s="28">
        <v>0</v>
      </c>
      <c r="JV66" s="28">
        <v>1</v>
      </c>
      <c r="JW66" s="28">
        <v>1</v>
      </c>
      <c r="JX66" s="28">
        <v>1</v>
      </c>
      <c r="JY66" s="28">
        <v>0</v>
      </c>
      <c r="JZ66" s="28">
        <v>1</v>
      </c>
      <c r="KA66" s="28">
        <v>0</v>
      </c>
      <c r="KB66" s="28"/>
      <c r="KC66" s="28">
        <v>0</v>
      </c>
      <c r="KD66" s="28">
        <v>0</v>
      </c>
      <c r="KE66" s="28">
        <v>1</v>
      </c>
      <c r="KF66" s="28">
        <v>1</v>
      </c>
      <c r="KG66" s="28">
        <v>0</v>
      </c>
      <c r="KH66" s="28">
        <v>0</v>
      </c>
      <c r="KI66" s="28"/>
      <c r="KJ66" s="28">
        <v>0</v>
      </c>
      <c r="KK66" s="28"/>
      <c r="KL66" s="28" t="s">
        <v>265</v>
      </c>
      <c r="KM66" s="28" t="s">
        <v>282</v>
      </c>
      <c r="KN66" s="28">
        <v>1</v>
      </c>
      <c r="KO66" s="28">
        <v>1</v>
      </c>
      <c r="KP66" s="28">
        <v>0</v>
      </c>
      <c r="KQ66" s="28">
        <v>0</v>
      </c>
      <c r="KR66" s="28">
        <v>1</v>
      </c>
      <c r="KS66" s="28">
        <v>0</v>
      </c>
      <c r="KT66" s="28">
        <v>1</v>
      </c>
      <c r="KU66" s="28">
        <v>0</v>
      </c>
      <c r="KV66" s="28"/>
      <c r="KW66" s="28">
        <v>0</v>
      </c>
      <c r="KX66" s="28" t="s">
        <v>2946</v>
      </c>
      <c r="KY66" s="28">
        <v>1</v>
      </c>
      <c r="KZ66" s="28">
        <v>0</v>
      </c>
      <c r="LA66" s="28">
        <v>1</v>
      </c>
      <c r="LB66" s="28">
        <v>1</v>
      </c>
      <c r="LC66" s="28">
        <v>0</v>
      </c>
      <c r="LD66" s="28">
        <v>1</v>
      </c>
      <c r="LE66" s="28"/>
      <c r="LF66" s="28">
        <v>0</v>
      </c>
      <c r="LG66" s="28">
        <v>0</v>
      </c>
      <c r="LH66" s="28">
        <v>0</v>
      </c>
      <c r="LI66" s="28">
        <v>0</v>
      </c>
      <c r="LJ66" s="28">
        <v>0</v>
      </c>
      <c r="LK66" s="28">
        <v>0</v>
      </c>
      <c r="LL66" s="28">
        <v>0</v>
      </c>
      <c r="LM66" s="28">
        <v>0</v>
      </c>
      <c r="LN66" s="28"/>
      <c r="LO66" s="28">
        <v>1</v>
      </c>
      <c r="LP66" s="28"/>
      <c r="LQ66" s="28"/>
      <c r="LR66" s="28" t="s">
        <v>265</v>
      </c>
      <c r="LS66" s="28">
        <v>1</v>
      </c>
      <c r="LT66" s="28">
        <v>1</v>
      </c>
      <c r="LU66" s="28">
        <v>1</v>
      </c>
      <c r="LV66" s="28">
        <v>1</v>
      </c>
      <c r="LW66" s="28">
        <v>1</v>
      </c>
      <c r="LX66" s="28">
        <v>0</v>
      </c>
      <c r="LY66" s="28">
        <v>1</v>
      </c>
      <c r="LZ66" s="28">
        <v>1</v>
      </c>
      <c r="MA66" s="28">
        <v>0</v>
      </c>
      <c r="MB66" s="28">
        <v>0</v>
      </c>
      <c r="MC66" s="28">
        <v>0</v>
      </c>
      <c r="MD66" s="28">
        <v>0</v>
      </c>
      <c r="ME66" s="28">
        <v>0</v>
      </c>
      <c r="MF66" s="28">
        <v>0</v>
      </c>
      <c r="MG66" s="28"/>
      <c r="MH66" s="28">
        <v>0</v>
      </c>
      <c r="MI66" s="28">
        <v>1</v>
      </c>
      <c r="MJ66" s="28">
        <v>1</v>
      </c>
      <c r="MK66" s="28">
        <v>0</v>
      </c>
      <c r="ML66" s="28">
        <v>1</v>
      </c>
      <c r="MM66" s="28">
        <v>0</v>
      </c>
      <c r="MN66" s="28">
        <v>0</v>
      </c>
      <c r="MO66" s="28">
        <v>0</v>
      </c>
      <c r="MP66" s="28">
        <v>0</v>
      </c>
      <c r="MQ66" s="28">
        <v>0</v>
      </c>
      <c r="MR66" s="28"/>
      <c r="MS66" s="28">
        <v>0</v>
      </c>
      <c r="MT66" s="28"/>
      <c r="MU66" s="28">
        <v>1</v>
      </c>
      <c r="MV66" s="28">
        <v>0</v>
      </c>
      <c r="MW66" s="28">
        <v>0</v>
      </c>
      <c r="MX66" s="28">
        <v>0</v>
      </c>
      <c r="MY66" s="28">
        <v>0</v>
      </c>
      <c r="MZ66" s="28">
        <v>0</v>
      </c>
      <c r="NA66" s="28"/>
      <c r="NB66" s="28">
        <v>0</v>
      </c>
      <c r="NC66" s="28" t="s">
        <v>328</v>
      </c>
      <c r="ND66" s="28" t="s">
        <v>265</v>
      </c>
      <c r="NE66" s="28" t="s">
        <v>265</v>
      </c>
      <c r="NF66" s="28"/>
      <c r="NG66" s="28">
        <v>1</v>
      </c>
      <c r="NH66" s="28">
        <v>1</v>
      </c>
      <c r="NI66" s="28">
        <v>1</v>
      </c>
      <c r="NJ66" s="28">
        <v>1</v>
      </c>
      <c r="NK66" s="28">
        <v>0</v>
      </c>
      <c r="NL66" s="28">
        <v>0</v>
      </c>
      <c r="NM66" s="28">
        <v>0</v>
      </c>
      <c r="NN66" s="28"/>
      <c r="NO66" s="28">
        <v>0</v>
      </c>
      <c r="NP66" s="28">
        <v>0</v>
      </c>
      <c r="NQ66" s="28">
        <v>1</v>
      </c>
      <c r="NR66" s="28">
        <v>1</v>
      </c>
      <c r="NS66" s="28">
        <v>1</v>
      </c>
      <c r="NT66" s="28">
        <v>1</v>
      </c>
      <c r="NU66" s="28">
        <v>0</v>
      </c>
      <c r="NV66" s="28">
        <v>0</v>
      </c>
      <c r="NW66" s="28">
        <v>0</v>
      </c>
      <c r="NX66" s="28">
        <v>0</v>
      </c>
      <c r="NY66" s="28">
        <v>0</v>
      </c>
      <c r="NZ66" s="28">
        <v>0</v>
      </c>
      <c r="OA66" s="28">
        <v>0</v>
      </c>
      <c r="OB66" s="28"/>
      <c r="OC66" s="28">
        <v>0</v>
      </c>
      <c r="OD66" s="28" t="s">
        <v>321</v>
      </c>
      <c r="OE66" s="28">
        <v>0</v>
      </c>
      <c r="OF66" s="28">
        <v>0</v>
      </c>
      <c r="OG66" s="28">
        <v>0</v>
      </c>
      <c r="OH66" s="28" t="s">
        <v>2947</v>
      </c>
      <c r="OI66" s="28">
        <v>0</v>
      </c>
      <c r="OJ66" s="28" t="s">
        <v>275</v>
      </c>
      <c r="OK66" s="28"/>
      <c r="OL66" s="28"/>
      <c r="OM66" s="28"/>
      <c r="ON66" s="28" t="s">
        <v>330</v>
      </c>
      <c r="OO66" s="28"/>
      <c r="OP66" s="28" t="s">
        <v>289</v>
      </c>
      <c r="OQ66" s="28"/>
      <c r="OR66" s="28">
        <v>0</v>
      </c>
      <c r="OS66" s="28">
        <v>0</v>
      </c>
      <c r="OT66" s="28">
        <v>0</v>
      </c>
      <c r="OU66" s="28">
        <v>1</v>
      </c>
      <c r="OV66" s="28">
        <v>0</v>
      </c>
      <c r="OW66" s="28"/>
      <c r="OX66" s="28">
        <v>0</v>
      </c>
      <c r="OY66" s="28">
        <v>0</v>
      </c>
      <c r="OZ66" s="28">
        <v>0</v>
      </c>
      <c r="PA66" s="28">
        <v>1</v>
      </c>
      <c r="PB66" s="28" t="s">
        <v>360</v>
      </c>
      <c r="PC66" s="28"/>
      <c r="PD66" s="28"/>
      <c r="PE66" s="28"/>
      <c r="PF66" s="28">
        <v>1</v>
      </c>
      <c r="PG66" s="28">
        <v>1</v>
      </c>
      <c r="PH66" s="28">
        <v>1</v>
      </c>
      <c r="PI66" s="28">
        <v>0</v>
      </c>
      <c r="PJ66" s="28">
        <v>0</v>
      </c>
      <c r="PK66" s="28">
        <v>1</v>
      </c>
      <c r="PL66" s="28"/>
      <c r="PM66" s="28">
        <v>0</v>
      </c>
      <c r="PN66" s="28"/>
      <c r="PO66" s="28" t="s">
        <v>312</v>
      </c>
      <c r="PP66" s="28"/>
      <c r="PQ66" s="28"/>
      <c r="PR66" s="28" t="s">
        <v>275</v>
      </c>
      <c r="PS66" s="28"/>
      <c r="PT66" s="28"/>
      <c r="PU66" s="28"/>
      <c r="PV66" s="28"/>
      <c r="PW66" s="28"/>
      <c r="PX66" s="28"/>
      <c r="PY66" s="28">
        <v>1</v>
      </c>
    </row>
    <row r="67" spans="1:441" ht="25.5" customHeight="1" x14ac:dyDescent="0.2">
      <c r="A67" s="13">
        <v>819509</v>
      </c>
      <c r="B67" s="13" t="s">
        <v>2948</v>
      </c>
      <c r="C67" s="13" t="s">
        <v>2949</v>
      </c>
      <c r="D67" s="13" t="s">
        <v>2950</v>
      </c>
      <c r="E67" s="13" t="s">
        <v>2951</v>
      </c>
      <c r="F67" s="13" t="s">
        <v>2950</v>
      </c>
      <c r="G67" s="13" t="s">
        <v>2952</v>
      </c>
      <c r="H67" s="13" t="s">
        <v>255</v>
      </c>
      <c r="I67" s="13" t="s">
        <v>256</v>
      </c>
      <c r="J67" s="27"/>
      <c r="K67" s="13" t="s">
        <v>2026</v>
      </c>
      <c r="L67" s="13" t="s">
        <v>2953</v>
      </c>
      <c r="M67" s="13" t="s">
        <v>2954</v>
      </c>
      <c r="N67" s="13">
        <v>2673671300</v>
      </c>
      <c r="O67" s="13" t="s">
        <v>2955</v>
      </c>
      <c r="P67" s="13" t="s">
        <v>2956</v>
      </c>
      <c r="Q67" s="13" t="s">
        <v>2957</v>
      </c>
      <c r="R67" s="13" t="s">
        <v>2958</v>
      </c>
      <c r="S67" s="28" t="s">
        <v>264</v>
      </c>
      <c r="T67" s="28" t="s">
        <v>265</v>
      </c>
      <c r="U67" s="28" t="s">
        <v>265</v>
      </c>
      <c r="V67" s="28" t="s">
        <v>265</v>
      </c>
      <c r="W67" s="28" t="s">
        <v>266</v>
      </c>
      <c r="X67" s="28">
        <v>1</v>
      </c>
      <c r="Y67" s="28">
        <v>1</v>
      </c>
      <c r="Z67" s="28">
        <v>0</v>
      </c>
      <c r="AA67" s="28">
        <v>0</v>
      </c>
      <c r="AB67" s="28"/>
      <c r="AC67" s="28" t="s">
        <v>2959</v>
      </c>
      <c r="AD67" s="28">
        <v>1</v>
      </c>
      <c r="AE67" s="28">
        <v>1</v>
      </c>
      <c r="AF67" s="28">
        <v>1</v>
      </c>
      <c r="AG67" s="28">
        <v>1</v>
      </c>
      <c r="AH67" s="28">
        <v>0</v>
      </c>
      <c r="AI67" s="28">
        <v>0</v>
      </c>
      <c r="AJ67" s="28">
        <v>0</v>
      </c>
      <c r="AK67" s="28"/>
      <c r="AL67" s="28">
        <v>0</v>
      </c>
      <c r="AM67" s="28">
        <v>1</v>
      </c>
      <c r="AN67" s="28">
        <v>1</v>
      </c>
      <c r="AO67" s="28"/>
      <c r="AP67" s="28">
        <v>1</v>
      </c>
      <c r="AQ67" s="28">
        <v>1</v>
      </c>
      <c r="AR67" s="28">
        <v>0</v>
      </c>
      <c r="AS67" s="28">
        <v>1</v>
      </c>
      <c r="AT67" s="28">
        <v>1</v>
      </c>
      <c r="AU67" s="28">
        <v>1</v>
      </c>
      <c r="AV67" s="28">
        <v>1</v>
      </c>
      <c r="AW67" s="28">
        <v>0</v>
      </c>
      <c r="AX67" s="28">
        <v>1</v>
      </c>
      <c r="AY67" s="28"/>
      <c r="AZ67" s="28" t="s">
        <v>321</v>
      </c>
      <c r="BA67" s="28">
        <v>1</v>
      </c>
      <c r="BB67" s="28">
        <v>1</v>
      </c>
      <c r="BC67" s="28">
        <v>1</v>
      </c>
      <c r="BD67" s="28">
        <v>0</v>
      </c>
      <c r="BE67" s="28">
        <v>0</v>
      </c>
      <c r="BF67" s="28"/>
      <c r="BG67" s="28">
        <v>2015</v>
      </c>
      <c r="BH67" s="28">
        <v>2020</v>
      </c>
      <c r="BI67" s="28"/>
      <c r="BJ67" s="28"/>
      <c r="BK67" s="28"/>
      <c r="BL67" s="28" t="s">
        <v>2960</v>
      </c>
      <c r="BM67" s="28">
        <v>1</v>
      </c>
      <c r="BN67" s="28">
        <v>1</v>
      </c>
      <c r="BO67" s="28">
        <v>0</v>
      </c>
      <c r="BP67" s="28">
        <v>1</v>
      </c>
      <c r="BQ67" s="28">
        <v>1</v>
      </c>
      <c r="BR67" s="28">
        <v>1</v>
      </c>
      <c r="BS67" s="28">
        <v>1</v>
      </c>
      <c r="BT67" s="28">
        <v>1</v>
      </c>
      <c r="BU67" s="28">
        <v>1</v>
      </c>
      <c r="BV67" s="28">
        <v>1</v>
      </c>
      <c r="BW67" s="28">
        <v>0</v>
      </c>
      <c r="BX67" s="28">
        <v>0</v>
      </c>
      <c r="BY67" s="28"/>
      <c r="BZ67" s="28"/>
      <c r="CA67" s="28"/>
      <c r="CB67" s="28"/>
      <c r="CC67" s="28" t="s">
        <v>2961</v>
      </c>
      <c r="CD67" s="28">
        <v>0</v>
      </c>
      <c r="CE67" s="28">
        <v>0</v>
      </c>
      <c r="CF67" s="28">
        <v>0</v>
      </c>
      <c r="CG67" s="28">
        <v>0</v>
      </c>
      <c r="CH67" s="28">
        <v>0</v>
      </c>
      <c r="CI67" s="28">
        <v>1</v>
      </c>
      <c r="CJ67" s="28"/>
      <c r="CK67" s="28"/>
      <c r="CL67" s="28"/>
      <c r="CM67" s="28">
        <v>1</v>
      </c>
      <c r="CN67" s="28">
        <v>1</v>
      </c>
      <c r="CO67" s="28">
        <v>1</v>
      </c>
      <c r="CP67" s="28">
        <v>0</v>
      </c>
      <c r="CQ67" s="28"/>
      <c r="CR67" s="28">
        <v>1</v>
      </c>
      <c r="CS67" s="28">
        <v>1</v>
      </c>
      <c r="CT67" s="28">
        <v>1</v>
      </c>
      <c r="CU67" s="28">
        <v>1</v>
      </c>
      <c r="CV67" s="28"/>
      <c r="CW67" s="28">
        <v>1</v>
      </c>
      <c r="CX67" s="28">
        <v>0</v>
      </c>
      <c r="CY67" s="28">
        <v>0</v>
      </c>
      <c r="CZ67" s="28">
        <v>1</v>
      </c>
      <c r="DA67" s="28"/>
      <c r="DB67" s="28" t="s">
        <v>2962</v>
      </c>
      <c r="DC67" s="28" t="s">
        <v>265</v>
      </c>
      <c r="DD67" s="28">
        <v>1</v>
      </c>
      <c r="DE67" s="28">
        <v>1</v>
      </c>
      <c r="DF67" s="28"/>
      <c r="DG67" s="28"/>
      <c r="DH67" s="28" t="s">
        <v>265</v>
      </c>
      <c r="DI67" s="28">
        <v>1</v>
      </c>
      <c r="DJ67" s="28">
        <v>1</v>
      </c>
      <c r="DK67" s="28">
        <v>1</v>
      </c>
      <c r="DL67" s="28">
        <v>1</v>
      </c>
      <c r="DM67" s="28">
        <v>1</v>
      </c>
      <c r="DN67" s="28">
        <v>1</v>
      </c>
      <c r="DO67" s="28">
        <v>0</v>
      </c>
      <c r="DP67" s="28"/>
      <c r="DQ67" s="28" t="s">
        <v>275</v>
      </c>
      <c r="DR67" s="28"/>
      <c r="DS67" s="28">
        <v>0</v>
      </c>
      <c r="DT67" s="28">
        <v>1</v>
      </c>
      <c r="DU67" s="28">
        <v>1</v>
      </c>
      <c r="DV67" s="28">
        <v>1</v>
      </c>
      <c r="DW67" s="28">
        <v>1</v>
      </c>
      <c r="DX67" s="28">
        <v>1</v>
      </c>
      <c r="DY67" s="28">
        <v>0</v>
      </c>
      <c r="DZ67" s="28"/>
      <c r="EA67" s="28">
        <v>0</v>
      </c>
      <c r="EB67" s="28">
        <v>1</v>
      </c>
      <c r="EC67" s="28">
        <v>1</v>
      </c>
      <c r="ED67" s="28">
        <v>1</v>
      </c>
      <c r="EE67" s="28">
        <v>1</v>
      </c>
      <c r="EF67" s="28">
        <v>0</v>
      </c>
      <c r="EG67" s="28"/>
      <c r="EH67" s="28">
        <v>1</v>
      </c>
      <c r="EI67" s="28">
        <v>1</v>
      </c>
      <c r="EJ67" s="28">
        <v>0</v>
      </c>
      <c r="EK67" s="28">
        <v>1</v>
      </c>
      <c r="EL67" s="28">
        <v>0</v>
      </c>
      <c r="EM67" s="28"/>
      <c r="EN67" s="28">
        <v>1</v>
      </c>
      <c r="EO67" s="28">
        <v>1</v>
      </c>
      <c r="EP67" s="28">
        <v>1</v>
      </c>
      <c r="EQ67" s="28">
        <v>0</v>
      </c>
      <c r="ER67" s="28"/>
      <c r="ES67" s="28" t="s">
        <v>2963</v>
      </c>
      <c r="ET67" s="28" t="s">
        <v>265</v>
      </c>
      <c r="EU67" s="28" t="s">
        <v>2964</v>
      </c>
      <c r="EV67" s="28"/>
      <c r="EW67" s="28" t="s">
        <v>265</v>
      </c>
      <c r="EX67" s="28" t="s">
        <v>2965</v>
      </c>
      <c r="EY67" s="28"/>
      <c r="EZ67" s="28"/>
      <c r="FA67" s="28">
        <v>1</v>
      </c>
      <c r="FB67" s="28">
        <v>1</v>
      </c>
      <c r="FC67" s="28">
        <v>1</v>
      </c>
      <c r="FD67" s="28">
        <v>1</v>
      </c>
      <c r="FE67" s="28">
        <v>1</v>
      </c>
      <c r="FF67" s="28">
        <v>0</v>
      </c>
      <c r="FG67" s="28"/>
      <c r="FH67" s="28">
        <v>1</v>
      </c>
      <c r="FI67" s="28">
        <v>1</v>
      </c>
      <c r="FJ67" s="28">
        <v>0</v>
      </c>
      <c r="FK67" s="28">
        <v>1</v>
      </c>
      <c r="FL67" s="28">
        <v>0</v>
      </c>
      <c r="FM67" s="28"/>
      <c r="FN67" s="28">
        <v>1</v>
      </c>
      <c r="FO67" s="28">
        <v>1</v>
      </c>
      <c r="FP67" s="28">
        <v>1</v>
      </c>
      <c r="FQ67" s="28">
        <v>1</v>
      </c>
      <c r="FR67" s="28">
        <v>1</v>
      </c>
      <c r="FS67" s="28"/>
      <c r="FT67" s="28">
        <v>0</v>
      </c>
      <c r="FU67" s="28"/>
      <c r="FV67" s="28">
        <v>1</v>
      </c>
      <c r="FW67" s="28">
        <v>1</v>
      </c>
      <c r="FX67" s="28">
        <v>1</v>
      </c>
      <c r="FY67" s="28">
        <v>1</v>
      </c>
      <c r="FZ67" s="28">
        <v>1</v>
      </c>
      <c r="GA67" s="28"/>
      <c r="GB67" s="28">
        <v>0</v>
      </c>
      <c r="GC67" s="28" t="s">
        <v>278</v>
      </c>
      <c r="GD67" s="28">
        <v>1</v>
      </c>
      <c r="GE67" s="28">
        <v>1</v>
      </c>
      <c r="GF67" s="28">
        <v>0</v>
      </c>
      <c r="GG67" s="28">
        <v>1</v>
      </c>
      <c r="GH67" s="28">
        <v>1</v>
      </c>
      <c r="GI67" s="28">
        <v>0</v>
      </c>
      <c r="GJ67" s="28">
        <v>0</v>
      </c>
      <c r="GK67" s="28">
        <v>0</v>
      </c>
      <c r="GL67" s="28">
        <v>0</v>
      </c>
      <c r="GM67" s="28">
        <v>1</v>
      </c>
      <c r="GN67" s="28">
        <v>1</v>
      </c>
      <c r="GO67" s="28">
        <v>0</v>
      </c>
      <c r="GP67" s="28">
        <v>0</v>
      </c>
      <c r="GQ67" s="28">
        <v>1</v>
      </c>
      <c r="GR67" s="28">
        <v>0</v>
      </c>
      <c r="GS67" s="28"/>
      <c r="GT67" s="28">
        <v>0</v>
      </c>
      <c r="GU67" s="28"/>
      <c r="GV67" s="28" t="s">
        <v>275</v>
      </c>
      <c r="GW67" s="28">
        <v>0</v>
      </c>
      <c r="GX67" s="28">
        <v>0</v>
      </c>
      <c r="GY67" s="28">
        <v>0</v>
      </c>
      <c r="GZ67" s="28">
        <v>0</v>
      </c>
      <c r="HA67" s="28"/>
      <c r="HB67" s="28">
        <v>0</v>
      </c>
      <c r="HC67" s="28">
        <v>0</v>
      </c>
      <c r="HD67" s="28">
        <v>0</v>
      </c>
      <c r="HE67" s="28">
        <v>0</v>
      </c>
      <c r="HF67" s="28">
        <v>0</v>
      </c>
      <c r="HG67" s="28">
        <v>0</v>
      </c>
      <c r="HH67" s="28">
        <v>0</v>
      </c>
      <c r="HI67" s="28"/>
      <c r="HJ67" s="28">
        <v>0</v>
      </c>
      <c r="HK67" s="28">
        <v>0</v>
      </c>
      <c r="HL67" s="28">
        <v>0</v>
      </c>
      <c r="HM67" s="28">
        <v>0</v>
      </c>
      <c r="HN67" s="28">
        <v>0</v>
      </c>
      <c r="HO67" s="28">
        <v>1</v>
      </c>
      <c r="HP67" s="28">
        <v>1</v>
      </c>
      <c r="HQ67" s="28">
        <v>1</v>
      </c>
      <c r="HR67" s="28">
        <v>1</v>
      </c>
      <c r="HS67" s="28">
        <v>1</v>
      </c>
      <c r="HT67" s="28">
        <v>1</v>
      </c>
      <c r="HU67" s="28">
        <v>1</v>
      </c>
      <c r="HV67" s="28">
        <v>1</v>
      </c>
      <c r="HW67" s="28">
        <v>0</v>
      </c>
      <c r="HX67" s="28"/>
      <c r="HY67" s="28" t="s">
        <v>279</v>
      </c>
      <c r="HZ67" s="28" t="s">
        <v>265</v>
      </c>
      <c r="IA67" s="28" t="s">
        <v>2966</v>
      </c>
      <c r="IB67" s="28"/>
      <c r="IC67" s="28" t="s">
        <v>2967</v>
      </c>
      <c r="ID67" s="28">
        <v>1</v>
      </c>
      <c r="IE67" s="28">
        <v>1</v>
      </c>
      <c r="IF67" s="28">
        <v>0</v>
      </c>
      <c r="IG67" s="28">
        <v>0</v>
      </c>
      <c r="IH67" s="28">
        <v>0</v>
      </c>
      <c r="II67" s="28">
        <v>0</v>
      </c>
      <c r="IJ67" s="28">
        <v>0</v>
      </c>
      <c r="IK67" s="28"/>
      <c r="IL67" s="28">
        <v>0</v>
      </c>
      <c r="IM67" s="28">
        <v>0</v>
      </c>
      <c r="IN67" s="28">
        <v>0</v>
      </c>
      <c r="IO67" s="28">
        <v>0</v>
      </c>
      <c r="IP67" s="28">
        <v>0</v>
      </c>
      <c r="IQ67" s="28">
        <v>0</v>
      </c>
      <c r="IR67" s="28">
        <v>0</v>
      </c>
      <c r="IS67" s="28"/>
      <c r="IT67" s="28">
        <v>0</v>
      </c>
      <c r="IU67" s="28">
        <v>0</v>
      </c>
      <c r="IV67" s="28">
        <v>0</v>
      </c>
      <c r="IW67" s="28">
        <v>0</v>
      </c>
      <c r="IX67" s="28">
        <v>0</v>
      </c>
      <c r="IY67" s="28"/>
      <c r="IZ67" s="28">
        <v>0</v>
      </c>
      <c r="JA67" s="28">
        <v>0</v>
      </c>
      <c r="JB67" s="28">
        <v>0</v>
      </c>
      <c r="JC67" s="28">
        <v>0</v>
      </c>
      <c r="JD67" s="28">
        <v>0</v>
      </c>
      <c r="JE67" s="28">
        <v>1</v>
      </c>
      <c r="JF67" s="28">
        <v>1</v>
      </c>
      <c r="JG67" s="28">
        <v>0</v>
      </c>
      <c r="JH67" s="28">
        <v>1</v>
      </c>
      <c r="JI67" s="28">
        <v>1</v>
      </c>
      <c r="JJ67" s="28">
        <v>1</v>
      </c>
      <c r="JK67" s="28">
        <v>1</v>
      </c>
      <c r="JL67" s="28">
        <v>0</v>
      </c>
      <c r="JM67" s="28"/>
      <c r="JN67" s="28" t="s">
        <v>2968</v>
      </c>
      <c r="JO67" s="28">
        <v>1</v>
      </c>
      <c r="JP67" s="28">
        <v>1</v>
      </c>
      <c r="JQ67" s="28">
        <v>0</v>
      </c>
      <c r="JR67" s="28">
        <v>0</v>
      </c>
      <c r="JS67" s="28">
        <v>0</v>
      </c>
      <c r="JT67" s="28"/>
      <c r="JU67" s="28">
        <v>0</v>
      </c>
      <c r="JV67" s="28">
        <v>1</v>
      </c>
      <c r="JW67" s="28">
        <v>1</v>
      </c>
      <c r="JX67" s="28">
        <v>1</v>
      </c>
      <c r="JY67" s="28">
        <v>1</v>
      </c>
      <c r="JZ67" s="28">
        <v>1</v>
      </c>
      <c r="KA67" s="28">
        <v>1</v>
      </c>
      <c r="KB67" s="28"/>
      <c r="KC67" s="28">
        <v>0</v>
      </c>
      <c r="KD67" s="28">
        <v>0</v>
      </c>
      <c r="KE67" s="28">
        <v>1</v>
      </c>
      <c r="KF67" s="28">
        <v>1</v>
      </c>
      <c r="KG67" s="28">
        <v>1</v>
      </c>
      <c r="KH67" s="28">
        <v>0</v>
      </c>
      <c r="KI67" s="28"/>
      <c r="KJ67" s="28">
        <v>0</v>
      </c>
      <c r="KK67" s="28"/>
      <c r="KL67" s="28" t="s">
        <v>265</v>
      </c>
      <c r="KM67" s="28" t="s">
        <v>282</v>
      </c>
      <c r="KN67" s="28">
        <v>1</v>
      </c>
      <c r="KO67" s="28">
        <v>1</v>
      </c>
      <c r="KP67" s="28">
        <v>0</v>
      </c>
      <c r="KQ67" s="28">
        <v>0</v>
      </c>
      <c r="KR67" s="28">
        <v>0</v>
      </c>
      <c r="KS67" s="28">
        <v>0</v>
      </c>
      <c r="KT67" s="28">
        <v>0</v>
      </c>
      <c r="KU67" s="28">
        <v>0</v>
      </c>
      <c r="KV67" s="28"/>
      <c r="KW67" s="28">
        <v>0</v>
      </c>
      <c r="KX67" s="28" t="s">
        <v>2690</v>
      </c>
      <c r="KY67" s="28">
        <v>1</v>
      </c>
      <c r="KZ67" s="28">
        <v>1</v>
      </c>
      <c r="LA67" s="28">
        <v>1</v>
      </c>
      <c r="LB67" s="28">
        <v>1</v>
      </c>
      <c r="LC67" s="28">
        <v>0</v>
      </c>
      <c r="LD67" s="28">
        <v>1</v>
      </c>
      <c r="LE67" s="28"/>
      <c r="LF67" s="28">
        <v>0</v>
      </c>
      <c r="LG67" s="28">
        <v>0</v>
      </c>
      <c r="LH67" s="28">
        <v>0</v>
      </c>
      <c r="LI67" s="28">
        <v>0</v>
      </c>
      <c r="LJ67" s="28">
        <v>0</v>
      </c>
      <c r="LK67" s="28">
        <v>0</v>
      </c>
      <c r="LL67" s="28">
        <v>0</v>
      </c>
      <c r="LM67" s="28">
        <v>0</v>
      </c>
      <c r="LN67" s="28"/>
      <c r="LO67" s="28">
        <v>1</v>
      </c>
      <c r="LP67" s="28" t="s">
        <v>546</v>
      </c>
      <c r="LQ67" s="28"/>
      <c r="LR67" s="28" t="s">
        <v>265</v>
      </c>
      <c r="LS67" s="28">
        <v>1</v>
      </c>
      <c r="LT67" s="28">
        <v>1</v>
      </c>
      <c r="LU67" s="28">
        <v>1</v>
      </c>
      <c r="LV67" s="28">
        <v>1</v>
      </c>
      <c r="LW67" s="28">
        <v>1</v>
      </c>
      <c r="LX67" s="28">
        <v>1</v>
      </c>
      <c r="LY67" s="28">
        <v>1</v>
      </c>
      <c r="LZ67" s="28">
        <v>1</v>
      </c>
      <c r="MA67" s="28">
        <v>1</v>
      </c>
      <c r="MB67" s="28">
        <v>1</v>
      </c>
      <c r="MC67" s="28">
        <v>1</v>
      </c>
      <c r="MD67" s="28">
        <v>1</v>
      </c>
      <c r="ME67" s="28">
        <v>1</v>
      </c>
      <c r="MF67" s="28">
        <v>1</v>
      </c>
      <c r="MG67" s="28"/>
      <c r="MH67" s="28">
        <v>0</v>
      </c>
      <c r="MI67" s="28">
        <v>0</v>
      </c>
      <c r="MJ67" s="28">
        <v>1</v>
      </c>
      <c r="MK67" s="28">
        <v>0</v>
      </c>
      <c r="ML67" s="28">
        <v>1</v>
      </c>
      <c r="MM67" s="28">
        <v>0</v>
      </c>
      <c r="MN67" s="28">
        <v>0</v>
      </c>
      <c r="MO67" s="28">
        <v>1</v>
      </c>
      <c r="MP67" s="28">
        <v>1</v>
      </c>
      <c r="MQ67" s="28">
        <v>0</v>
      </c>
      <c r="MR67" s="28"/>
      <c r="MS67" s="28">
        <v>0</v>
      </c>
      <c r="MT67" s="28" t="s">
        <v>327</v>
      </c>
      <c r="MU67" s="28">
        <v>1</v>
      </c>
      <c r="MV67" s="28">
        <v>1</v>
      </c>
      <c r="MW67" s="28">
        <v>1</v>
      </c>
      <c r="MX67" s="28">
        <v>1</v>
      </c>
      <c r="MY67" s="28">
        <v>1</v>
      </c>
      <c r="MZ67" s="28">
        <v>0</v>
      </c>
      <c r="NA67" s="28"/>
      <c r="NB67" s="28">
        <v>0</v>
      </c>
      <c r="NC67" s="28" t="s">
        <v>388</v>
      </c>
      <c r="ND67" s="28" t="s">
        <v>659</v>
      </c>
      <c r="NE67" s="28" t="s">
        <v>265</v>
      </c>
      <c r="NF67" s="28" t="s">
        <v>2969</v>
      </c>
      <c r="NG67" s="28">
        <v>0</v>
      </c>
      <c r="NH67" s="28">
        <v>1</v>
      </c>
      <c r="NI67" s="28">
        <v>1</v>
      </c>
      <c r="NJ67" s="28">
        <v>0</v>
      </c>
      <c r="NK67" s="28">
        <v>0</v>
      </c>
      <c r="NL67" s="28">
        <v>0</v>
      </c>
      <c r="NM67" s="28">
        <v>0</v>
      </c>
      <c r="NN67" s="28"/>
      <c r="NO67" s="28">
        <v>0</v>
      </c>
      <c r="NP67" s="28">
        <v>1</v>
      </c>
      <c r="NQ67" s="28">
        <v>1</v>
      </c>
      <c r="NR67" s="28">
        <v>1</v>
      </c>
      <c r="NS67" s="28">
        <v>0</v>
      </c>
      <c r="NT67" s="28">
        <v>0</v>
      </c>
      <c r="NU67" s="28">
        <v>1</v>
      </c>
      <c r="NV67" s="28">
        <v>1</v>
      </c>
      <c r="NW67" s="28">
        <v>1</v>
      </c>
      <c r="NX67" s="28">
        <v>1</v>
      </c>
      <c r="NY67" s="28">
        <v>1</v>
      </c>
      <c r="NZ67" s="28">
        <v>1</v>
      </c>
      <c r="OA67" s="28">
        <v>1</v>
      </c>
      <c r="OB67" s="28"/>
      <c r="OC67" s="28">
        <v>0</v>
      </c>
      <c r="OD67" s="28" t="s">
        <v>279</v>
      </c>
      <c r="OE67" s="28">
        <v>0</v>
      </c>
      <c r="OF67" s="28">
        <v>1</v>
      </c>
      <c r="OG67" s="28">
        <v>1</v>
      </c>
      <c r="OH67" s="28"/>
      <c r="OI67" s="28">
        <v>0</v>
      </c>
      <c r="OJ67" s="28" t="s">
        <v>275</v>
      </c>
      <c r="OK67" s="28"/>
      <c r="OL67" s="28" t="s">
        <v>2970</v>
      </c>
      <c r="OM67" s="28"/>
      <c r="ON67" s="28" t="s">
        <v>287</v>
      </c>
      <c r="OO67" s="28" t="s">
        <v>2971</v>
      </c>
      <c r="OP67" s="28" t="s">
        <v>289</v>
      </c>
      <c r="OQ67" s="28"/>
      <c r="OR67" s="28">
        <v>0</v>
      </c>
      <c r="OS67" s="28">
        <v>1</v>
      </c>
      <c r="OT67" s="28">
        <v>0</v>
      </c>
      <c r="OU67" s="28">
        <v>0</v>
      </c>
      <c r="OV67" s="28">
        <v>0</v>
      </c>
      <c r="OW67" s="28" t="s">
        <v>2972</v>
      </c>
      <c r="OX67" s="28">
        <v>0</v>
      </c>
      <c r="OY67" s="28">
        <v>0</v>
      </c>
      <c r="OZ67" s="28">
        <v>1</v>
      </c>
      <c r="PA67" s="28">
        <v>0</v>
      </c>
      <c r="PB67" s="28" t="s">
        <v>360</v>
      </c>
      <c r="PC67" s="28"/>
      <c r="PD67" s="28"/>
      <c r="PE67" s="28" t="s">
        <v>2973</v>
      </c>
      <c r="PF67" s="28">
        <v>1</v>
      </c>
      <c r="PG67" s="28">
        <v>1</v>
      </c>
      <c r="PH67" s="28">
        <v>1</v>
      </c>
      <c r="PI67" s="28">
        <v>1</v>
      </c>
      <c r="PJ67" s="28">
        <v>1</v>
      </c>
      <c r="PK67" s="28">
        <v>1</v>
      </c>
      <c r="PL67" s="28"/>
      <c r="PM67" s="28">
        <v>0</v>
      </c>
      <c r="PN67" s="28" t="s">
        <v>2974</v>
      </c>
      <c r="PO67" s="28" t="s">
        <v>275</v>
      </c>
      <c r="PP67" s="28"/>
      <c r="PQ67" s="28" t="s">
        <v>2975</v>
      </c>
      <c r="PR67" s="28" t="s">
        <v>265</v>
      </c>
      <c r="PS67" s="28" t="s">
        <v>2976</v>
      </c>
      <c r="PT67" s="28"/>
      <c r="PU67" s="28" t="s">
        <v>2977</v>
      </c>
      <c r="PV67" s="28" t="s">
        <v>2978</v>
      </c>
      <c r="PW67" s="28" t="s">
        <v>2979</v>
      </c>
      <c r="PX67" s="28" t="s">
        <v>2980</v>
      </c>
      <c r="PY67" s="28">
        <v>90</v>
      </c>
    </row>
    <row r="68" spans="1:441" ht="25.5" customHeight="1" x14ac:dyDescent="0.2">
      <c r="A68" s="13">
        <v>819511</v>
      </c>
      <c r="B68" s="13" t="s">
        <v>2981</v>
      </c>
      <c r="C68" s="13" t="s">
        <v>2982</v>
      </c>
      <c r="D68" s="13" t="s">
        <v>2983</v>
      </c>
      <c r="E68" s="15">
        <v>2.5190972222222222E-2</v>
      </c>
      <c r="F68" s="13" t="s">
        <v>2983</v>
      </c>
      <c r="G68" s="13" t="s">
        <v>2984</v>
      </c>
      <c r="H68" s="13" t="s">
        <v>255</v>
      </c>
      <c r="I68" s="13" t="s">
        <v>256</v>
      </c>
      <c r="J68" s="27"/>
      <c r="K68" s="13" t="s">
        <v>2027</v>
      </c>
      <c r="L68" s="13" t="s">
        <v>2985</v>
      </c>
      <c r="M68" s="13">
        <v>71000</v>
      </c>
      <c r="N68" s="13">
        <v>38733911911</v>
      </c>
      <c r="O68" s="13" t="s">
        <v>2986</v>
      </c>
      <c r="P68" s="13" t="s">
        <v>2987</v>
      </c>
      <c r="Q68" s="13" t="s">
        <v>2988</v>
      </c>
      <c r="R68" s="13" t="s">
        <v>2989</v>
      </c>
      <c r="S68" s="28" t="s">
        <v>264</v>
      </c>
      <c r="T68" s="28" t="s">
        <v>265</v>
      </c>
      <c r="U68" s="28" t="s">
        <v>265</v>
      </c>
      <c r="V68" s="28" t="s">
        <v>312</v>
      </c>
      <c r="W68" s="28" t="s">
        <v>313</v>
      </c>
      <c r="X68" s="28">
        <v>1</v>
      </c>
      <c r="Y68" s="28">
        <v>0</v>
      </c>
      <c r="Z68" s="28">
        <v>0</v>
      </c>
      <c r="AA68" s="28">
        <v>0</v>
      </c>
      <c r="AB68" s="28"/>
      <c r="AC68" s="28"/>
      <c r="AD68" s="28">
        <v>0</v>
      </c>
      <c r="AE68" s="28">
        <v>1</v>
      </c>
      <c r="AF68" s="28">
        <v>0</v>
      </c>
      <c r="AG68" s="28">
        <v>0</v>
      </c>
      <c r="AH68" s="28">
        <v>0</v>
      </c>
      <c r="AI68" s="28">
        <v>0</v>
      </c>
      <c r="AJ68" s="28">
        <v>0</v>
      </c>
      <c r="AK68" s="28"/>
      <c r="AL68" s="28">
        <v>0</v>
      </c>
      <c r="AM68" s="28">
        <v>0</v>
      </c>
      <c r="AN68" s="28">
        <v>0</v>
      </c>
      <c r="AO68" s="28"/>
      <c r="AP68" s="28">
        <v>0</v>
      </c>
      <c r="AQ68" s="28">
        <v>0</v>
      </c>
      <c r="AR68" s="28">
        <v>0</v>
      </c>
      <c r="AS68" s="28">
        <v>0</v>
      </c>
      <c r="AT68" s="28">
        <v>0</v>
      </c>
      <c r="AU68" s="28">
        <v>0</v>
      </c>
      <c r="AV68" s="28">
        <v>0</v>
      </c>
      <c r="AW68" s="28">
        <v>0</v>
      </c>
      <c r="AX68" s="28">
        <v>0</v>
      </c>
      <c r="AY68" s="28"/>
      <c r="AZ68" s="28"/>
      <c r="BA68" s="28">
        <v>1</v>
      </c>
      <c r="BB68" s="28">
        <v>1</v>
      </c>
      <c r="BC68" s="28">
        <v>0</v>
      </c>
      <c r="BD68" s="28">
        <v>0</v>
      </c>
      <c r="BE68" s="28">
        <v>0</v>
      </c>
      <c r="BF68" s="28"/>
      <c r="BG68" s="28">
        <v>2013</v>
      </c>
      <c r="BH68" s="28">
        <v>2020</v>
      </c>
      <c r="BI68" s="28"/>
      <c r="BJ68" s="28"/>
      <c r="BK68" s="28"/>
      <c r="BL68" s="28" t="s">
        <v>2990</v>
      </c>
      <c r="BM68" s="28">
        <v>1</v>
      </c>
      <c r="BN68" s="28">
        <v>0</v>
      </c>
      <c r="BO68" s="28">
        <v>1</v>
      </c>
      <c r="BP68" s="28">
        <v>0</v>
      </c>
      <c r="BQ68" s="28">
        <v>1</v>
      </c>
      <c r="BR68" s="28">
        <v>0</v>
      </c>
      <c r="BS68" s="28">
        <v>0</v>
      </c>
      <c r="BT68" s="28">
        <v>0</v>
      </c>
      <c r="BU68" s="28">
        <v>0</v>
      </c>
      <c r="BV68" s="28">
        <v>1</v>
      </c>
      <c r="BW68" s="28">
        <v>0</v>
      </c>
      <c r="BX68" s="28">
        <v>0</v>
      </c>
      <c r="BY68" s="28"/>
      <c r="BZ68" s="28" t="s">
        <v>2991</v>
      </c>
      <c r="CA68" s="28" t="s">
        <v>379</v>
      </c>
      <c r="CB68" s="28">
        <v>2</v>
      </c>
      <c r="CC68" s="28" t="s">
        <v>2992</v>
      </c>
      <c r="CD68" s="28">
        <v>0</v>
      </c>
      <c r="CE68" s="28">
        <v>0</v>
      </c>
      <c r="CF68" s="28">
        <v>0</v>
      </c>
      <c r="CG68" s="28">
        <v>0</v>
      </c>
      <c r="CH68" s="28">
        <v>0</v>
      </c>
      <c r="CI68" s="28">
        <v>1</v>
      </c>
      <c r="CJ68" s="28"/>
      <c r="CK68" s="28"/>
      <c r="CL68" s="28"/>
      <c r="CM68" s="28">
        <v>0</v>
      </c>
      <c r="CN68" s="28">
        <v>0</v>
      </c>
      <c r="CO68" s="28">
        <v>0</v>
      </c>
      <c r="CP68" s="28">
        <v>1</v>
      </c>
      <c r="CQ68" s="28"/>
      <c r="CR68" s="28">
        <v>0</v>
      </c>
      <c r="CS68" s="28">
        <v>0</v>
      </c>
      <c r="CT68" s="28">
        <v>1</v>
      </c>
      <c r="CU68" s="28">
        <v>1</v>
      </c>
      <c r="CV68" s="28"/>
      <c r="CW68" s="28">
        <v>1</v>
      </c>
      <c r="CX68" s="28">
        <v>0</v>
      </c>
      <c r="CY68" s="28">
        <v>1</v>
      </c>
      <c r="CZ68" s="28">
        <v>0</v>
      </c>
      <c r="DA68" s="28"/>
      <c r="DB68" s="28"/>
      <c r="DC68" s="28" t="s">
        <v>265</v>
      </c>
      <c r="DD68" s="28">
        <v>0</v>
      </c>
      <c r="DE68" s="28">
        <v>1</v>
      </c>
      <c r="DF68" s="28"/>
      <c r="DG68" s="28"/>
      <c r="DH68" s="28" t="s">
        <v>265</v>
      </c>
      <c r="DI68" s="28">
        <v>1</v>
      </c>
      <c r="DJ68" s="28">
        <v>1</v>
      </c>
      <c r="DK68" s="28">
        <v>1</v>
      </c>
      <c r="DL68" s="28">
        <v>0</v>
      </c>
      <c r="DM68" s="28">
        <v>0</v>
      </c>
      <c r="DN68" s="28">
        <v>1</v>
      </c>
      <c r="DO68" s="28">
        <v>0</v>
      </c>
      <c r="DP68" s="28"/>
      <c r="DQ68" s="28" t="s">
        <v>275</v>
      </c>
      <c r="DR68" s="28"/>
      <c r="DS68" s="28">
        <v>0</v>
      </c>
      <c r="DT68" s="28">
        <v>1</v>
      </c>
      <c r="DU68" s="28">
        <v>0</v>
      </c>
      <c r="DV68" s="28">
        <v>0</v>
      </c>
      <c r="DW68" s="28">
        <v>1</v>
      </c>
      <c r="DX68" s="28">
        <v>0</v>
      </c>
      <c r="DY68" s="28">
        <v>0</v>
      </c>
      <c r="DZ68" s="28"/>
      <c r="EA68" s="28">
        <v>1</v>
      </c>
      <c r="EB68" s="28">
        <v>1</v>
      </c>
      <c r="EC68" s="28">
        <v>1</v>
      </c>
      <c r="ED68" s="28">
        <v>0</v>
      </c>
      <c r="EE68" s="28">
        <v>1</v>
      </c>
      <c r="EF68" s="28">
        <v>0</v>
      </c>
      <c r="EG68" s="28"/>
      <c r="EH68" s="28">
        <v>1</v>
      </c>
      <c r="EI68" s="28">
        <v>1</v>
      </c>
      <c r="EJ68" s="28">
        <v>1</v>
      </c>
      <c r="EK68" s="28">
        <v>0</v>
      </c>
      <c r="EL68" s="28">
        <v>0</v>
      </c>
      <c r="EM68" s="28"/>
      <c r="EN68" s="28">
        <v>0</v>
      </c>
      <c r="EO68" s="28">
        <v>1</v>
      </c>
      <c r="EP68" s="28">
        <v>0</v>
      </c>
      <c r="EQ68" s="28">
        <v>0</v>
      </c>
      <c r="ER68" s="28"/>
      <c r="ES68" s="28" t="s">
        <v>2993</v>
      </c>
      <c r="ET68" s="28" t="s">
        <v>265</v>
      </c>
      <c r="EU68" s="28" t="s">
        <v>2993</v>
      </c>
      <c r="EV68" s="28"/>
      <c r="EW68" s="28" t="s">
        <v>265</v>
      </c>
      <c r="EX68" s="28" t="s">
        <v>2993</v>
      </c>
      <c r="EY68" s="28"/>
      <c r="EZ68" s="28"/>
      <c r="FA68" s="28">
        <v>1</v>
      </c>
      <c r="FB68" s="28">
        <v>0</v>
      </c>
      <c r="FC68" s="28">
        <v>0</v>
      </c>
      <c r="FD68" s="28">
        <v>1</v>
      </c>
      <c r="FE68" s="28">
        <v>1</v>
      </c>
      <c r="FF68" s="28">
        <v>0</v>
      </c>
      <c r="FG68" s="28"/>
      <c r="FH68" s="28">
        <v>1</v>
      </c>
      <c r="FI68" s="28">
        <v>1</v>
      </c>
      <c r="FJ68" s="28">
        <v>1</v>
      </c>
      <c r="FK68" s="28">
        <v>0</v>
      </c>
      <c r="FL68" s="28">
        <v>0</v>
      </c>
      <c r="FM68" s="28"/>
      <c r="FN68" s="28">
        <v>1</v>
      </c>
      <c r="FO68" s="28">
        <v>1</v>
      </c>
      <c r="FP68" s="28">
        <v>0</v>
      </c>
      <c r="FQ68" s="28">
        <v>0</v>
      </c>
      <c r="FR68" s="28">
        <v>1</v>
      </c>
      <c r="FS68" s="28"/>
      <c r="FT68" s="28">
        <v>0</v>
      </c>
      <c r="FU68" s="28"/>
      <c r="FV68" s="28">
        <v>0</v>
      </c>
      <c r="FW68" s="28">
        <v>0</v>
      </c>
      <c r="FX68" s="28">
        <v>0</v>
      </c>
      <c r="FY68" s="28">
        <v>0</v>
      </c>
      <c r="FZ68" s="28">
        <v>0</v>
      </c>
      <c r="GA68" s="28"/>
      <c r="GB68" s="28">
        <v>0</v>
      </c>
      <c r="GC68" s="28"/>
      <c r="GD68" s="28">
        <v>1</v>
      </c>
      <c r="GE68" s="28">
        <v>1</v>
      </c>
      <c r="GF68" s="28">
        <v>0</v>
      </c>
      <c r="GG68" s="28">
        <v>0</v>
      </c>
      <c r="GH68" s="28">
        <v>0</v>
      </c>
      <c r="GI68" s="28">
        <v>0</v>
      </c>
      <c r="GJ68" s="28">
        <v>0</v>
      </c>
      <c r="GK68" s="28">
        <v>1</v>
      </c>
      <c r="GL68" s="28">
        <v>1</v>
      </c>
      <c r="GM68" s="28">
        <v>0</v>
      </c>
      <c r="GN68" s="28">
        <v>0</v>
      </c>
      <c r="GO68" s="28">
        <v>0</v>
      </c>
      <c r="GP68" s="28">
        <v>0</v>
      </c>
      <c r="GQ68" s="28">
        <v>0</v>
      </c>
      <c r="GR68" s="28">
        <v>0</v>
      </c>
      <c r="GS68" s="28"/>
      <c r="GT68" s="28">
        <v>0</v>
      </c>
      <c r="GU68" s="28"/>
      <c r="GV68" s="28" t="s">
        <v>265</v>
      </c>
      <c r="GW68" s="28">
        <v>1</v>
      </c>
      <c r="GX68" s="28">
        <v>0</v>
      </c>
      <c r="GY68" s="28">
        <v>1</v>
      </c>
      <c r="GZ68" s="28">
        <v>0</v>
      </c>
      <c r="HA68" s="28"/>
      <c r="HB68" s="28">
        <v>0</v>
      </c>
      <c r="HC68" s="28">
        <v>1</v>
      </c>
      <c r="HD68" s="28">
        <v>1</v>
      </c>
      <c r="HE68" s="28">
        <v>0</v>
      </c>
      <c r="HF68" s="28">
        <v>0</v>
      </c>
      <c r="HG68" s="28">
        <v>0</v>
      </c>
      <c r="HH68" s="28">
        <v>0</v>
      </c>
      <c r="HI68" s="28"/>
      <c r="HJ68" s="28">
        <v>0</v>
      </c>
      <c r="HK68" s="28">
        <v>0</v>
      </c>
      <c r="HL68" s="28">
        <v>0</v>
      </c>
      <c r="HM68" s="28">
        <v>1</v>
      </c>
      <c r="HN68" s="28">
        <v>0</v>
      </c>
      <c r="HO68" s="28">
        <v>1</v>
      </c>
      <c r="HP68" s="28">
        <v>0</v>
      </c>
      <c r="HQ68" s="28">
        <v>1</v>
      </c>
      <c r="HR68" s="28">
        <v>0</v>
      </c>
      <c r="HS68" s="28">
        <v>0</v>
      </c>
      <c r="HT68" s="28">
        <v>1</v>
      </c>
      <c r="HU68" s="28">
        <v>0</v>
      </c>
      <c r="HV68" s="28">
        <v>0</v>
      </c>
      <c r="HW68" s="28">
        <v>0</v>
      </c>
      <c r="HX68" s="28"/>
      <c r="HY68" s="28" t="s">
        <v>321</v>
      </c>
      <c r="HZ68" s="28" t="s">
        <v>275</v>
      </c>
      <c r="IA68" s="28"/>
      <c r="IB68" s="28" t="s">
        <v>2994</v>
      </c>
      <c r="IC68" s="28"/>
      <c r="ID68" s="28">
        <v>1</v>
      </c>
      <c r="IE68" s="28">
        <v>1</v>
      </c>
      <c r="IF68" s="28">
        <v>1</v>
      </c>
      <c r="IG68" s="28">
        <v>0</v>
      </c>
      <c r="IH68" s="28">
        <v>0</v>
      </c>
      <c r="II68" s="28">
        <v>0</v>
      </c>
      <c r="IJ68" s="28">
        <v>0</v>
      </c>
      <c r="IK68" s="28"/>
      <c r="IL68" s="28">
        <v>1</v>
      </c>
      <c r="IM68" s="28">
        <v>1</v>
      </c>
      <c r="IN68" s="28">
        <v>1</v>
      </c>
      <c r="IO68" s="28">
        <v>0</v>
      </c>
      <c r="IP68" s="28">
        <v>0</v>
      </c>
      <c r="IQ68" s="28">
        <v>0</v>
      </c>
      <c r="IR68" s="28">
        <v>0</v>
      </c>
      <c r="IS68" s="28"/>
      <c r="IT68" s="28">
        <v>1</v>
      </c>
      <c r="IU68" s="28">
        <v>0</v>
      </c>
      <c r="IV68" s="28">
        <v>0</v>
      </c>
      <c r="IW68" s="28">
        <v>1</v>
      </c>
      <c r="IX68" s="28">
        <v>0</v>
      </c>
      <c r="IY68" s="28"/>
      <c r="IZ68" s="28">
        <v>0</v>
      </c>
      <c r="JA68" s="28">
        <v>0</v>
      </c>
      <c r="JB68" s="28">
        <v>0</v>
      </c>
      <c r="JC68" s="28">
        <v>0</v>
      </c>
      <c r="JD68" s="28">
        <v>0</v>
      </c>
      <c r="JE68" s="28">
        <v>1</v>
      </c>
      <c r="JF68" s="28">
        <v>0</v>
      </c>
      <c r="JG68" s="28">
        <v>0</v>
      </c>
      <c r="JH68" s="28">
        <v>1</v>
      </c>
      <c r="JI68" s="28">
        <v>1</v>
      </c>
      <c r="JJ68" s="28">
        <v>0</v>
      </c>
      <c r="JK68" s="28">
        <v>0</v>
      </c>
      <c r="JL68" s="28">
        <v>0</v>
      </c>
      <c r="JM68" s="28"/>
      <c r="JN68" s="28"/>
      <c r="JO68" s="28">
        <v>1</v>
      </c>
      <c r="JP68" s="28">
        <v>0</v>
      </c>
      <c r="JQ68" s="28">
        <v>1</v>
      </c>
      <c r="JR68" s="28">
        <v>1</v>
      </c>
      <c r="JS68" s="28">
        <v>0</v>
      </c>
      <c r="JT68" s="28"/>
      <c r="JU68" s="28">
        <v>0</v>
      </c>
      <c r="JV68" s="28">
        <v>1</v>
      </c>
      <c r="JW68" s="28">
        <v>1</v>
      </c>
      <c r="JX68" s="28">
        <v>0</v>
      </c>
      <c r="JY68" s="28">
        <v>1</v>
      </c>
      <c r="JZ68" s="28">
        <v>0</v>
      </c>
      <c r="KA68" s="28">
        <v>0</v>
      </c>
      <c r="KB68" s="28"/>
      <c r="KC68" s="28">
        <v>0</v>
      </c>
      <c r="KD68" s="28">
        <v>1</v>
      </c>
      <c r="KE68" s="28">
        <v>0</v>
      </c>
      <c r="KF68" s="28">
        <v>0</v>
      </c>
      <c r="KG68" s="28">
        <v>0</v>
      </c>
      <c r="KH68" s="28">
        <v>1</v>
      </c>
      <c r="KI68" s="28"/>
      <c r="KJ68" s="28">
        <v>0</v>
      </c>
      <c r="KK68" s="28"/>
      <c r="KL68" s="28" t="s">
        <v>265</v>
      </c>
      <c r="KM68" s="28" t="s">
        <v>385</v>
      </c>
      <c r="KN68" s="28">
        <v>1</v>
      </c>
      <c r="KO68" s="28">
        <v>0</v>
      </c>
      <c r="KP68" s="28">
        <v>0</v>
      </c>
      <c r="KQ68" s="28">
        <v>0</v>
      </c>
      <c r="KR68" s="28">
        <v>0</v>
      </c>
      <c r="KS68" s="28">
        <v>0</v>
      </c>
      <c r="KT68" s="28">
        <v>0</v>
      </c>
      <c r="KU68" s="28">
        <v>0</v>
      </c>
      <c r="KV68" s="28"/>
      <c r="KW68" s="28">
        <v>0</v>
      </c>
      <c r="KX68" s="28" t="s">
        <v>2995</v>
      </c>
      <c r="KY68" s="28">
        <v>1</v>
      </c>
      <c r="KZ68" s="28">
        <v>0</v>
      </c>
      <c r="LA68" s="28">
        <v>0</v>
      </c>
      <c r="LB68" s="28">
        <v>1</v>
      </c>
      <c r="LC68" s="28">
        <v>0</v>
      </c>
      <c r="LD68" s="28">
        <v>0</v>
      </c>
      <c r="LE68" s="28"/>
      <c r="LF68" s="28">
        <v>0</v>
      </c>
      <c r="LG68" s="28">
        <v>1</v>
      </c>
      <c r="LH68" s="28">
        <v>0</v>
      </c>
      <c r="LI68" s="28">
        <v>0</v>
      </c>
      <c r="LJ68" s="28">
        <v>0</v>
      </c>
      <c r="LK68" s="28">
        <v>1</v>
      </c>
      <c r="LL68" s="28">
        <v>0</v>
      </c>
      <c r="LM68" s="28">
        <v>0</v>
      </c>
      <c r="LN68" s="28"/>
      <c r="LO68" s="28">
        <v>0</v>
      </c>
      <c r="LP68" s="28" t="s">
        <v>2996</v>
      </c>
      <c r="LQ68" s="28"/>
      <c r="LR68" s="28" t="s">
        <v>265</v>
      </c>
      <c r="LS68" s="28">
        <v>0</v>
      </c>
      <c r="LT68" s="28">
        <v>1</v>
      </c>
      <c r="LU68" s="28">
        <v>1</v>
      </c>
      <c r="LV68" s="28">
        <v>1</v>
      </c>
      <c r="LW68" s="28">
        <v>0</v>
      </c>
      <c r="LX68" s="28">
        <v>1</v>
      </c>
      <c r="LY68" s="28">
        <v>1</v>
      </c>
      <c r="LZ68" s="28">
        <v>1</v>
      </c>
      <c r="MA68" s="28">
        <v>1</v>
      </c>
      <c r="MB68" s="28">
        <v>1</v>
      </c>
      <c r="MC68" s="28">
        <v>0</v>
      </c>
      <c r="MD68" s="28">
        <v>0</v>
      </c>
      <c r="ME68" s="28">
        <v>1</v>
      </c>
      <c r="MF68" s="28">
        <v>0</v>
      </c>
      <c r="MG68" s="28"/>
      <c r="MH68" s="28">
        <v>0</v>
      </c>
      <c r="MI68" s="28">
        <v>1</v>
      </c>
      <c r="MJ68" s="28">
        <v>0</v>
      </c>
      <c r="MK68" s="28">
        <v>1</v>
      </c>
      <c r="ML68" s="28">
        <v>0</v>
      </c>
      <c r="MM68" s="28">
        <v>0</v>
      </c>
      <c r="MN68" s="28">
        <v>0</v>
      </c>
      <c r="MO68" s="28">
        <v>0</v>
      </c>
      <c r="MP68" s="28">
        <v>0</v>
      </c>
      <c r="MQ68" s="28">
        <v>0</v>
      </c>
      <c r="MR68" s="28"/>
      <c r="MS68" s="28">
        <v>0</v>
      </c>
      <c r="MT68" s="28" t="s">
        <v>327</v>
      </c>
      <c r="MU68" s="28">
        <v>0</v>
      </c>
      <c r="MV68" s="28">
        <v>1</v>
      </c>
      <c r="MW68" s="28">
        <v>0</v>
      </c>
      <c r="MX68" s="28">
        <v>1</v>
      </c>
      <c r="MY68" s="28">
        <v>1</v>
      </c>
      <c r="MZ68" s="28">
        <v>0</v>
      </c>
      <c r="NA68" s="28"/>
      <c r="NB68" s="28">
        <v>0</v>
      </c>
      <c r="NC68" s="28" t="s">
        <v>285</v>
      </c>
      <c r="ND68" s="28" t="s">
        <v>659</v>
      </c>
      <c r="NE68" s="28" t="s">
        <v>2997</v>
      </c>
      <c r="NF68" s="28"/>
      <c r="NG68" s="28">
        <v>1</v>
      </c>
      <c r="NH68" s="28">
        <v>0</v>
      </c>
      <c r="NI68" s="28">
        <v>1</v>
      </c>
      <c r="NJ68" s="28">
        <v>0</v>
      </c>
      <c r="NK68" s="28">
        <v>0</v>
      </c>
      <c r="NL68" s="28">
        <v>0</v>
      </c>
      <c r="NM68" s="28">
        <v>0</v>
      </c>
      <c r="NN68" s="28"/>
      <c r="NO68" s="28">
        <v>0</v>
      </c>
      <c r="NP68" s="28">
        <v>1</v>
      </c>
      <c r="NQ68" s="28">
        <v>1</v>
      </c>
      <c r="NR68" s="28">
        <v>0</v>
      </c>
      <c r="NS68" s="28">
        <v>1</v>
      </c>
      <c r="NT68" s="28">
        <v>0</v>
      </c>
      <c r="NU68" s="28">
        <v>0</v>
      </c>
      <c r="NV68" s="28">
        <v>0</v>
      </c>
      <c r="NW68" s="28">
        <v>0</v>
      </c>
      <c r="NX68" s="28">
        <v>0</v>
      </c>
      <c r="NY68" s="28">
        <v>0</v>
      </c>
      <c r="NZ68" s="28">
        <v>1</v>
      </c>
      <c r="OA68" s="28">
        <v>1</v>
      </c>
      <c r="OB68" s="28"/>
      <c r="OC68" s="28">
        <v>0</v>
      </c>
      <c r="OD68" s="28" t="s">
        <v>279</v>
      </c>
      <c r="OE68" s="28">
        <v>1</v>
      </c>
      <c r="OF68" s="28">
        <v>0</v>
      </c>
      <c r="OG68" s="28">
        <v>0</v>
      </c>
      <c r="OH68" s="28"/>
      <c r="OI68" s="28">
        <v>0</v>
      </c>
      <c r="OJ68" s="28" t="s">
        <v>275</v>
      </c>
      <c r="OK68" s="28"/>
      <c r="OL68" s="28" t="s">
        <v>2998</v>
      </c>
      <c r="OM68" s="28"/>
      <c r="ON68" s="28" t="s">
        <v>330</v>
      </c>
      <c r="OO68" s="28"/>
      <c r="OP68" s="28" t="s">
        <v>289</v>
      </c>
      <c r="OQ68" s="28"/>
      <c r="OR68" s="28">
        <v>0</v>
      </c>
      <c r="OS68" s="28">
        <v>0</v>
      </c>
      <c r="OT68" s="28">
        <v>0</v>
      </c>
      <c r="OU68" s="28">
        <v>0</v>
      </c>
      <c r="OV68" s="28">
        <v>1</v>
      </c>
      <c r="OW68" s="28"/>
      <c r="OX68" s="28">
        <v>0</v>
      </c>
      <c r="OY68" s="28">
        <v>0</v>
      </c>
      <c r="OZ68" s="28">
        <v>1</v>
      </c>
      <c r="PA68" s="28">
        <v>0</v>
      </c>
      <c r="PB68" s="28" t="s">
        <v>360</v>
      </c>
      <c r="PC68" s="28"/>
      <c r="PD68" s="28"/>
      <c r="PE68" s="28"/>
      <c r="PF68" s="28">
        <v>1</v>
      </c>
      <c r="PG68" s="28">
        <v>1</v>
      </c>
      <c r="PH68" s="28">
        <v>0</v>
      </c>
      <c r="PI68" s="28">
        <v>1</v>
      </c>
      <c r="PJ68" s="28">
        <v>1</v>
      </c>
      <c r="PK68" s="28">
        <v>1</v>
      </c>
      <c r="PL68" s="28"/>
      <c r="PM68" s="28">
        <v>0</v>
      </c>
      <c r="PN68" s="28" t="s">
        <v>2999</v>
      </c>
      <c r="PO68" s="28" t="s">
        <v>265</v>
      </c>
      <c r="PP68" s="28" t="s">
        <v>3000</v>
      </c>
      <c r="PQ68" s="28"/>
      <c r="PR68" s="28" t="s">
        <v>275</v>
      </c>
      <c r="PS68" s="28"/>
      <c r="PT68" s="28"/>
      <c r="PU68" s="28" t="s">
        <v>3001</v>
      </c>
      <c r="PV68" s="28" t="s">
        <v>3002</v>
      </c>
      <c r="PW68" s="28" t="s">
        <v>3003</v>
      </c>
      <c r="PX68" s="28" t="s">
        <v>3004</v>
      </c>
      <c r="PY68" s="28">
        <v>60</v>
      </c>
    </row>
    <row r="69" spans="1:441" ht="25.5" customHeight="1" x14ac:dyDescent="0.2">
      <c r="A69" s="13">
        <v>819527</v>
      </c>
      <c r="B69" s="13" t="s">
        <v>3005</v>
      </c>
      <c r="C69" s="13" t="s">
        <v>3006</v>
      </c>
      <c r="D69" s="13" t="s">
        <v>3007</v>
      </c>
      <c r="E69" s="15">
        <v>3.2824074074074075E-2</v>
      </c>
      <c r="F69" s="13" t="s">
        <v>3007</v>
      </c>
      <c r="G69" s="13" t="s">
        <v>3008</v>
      </c>
      <c r="H69" s="13" t="s">
        <v>255</v>
      </c>
      <c r="I69" s="13" t="s">
        <v>256</v>
      </c>
      <c r="J69" s="27"/>
      <c r="K69" s="13" t="s">
        <v>2028</v>
      </c>
      <c r="L69" s="13" t="s">
        <v>3009</v>
      </c>
      <c r="M69" s="13" t="s">
        <v>3010</v>
      </c>
      <c r="N69" s="13">
        <v>37167366820</v>
      </c>
      <c r="O69" s="13" t="s">
        <v>3011</v>
      </c>
      <c r="P69" s="13" t="s">
        <v>3012</v>
      </c>
      <c r="Q69" s="13" t="s">
        <v>3013</v>
      </c>
      <c r="R69" s="13" t="s">
        <v>3014</v>
      </c>
      <c r="S69" s="28" t="s">
        <v>264</v>
      </c>
      <c r="T69" s="28" t="s">
        <v>265</v>
      </c>
      <c r="U69" s="28" t="s">
        <v>312</v>
      </c>
      <c r="V69" s="28" t="s">
        <v>312</v>
      </c>
      <c r="W69" s="28" t="s">
        <v>266</v>
      </c>
      <c r="X69" s="28">
        <v>1</v>
      </c>
      <c r="Y69" s="28">
        <v>1</v>
      </c>
      <c r="Z69" s="28">
        <v>0</v>
      </c>
      <c r="AA69" s="28">
        <v>0</v>
      </c>
      <c r="AB69" s="28"/>
      <c r="AC69" s="28" t="s">
        <v>3015</v>
      </c>
      <c r="AD69" s="28">
        <v>1</v>
      </c>
      <c r="AE69" s="28">
        <v>1</v>
      </c>
      <c r="AF69" s="28">
        <v>0</v>
      </c>
      <c r="AG69" s="28">
        <v>1</v>
      </c>
      <c r="AH69" s="28">
        <v>1</v>
      </c>
      <c r="AI69" s="28">
        <v>0</v>
      </c>
      <c r="AJ69" s="28">
        <v>0</v>
      </c>
      <c r="AK69" s="28"/>
      <c r="AL69" s="28">
        <v>0</v>
      </c>
      <c r="AM69" s="28">
        <v>0</v>
      </c>
      <c r="AN69" s="28">
        <v>1</v>
      </c>
      <c r="AO69" s="28"/>
      <c r="AP69" s="28">
        <v>1</v>
      </c>
      <c r="AQ69" s="28">
        <v>1</v>
      </c>
      <c r="AR69" s="28">
        <v>1</v>
      </c>
      <c r="AS69" s="28">
        <v>1</v>
      </c>
      <c r="AT69" s="28">
        <v>1</v>
      </c>
      <c r="AU69" s="28">
        <v>0</v>
      </c>
      <c r="AV69" s="28">
        <v>0</v>
      </c>
      <c r="AW69" s="28">
        <v>0</v>
      </c>
      <c r="AX69" s="28">
        <v>0</v>
      </c>
      <c r="AY69" s="28"/>
      <c r="AZ69" s="28" t="s">
        <v>378</v>
      </c>
      <c r="BA69" s="28">
        <v>1</v>
      </c>
      <c r="BB69" s="28">
        <v>0</v>
      </c>
      <c r="BC69" s="28">
        <v>0</v>
      </c>
      <c r="BD69" s="28">
        <v>0</v>
      </c>
      <c r="BE69" s="28">
        <v>0</v>
      </c>
      <c r="BF69" s="28"/>
      <c r="BG69" s="28"/>
      <c r="BH69" s="28"/>
      <c r="BI69" s="28"/>
      <c r="BJ69" s="28"/>
      <c r="BK69" s="28"/>
      <c r="BL69" s="28" t="s">
        <v>3016</v>
      </c>
      <c r="BM69" s="28">
        <v>1</v>
      </c>
      <c r="BN69" s="28">
        <v>1</v>
      </c>
      <c r="BO69" s="28">
        <v>1</v>
      </c>
      <c r="BP69" s="28">
        <v>1</v>
      </c>
      <c r="BQ69" s="28">
        <v>1</v>
      </c>
      <c r="BR69" s="28">
        <v>1</v>
      </c>
      <c r="BS69" s="28">
        <v>1</v>
      </c>
      <c r="BT69" s="28">
        <v>1</v>
      </c>
      <c r="BU69" s="28">
        <v>1</v>
      </c>
      <c r="BV69" s="28">
        <v>1</v>
      </c>
      <c r="BW69" s="28">
        <v>0</v>
      </c>
      <c r="BX69" s="28">
        <v>0</v>
      </c>
      <c r="BY69" s="28"/>
      <c r="BZ69" s="28" t="s">
        <v>3017</v>
      </c>
      <c r="CA69" s="28" t="s">
        <v>379</v>
      </c>
      <c r="CB69" s="28">
        <v>1</v>
      </c>
      <c r="CC69" s="28" t="s">
        <v>3018</v>
      </c>
      <c r="CD69" s="28">
        <v>0</v>
      </c>
      <c r="CE69" s="28">
        <v>1</v>
      </c>
      <c r="CF69" s="28">
        <v>0</v>
      </c>
      <c r="CG69" s="28">
        <v>0</v>
      </c>
      <c r="CH69" s="28">
        <v>0</v>
      </c>
      <c r="CI69" s="28">
        <v>0</v>
      </c>
      <c r="CJ69" s="28"/>
      <c r="CK69" s="28" t="s">
        <v>510</v>
      </c>
      <c r="CL69" s="28" t="s">
        <v>3019</v>
      </c>
      <c r="CM69" s="28">
        <v>1</v>
      </c>
      <c r="CN69" s="28">
        <v>0</v>
      </c>
      <c r="CO69" s="28">
        <v>0</v>
      </c>
      <c r="CP69" s="28">
        <v>1</v>
      </c>
      <c r="CQ69" s="28" t="s">
        <v>3020</v>
      </c>
      <c r="CR69" s="28">
        <v>0</v>
      </c>
      <c r="CS69" s="28">
        <v>0</v>
      </c>
      <c r="CT69" s="28">
        <v>0</v>
      </c>
      <c r="CU69" s="28">
        <v>1</v>
      </c>
      <c r="CV69" s="28" t="s">
        <v>3021</v>
      </c>
      <c r="CW69" s="28">
        <v>1</v>
      </c>
      <c r="CX69" s="28">
        <v>1</v>
      </c>
      <c r="CY69" s="28">
        <v>0</v>
      </c>
      <c r="CZ69" s="28">
        <v>1</v>
      </c>
      <c r="DA69" s="28"/>
      <c r="DB69" s="28"/>
      <c r="DC69" s="28" t="s">
        <v>265</v>
      </c>
      <c r="DD69" s="28">
        <v>1</v>
      </c>
      <c r="DE69" s="28">
        <v>0</v>
      </c>
      <c r="DF69" s="28" t="s">
        <v>3022</v>
      </c>
      <c r="DG69" s="28"/>
      <c r="DH69" s="28" t="s">
        <v>265</v>
      </c>
      <c r="DI69" s="28">
        <v>1</v>
      </c>
      <c r="DJ69" s="28">
        <v>1</v>
      </c>
      <c r="DK69" s="28">
        <v>1</v>
      </c>
      <c r="DL69" s="28">
        <v>0</v>
      </c>
      <c r="DM69" s="28">
        <v>0</v>
      </c>
      <c r="DN69" s="28">
        <v>1</v>
      </c>
      <c r="DO69" s="28">
        <v>0</v>
      </c>
      <c r="DP69" s="28"/>
      <c r="DQ69" s="28" t="s">
        <v>275</v>
      </c>
      <c r="DR69" s="28"/>
      <c r="DS69" s="28">
        <v>1</v>
      </c>
      <c r="DT69" s="28">
        <v>1</v>
      </c>
      <c r="DU69" s="28">
        <v>1</v>
      </c>
      <c r="DV69" s="28">
        <v>1</v>
      </c>
      <c r="DW69" s="28">
        <v>1</v>
      </c>
      <c r="DX69" s="28">
        <v>0</v>
      </c>
      <c r="DY69" s="28">
        <v>0</v>
      </c>
      <c r="DZ69" s="28"/>
      <c r="EA69" s="28">
        <v>1</v>
      </c>
      <c r="EB69" s="28">
        <v>1</v>
      </c>
      <c r="EC69" s="28">
        <v>0</v>
      </c>
      <c r="ED69" s="28">
        <v>0</v>
      </c>
      <c r="EE69" s="28">
        <v>0</v>
      </c>
      <c r="EF69" s="28">
        <v>0</v>
      </c>
      <c r="EG69" s="28"/>
      <c r="EH69" s="28">
        <v>1</v>
      </c>
      <c r="EI69" s="28">
        <v>1</v>
      </c>
      <c r="EJ69" s="28">
        <v>1</v>
      </c>
      <c r="EK69" s="28">
        <v>0</v>
      </c>
      <c r="EL69" s="28">
        <v>0</v>
      </c>
      <c r="EM69" s="28"/>
      <c r="EN69" s="28">
        <v>1</v>
      </c>
      <c r="EO69" s="28">
        <v>1</v>
      </c>
      <c r="EP69" s="28">
        <v>1</v>
      </c>
      <c r="EQ69" s="28">
        <v>0</v>
      </c>
      <c r="ER69" s="28"/>
      <c r="ES69" s="28" t="s">
        <v>3023</v>
      </c>
      <c r="ET69" s="28" t="s">
        <v>265</v>
      </c>
      <c r="EU69" s="28" t="s">
        <v>3024</v>
      </c>
      <c r="EV69" s="28"/>
      <c r="EW69" s="28" t="s">
        <v>265</v>
      </c>
      <c r="EX69" s="28" t="s">
        <v>3025</v>
      </c>
      <c r="EY69" s="28"/>
      <c r="EZ69" s="28"/>
      <c r="FA69" s="28">
        <v>1</v>
      </c>
      <c r="FB69" s="28">
        <v>1</v>
      </c>
      <c r="FC69" s="28">
        <v>1</v>
      </c>
      <c r="FD69" s="28">
        <v>0</v>
      </c>
      <c r="FE69" s="28">
        <v>1</v>
      </c>
      <c r="FF69" s="28">
        <v>0</v>
      </c>
      <c r="FG69" s="28"/>
      <c r="FH69" s="28">
        <v>1</v>
      </c>
      <c r="FI69" s="28">
        <v>1</v>
      </c>
      <c r="FJ69" s="28">
        <v>1</v>
      </c>
      <c r="FK69" s="28">
        <v>0</v>
      </c>
      <c r="FL69" s="28">
        <v>0</v>
      </c>
      <c r="FM69" s="28"/>
      <c r="FN69" s="28">
        <v>1</v>
      </c>
      <c r="FO69" s="28">
        <v>0</v>
      </c>
      <c r="FP69" s="28">
        <v>1</v>
      </c>
      <c r="FQ69" s="28">
        <v>0</v>
      </c>
      <c r="FR69" s="28">
        <v>1</v>
      </c>
      <c r="FS69" s="28"/>
      <c r="FT69" s="28">
        <v>0</v>
      </c>
      <c r="FU69" s="28"/>
      <c r="FV69" s="28">
        <v>1</v>
      </c>
      <c r="FW69" s="28">
        <v>1</v>
      </c>
      <c r="FX69" s="28">
        <v>1</v>
      </c>
      <c r="FY69" s="28">
        <v>1</v>
      </c>
      <c r="FZ69" s="28">
        <v>1</v>
      </c>
      <c r="GA69" s="28"/>
      <c r="GB69" s="28">
        <v>0</v>
      </c>
      <c r="GC69" s="28" t="s">
        <v>278</v>
      </c>
      <c r="GD69" s="28">
        <v>1</v>
      </c>
      <c r="GE69" s="28">
        <v>1</v>
      </c>
      <c r="GF69" s="28">
        <v>0</v>
      </c>
      <c r="GG69" s="28">
        <v>0</v>
      </c>
      <c r="GH69" s="28">
        <v>0</v>
      </c>
      <c r="GI69" s="28">
        <v>0</v>
      </c>
      <c r="GJ69" s="28">
        <v>0</v>
      </c>
      <c r="GK69" s="28">
        <v>0</v>
      </c>
      <c r="GL69" s="28">
        <v>0</v>
      </c>
      <c r="GM69" s="28">
        <v>0</v>
      </c>
      <c r="GN69" s="28">
        <v>0</v>
      </c>
      <c r="GO69" s="28">
        <v>0</v>
      </c>
      <c r="GP69" s="28">
        <v>0</v>
      </c>
      <c r="GQ69" s="28">
        <v>0</v>
      </c>
      <c r="GR69" s="28">
        <v>0</v>
      </c>
      <c r="GS69" s="28" t="s">
        <v>3026</v>
      </c>
      <c r="GT69" s="28">
        <v>0</v>
      </c>
      <c r="GU69" s="28"/>
      <c r="GV69" s="28" t="s">
        <v>265</v>
      </c>
      <c r="GW69" s="28">
        <v>1</v>
      </c>
      <c r="GX69" s="28">
        <v>1</v>
      </c>
      <c r="GY69" s="28">
        <v>1</v>
      </c>
      <c r="GZ69" s="28">
        <v>0</v>
      </c>
      <c r="HA69" s="28"/>
      <c r="HB69" s="28">
        <v>0</v>
      </c>
      <c r="HC69" s="28">
        <v>1</v>
      </c>
      <c r="HD69" s="28">
        <v>1</v>
      </c>
      <c r="HE69" s="28">
        <v>1</v>
      </c>
      <c r="HF69" s="28">
        <v>1</v>
      </c>
      <c r="HG69" s="28">
        <v>0</v>
      </c>
      <c r="HH69" s="28">
        <v>0</v>
      </c>
      <c r="HI69" s="28"/>
      <c r="HJ69" s="28">
        <v>0</v>
      </c>
      <c r="HK69" s="28">
        <v>0</v>
      </c>
      <c r="HL69" s="28">
        <v>0</v>
      </c>
      <c r="HM69" s="28">
        <v>1</v>
      </c>
      <c r="HN69" s="28">
        <v>0</v>
      </c>
      <c r="HO69" s="28">
        <v>1</v>
      </c>
      <c r="HP69" s="28">
        <v>1</v>
      </c>
      <c r="HQ69" s="28">
        <v>1</v>
      </c>
      <c r="HR69" s="28">
        <v>1</v>
      </c>
      <c r="HS69" s="28">
        <v>1</v>
      </c>
      <c r="HT69" s="28">
        <v>1</v>
      </c>
      <c r="HU69" s="28">
        <v>1</v>
      </c>
      <c r="HV69" s="28">
        <v>1</v>
      </c>
      <c r="HW69" s="28">
        <v>0</v>
      </c>
      <c r="HX69" s="28"/>
      <c r="HY69" s="28" t="s">
        <v>279</v>
      </c>
      <c r="HZ69" s="28" t="s">
        <v>265</v>
      </c>
      <c r="IA69" s="28" t="s">
        <v>3027</v>
      </c>
      <c r="IB69" s="28"/>
      <c r="IC69" s="28"/>
      <c r="ID69" s="28">
        <v>1</v>
      </c>
      <c r="IE69" s="28">
        <v>1</v>
      </c>
      <c r="IF69" s="28">
        <v>1</v>
      </c>
      <c r="IG69" s="28">
        <v>0</v>
      </c>
      <c r="IH69" s="28">
        <v>0</v>
      </c>
      <c r="II69" s="28">
        <v>1</v>
      </c>
      <c r="IJ69" s="28">
        <v>0</v>
      </c>
      <c r="IK69" s="28"/>
      <c r="IL69" s="28">
        <v>1</v>
      </c>
      <c r="IM69" s="28">
        <v>1</v>
      </c>
      <c r="IN69" s="28">
        <v>1</v>
      </c>
      <c r="IO69" s="28">
        <v>1</v>
      </c>
      <c r="IP69" s="28">
        <v>1</v>
      </c>
      <c r="IQ69" s="28">
        <v>1</v>
      </c>
      <c r="IR69" s="28">
        <v>0</v>
      </c>
      <c r="IS69" s="28"/>
      <c r="IT69" s="28">
        <v>1</v>
      </c>
      <c r="IU69" s="28">
        <v>1</v>
      </c>
      <c r="IV69" s="28">
        <v>0</v>
      </c>
      <c r="IW69" s="28">
        <v>1</v>
      </c>
      <c r="IX69" s="28">
        <v>0</v>
      </c>
      <c r="IY69" s="28"/>
      <c r="IZ69" s="28">
        <v>0</v>
      </c>
      <c r="JA69" s="28">
        <v>1</v>
      </c>
      <c r="JB69" s="28">
        <v>0</v>
      </c>
      <c r="JC69" s="28">
        <v>0</v>
      </c>
      <c r="JD69" s="28">
        <v>0</v>
      </c>
      <c r="JE69" s="28">
        <v>1</v>
      </c>
      <c r="JF69" s="28">
        <v>1</v>
      </c>
      <c r="JG69" s="28">
        <v>1</v>
      </c>
      <c r="JH69" s="28">
        <v>1</v>
      </c>
      <c r="JI69" s="28">
        <v>1</v>
      </c>
      <c r="JJ69" s="28">
        <v>1</v>
      </c>
      <c r="JK69" s="28">
        <v>0</v>
      </c>
      <c r="JL69" s="28">
        <v>0</v>
      </c>
      <c r="JM69" s="28"/>
      <c r="JN69" s="28" t="s">
        <v>3028</v>
      </c>
      <c r="JO69" s="28">
        <v>0</v>
      </c>
      <c r="JP69" s="28">
        <v>0</v>
      </c>
      <c r="JQ69" s="28">
        <v>1</v>
      </c>
      <c r="JR69" s="28">
        <v>1</v>
      </c>
      <c r="JS69" s="28">
        <v>1</v>
      </c>
      <c r="JT69" s="28" t="s">
        <v>3029</v>
      </c>
      <c r="JU69" s="28">
        <v>0</v>
      </c>
      <c r="JV69" s="28">
        <v>1</v>
      </c>
      <c r="JW69" s="28">
        <v>1</v>
      </c>
      <c r="JX69" s="28">
        <v>1</v>
      </c>
      <c r="JY69" s="28">
        <v>1</v>
      </c>
      <c r="JZ69" s="28">
        <v>1</v>
      </c>
      <c r="KA69" s="28">
        <v>1</v>
      </c>
      <c r="KB69" s="28"/>
      <c r="KC69" s="28">
        <v>0</v>
      </c>
      <c r="KD69" s="28">
        <v>1</v>
      </c>
      <c r="KE69" s="28">
        <v>1</v>
      </c>
      <c r="KF69" s="28">
        <v>1</v>
      </c>
      <c r="KG69" s="28">
        <v>1</v>
      </c>
      <c r="KH69" s="28">
        <v>1</v>
      </c>
      <c r="KI69" s="28"/>
      <c r="KJ69" s="28">
        <v>0</v>
      </c>
      <c r="KK69" s="28"/>
      <c r="KL69" s="28" t="s">
        <v>265</v>
      </c>
      <c r="KM69" s="28" t="s">
        <v>282</v>
      </c>
      <c r="KN69" s="28">
        <v>1</v>
      </c>
      <c r="KO69" s="28">
        <v>1</v>
      </c>
      <c r="KP69" s="28">
        <v>1</v>
      </c>
      <c r="KQ69" s="28">
        <v>1</v>
      </c>
      <c r="KR69" s="28">
        <v>1</v>
      </c>
      <c r="KS69" s="28">
        <v>1</v>
      </c>
      <c r="KT69" s="28">
        <v>1</v>
      </c>
      <c r="KU69" s="28">
        <v>0</v>
      </c>
      <c r="KV69" s="28"/>
      <c r="KW69" s="28">
        <v>0</v>
      </c>
      <c r="KX69" s="28" t="s">
        <v>3030</v>
      </c>
      <c r="KY69" s="28">
        <v>1</v>
      </c>
      <c r="KZ69" s="28">
        <v>1</v>
      </c>
      <c r="LA69" s="28">
        <v>1</v>
      </c>
      <c r="LB69" s="28">
        <v>1</v>
      </c>
      <c r="LC69" s="28">
        <v>0</v>
      </c>
      <c r="LD69" s="28">
        <v>1</v>
      </c>
      <c r="LE69" s="28"/>
      <c r="LF69" s="28">
        <v>0</v>
      </c>
      <c r="LG69" s="28">
        <v>1</v>
      </c>
      <c r="LH69" s="28">
        <v>0</v>
      </c>
      <c r="LI69" s="28">
        <v>0</v>
      </c>
      <c r="LJ69" s="28">
        <v>0</v>
      </c>
      <c r="LK69" s="28">
        <v>0</v>
      </c>
      <c r="LL69" s="28">
        <v>0</v>
      </c>
      <c r="LM69" s="28">
        <v>0</v>
      </c>
      <c r="LN69" s="28"/>
      <c r="LO69" s="28">
        <v>0</v>
      </c>
      <c r="LP69" s="28" t="s">
        <v>3031</v>
      </c>
      <c r="LQ69" s="28"/>
      <c r="LR69" s="28" t="s">
        <v>265</v>
      </c>
      <c r="LS69" s="28">
        <v>1</v>
      </c>
      <c r="LT69" s="28">
        <v>1</v>
      </c>
      <c r="LU69" s="28">
        <v>1</v>
      </c>
      <c r="LV69" s="28">
        <v>0</v>
      </c>
      <c r="LW69" s="28">
        <v>0</v>
      </c>
      <c r="LX69" s="28">
        <v>1</v>
      </c>
      <c r="LY69" s="28">
        <v>1</v>
      </c>
      <c r="LZ69" s="28">
        <v>1</v>
      </c>
      <c r="MA69" s="28">
        <v>1</v>
      </c>
      <c r="MB69" s="28">
        <v>1</v>
      </c>
      <c r="MC69" s="28">
        <v>1</v>
      </c>
      <c r="MD69" s="28">
        <v>1</v>
      </c>
      <c r="ME69" s="28">
        <v>1</v>
      </c>
      <c r="MF69" s="28">
        <v>0</v>
      </c>
      <c r="MG69" s="28"/>
      <c r="MH69" s="28">
        <v>0</v>
      </c>
      <c r="MI69" s="28">
        <v>0</v>
      </c>
      <c r="MJ69" s="28">
        <v>1</v>
      </c>
      <c r="MK69" s="28">
        <v>0</v>
      </c>
      <c r="ML69" s="28">
        <v>1</v>
      </c>
      <c r="MM69" s="28">
        <v>0</v>
      </c>
      <c r="MN69" s="28">
        <v>0</v>
      </c>
      <c r="MO69" s="28">
        <v>0</v>
      </c>
      <c r="MP69" s="28">
        <v>1</v>
      </c>
      <c r="MQ69" s="28">
        <v>0</v>
      </c>
      <c r="MR69" s="28" t="s">
        <v>3032</v>
      </c>
      <c r="MS69" s="28">
        <v>0</v>
      </c>
      <c r="MT69" s="28" t="s">
        <v>327</v>
      </c>
      <c r="MU69" s="28">
        <v>1</v>
      </c>
      <c r="MV69" s="28">
        <v>1</v>
      </c>
      <c r="MW69" s="28">
        <v>1</v>
      </c>
      <c r="MX69" s="28">
        <v>1</v>
      </c>
      <c r="MY69" s="28">
        <v>1</v>
      </c>
      <c r="MZ69" s="28">
        <v>0</v>
      </c>
      <c r="NA69" s="28"/>
      <c r="NB69" s="28">
        <v>0</v>
      </c>
      <c r="NC69" s="28" t="s">
        <v>756</v>
      </c>
      <c r="ND69" s="28" t="s">
        <v>265</v>
      </c>
      <c r="NE69" s="28" t="s">
        <v>265</v>
      </c>
      <c r="NF69" s="28"/>
      <c r="NG69" s="28">
        <v>0</v>
      </c>
      <c r="NH69" s="28">
        <v>1</v>
      </c>
      <c r="NI69" s="28">
        <v>0</v>
      </c>
      <c r="NJ69" s="28">
        <v>0</v>
      </c>
      <c r="NK69" s="28">
        <v>0</v>
      </c>
      <c r="NL69" s="28">
        <v>1</v>
      </c>
      <c r="NM69" s="28">
        <v>0</v>
      </c>
      <c r="NN69" s="28" t="s">
        <v>3032</v>
      </c>
      <c r="NO69" s="28">
        <v>0</v>
      </c>
      <c r="NP69" s="28">
        <v>1</v>
      </c>
      <c r="NQ69" s="28">
        <v>1</v>
      </c>
      <c r="NR69" s="28">
        <v>1</v>
      </c>
      <c r="NS69" s="28">
        <v>0</v>
      </c>
      <c r="NT69" s="28">
        <v>0</v>
      </c>
      <c r="NU69" s="28">
        <v>0</v>
      </c>
      <c r="NV69" s="28">
        <v>1</v>
      </c>
      <c r="NW69" s="28">
        <v>1</v>
      </c>
      <c r="NX69" s="28">
        <v>0</v>
      </c>
      <c r="NY69" s="28">
        <v>0</v>
      </c>
      <c r="NZ69" s="28">
        <v>1</v>
      </c>
      <c r="OA69" s="28">
        <v>0</v>
      </c>
      <c r="OB69" s="28"/>
      <c r="OC69" s="28">
        <v>0</v>
      </c>
      <c r="OD69" s="28" t="s">
        <v>279</v>
      </c>
      <c r="OE69" s="28">
        <v>0</v>
      </c>
      <c r="OF69" s="28">
        <v>0</v>
      </c>
      <c r="OG69" s="28">
        <v>0</v>
      </c>
      <c r="OH69" s="28"/>
      <c r="OI69" s="28">
        <v>1</v>
      </c>
      <c r="OJ69" s="28" t="s">
        <v>275</v>
      </c>
      <c r="OK69" s="28"/>
      <c r="OL69" s="28" t="s">
        <v>3033</v>
      </c>
      <c r="OM69" s="28"/>
      <c r="ON69" s="28" t="s">
        <v>2134</v>
      </c>
      <c r="OO69" s="28" t="s">
        <v>2134</v>
      </c>
      <c r="OP69" s="28" t="s">
        <v>289</v>
      </c>
      <c r="OQ69" s="28"/>
      <c r="OR69" s="28">
        <v>0</v>
      </c>
      <c r="OS69" s="28">
        <v>0</v>
      </c>
      <c r="OT69" s="28">
        <v>0</v>
      </c>
      <c r="OU69" s="28">
        <v>0</v>
      </c>
      <c r="OV69" s="28">
        <v>1</v>
      </c>
      <c r="OW69" s="28"/>
      <c r="OX69" s="28">
        <v>1</v>
      </c>
      <c r="OY69" s="28">
        <v>0</v>
      </c>
      <c r="OZ69" s="28">
        <v>0</v>
      </c>
      <c r="PA69" s="28">
        <v>0</v>
      </c>
      <c r="PB69" s="28" t="s">
        <v>265</v>
      </c>
      <c r="PC69" s="28" t="s">
        <v>3034</v>
      </c>
      <c r="PD69" s="28"/>
      <c r="PE69" s="28"/>
      <c r="PF69" s="28">
        <v>1</v>
      </c>
      <c r="PG69" s="28">
        <v>1</v>
      </c>
      <c r="PH69" s="28">
        <v>1</v>
      </c>
      <c r="PI69" s="28">
        <v>1</v>
      </c>
      <c r="PJ69" s="28">
        <v>1</v>
      </c>
      <c r="PK69" s="28">
        <v>1</v>
      </c>
      <c r="PL69" s="28"/>
      <c r="PM69" s="28">
        <v>0</v>
      </c>
      <c r="PN69" s="28" t="s">
        <v>3035</v>
      </c>
      <c r="PO69" s="28" t="s">
        <v>275</v>
      </c>
      <c r="PP69" s="28"/>
      <c r="PQ69" s="28" t="s">
        <v>3036</v>
      </c>
      <c r="PR69" s="28" t="s">
        <v>275</v>
      </c>
      <c r="PS69" s="28"/>
      <c r="PT69" s="28"/>
      <c r="PU69" s="28"/>
      <c r="PV69" s="28"/>
      <c r="PW69" s="28"/>
      <c r="PX69" s="28"/>
      <c r="PY69" s="28">
        <v>60</v>
      </c>
    </row>
    <row r="70" spans="1:441" ht="25.5" customHeight="1" x14ac:dyDescent="0.2">
      <c r="A70" s="13">
        <v>820014</v>
      </c>
      <c r="B70" s="13" t="s">
        <v>3037</v>
      </c>
      <c r="C70" s="13" t="s">
        <v>3038</v>
      </c>
      <c r="D70" s="13" t="s">
        <v>3039</v>
      </c>
      <c r="E70" s="15">
        <v>3.2261574074074074E-2</v>
      </c>
      <c r="F70" s="13" t="s">
        <v>3039</v>
      </c>
      <c r="G70" s="13" t="s">
        <v>3040</v>
      </c>
      <c r="H70" s="13" t="s">
        <v>255</v>
      </c>
      <c r="I70" s="13" t="s">
        <v>256</v>
      </c>
      <c r="J70" s="27"/>
      <c r="K70" s="13" t="s">
        <v>2029</v>
      </c>
      <c r="L70" s="13" t="s">
        <v>3041</v>
      </c>
      <c r="M70" s="13">
        <v>170402</v>
      </c>
      <c r="N70" s="13">
        <v>2232303</v>
      </c>
      <c r="O70" s="13" t="s">
        <v>3042</v>
      </c>
      <c r="P70" s="13" t="s">
        <v>3043</v>
      </c>
      <c r="Q70" s="13" t="s">
        <v>3044</v>
      </c>
      <c r="R70" s="13" t="s">
        <v>3045</v>
      </c>
      <c r="S70" s="28" t="s">
        <v>264</v>
      </c>
      <c r="T70" s="28" t="s">
        <v>265</v>
      </c>
      <c r="U70" s="28" t="s">
        <v>275</v>
      </c>
      <c r="V70" s="28" t="s">
        <v>275</v>
      </c>
      <c r="W70" s="28" t="s">
        <v>313</v>
      </c>
      <c r="X70" s="28">
        <v>1</v>
      </c>
      <c r="Y70" s="28">
        <v>1</v>
      </c>
      <c r="Z70" s="28">
        <v>0</v>
      </c>
      <c r="AA70" s="28">
        <v>0</v>
      </c>
      <c r="AB70" s="28"/>
      <c r="AC70" s="28" t="s">
        <v>3046</v>
      </c>
      <c r="AD70" s="28">
        <v>0</v>
      </c>
      <c r="AE70" s="28">
        <v>1</v>
      </c>
      <c r="AF70" s="28">
        <v>0</v>
      </c>
      <c r="AG70" s="28">
        <v>1</v>
      </c>
      <c r="AH70" s="28">
        <v>1</v>
      </c>
      <c r="AI70" s="28">
        <v>0</v>
      </c>
      <c r="AJ70" s="28">
        <v>0</v>
      </c>
      <c r="AK70" s="28"/>
      <c r="AL70" s="28">
        <v>0</v>
      </c>
      <c r="AM70" s="28">
        <v>0</v>
      </c>
      <c r="AN70" s="28">
        <v>0</v>
      </c>
      <c r="AO70" s="28"/>
      <c r="AP70" s="28">
        <v>0</v>
      </c>
      <c r="AQ70" s="28">
        <v>0</v>
      </c>
      <c r="AR70" s="28">
        <v>0</v>
      </c>
      <c r="AS70" s="28">
        <v>0</v>
      </c>
      <c r="AT70" s="28">
        <v>0</v>
      </c>
      <c r="AU70" s="28">
        <v>0</v>
      </c>
      <c r="AV70" s="28">
        <v>0</v>
      </c>
      <c r="AW70" s="28">
        <v>0</v>
      </c>
      <c r="AX70" s="28">
        <v>0</v>
      </c>
      <c r="AY70" s="28"/>
      <c r="AZ70" s="28"/>
      <c r="BA70" s="28">
        <v>1</v>
      </c>
      <c r="BB70" s="28">
        <v>0</v>
      </c>
      <c r="BC70" s="28">
        <v>1</v>
      </c>
      <c r="BD70" s="28">
        <v>1</v>
      </c>
      <c r="BE70" s="28">
        <v>0</v>
      </c>
      <c r="BF70" s="28" t="s">
        <v>3047</v>
      </c>
      <c r="BG70" s="28"/>
      <c r="BH70" s="28"/>
      <c r="BI70" s="28"/>
      <c r="BJ70" s="28"/>
      <c r="BK70" s="28"/>
      <c r="BL70" s="28" t="s">
        <v>3048</v>
      </c>
      <c r="BM70" s="28">
        <v>1</v>
      </c>
      <c r="BN70" s="28">
        <v>0</v>
      </c>
      <c r="BO70" s="28">
        <v>1</v>
      </c>
      <c r="BP70" s="28">
        <v>0</v>
      </c>
      <c r="BQ70" s="28">
        <v>1</v>
      </c>
      <c r="BR70" s="28">
        <v>1</v>
      </c>
      <c r="BS70" s="28">
        <v>1</v>
      </c>
      <c r="BT70" s="28">
        <v>1</v>
      </c>
      <c r="BU70" s="28">
        <v>0</v>
      </c>
      <c r="BV70" s="28">
        <v>1</v>
      </c>
      <c r="BW70" s="28">
        <v>0</v>
      </c>
      <c r="BX70" s="28">
        <v>0</v>
      </c>
      <c r="BY70" s="28"/>
      <c r="BZ70" s="28" t="s">
        <v>3049</v>
      </c>
      <c r="CA70" s="28" t="s">
        <v>379</v>
      </c>
      <c r="CB70" s="28">
        <v>2</v>
      </c>
      <c r="CC70" s="28" t="s">
        <v>3050</v>
      </c>
      <c r="CD70" s="28">
        <v>0</v>
      </c>
      <c r="CE70" s="28">
        <v>1</v>
      </c>
      <c r="CF70" s="28">
        <v>0</v>
      </c>
      <c r="CG70" s="28">
        <v>0</v>
      </c>
      <c r="CH70" s="28">
        <v>0</v>
      </c>
      <c r="CI70" s="28">
        <v>0</v>
      </c>
      <c r="CJ70" s="28"/>
      <c r="CK70" s="28" t="s">
        <v>275</v>
      </c>
      <c r="CL70" s="28"/>
      <c r="CM70" s="28">
        <v>0</v>
      </c>
      <c r="CN70" s="28">
        <v>0</v>
      </c>
      <c r="CO70" s="28">
        <v>1</v>
      </c>
      <c r="CP70" s="28">
        <v>0</v>
      </c>
      <c r="CQ70" s="28" t="s">
        <v>3051</v>
      </c>
      <c r="CR70" s="28">
        <v>1</v>
      </c>
      <c r="CS70" s="28">
        <v>0</v>
      </c>
      <c r="CT70" s="28">
        <v>0</v>
      </c>
      <c r="CU70" s="28">
        <v>1</v>
      </c>
      <c r="CV70" s="28"/>
      <c r="CW70" s="28">
        <v>1</v>
      </c>
      <c r="CX70" s="28">
        <v>0</v>
      </c>
      <c r="CY70" s="28">
        <v>0</v>
      </c>
      <c r="CZ70" s="28">
        <v>1</v>
      </c>
      <c r="DA70" s="28"/>
      <c r="DB70" s="28" t="s">
        <v>3052</v>
      </c>
      <c r="DC70" s="28" t="s">
        <v>265</v>
      </c>
      <c r="DD70" s="28">
        <v>1</v>
      </c>
      <c r="DE70" s="28">
        <v>0</v>
      </c>
      <c r="DF70" s="28"/>
      <c r="DG70" s="28"/>
      <c r="DH70" s="28" t="s">
        <v>275</v>
      </c>
      <c r="DI70" s="28">
        <v>0</v>
      </c>
      <c r="DJ70" s="28">
        <v>0</v>
      </c>
      <c r="DK70" s="28">
        <v>0</v>
      </c>
      <c r="DL70" s="28">
        <v>0</v>
      </c>
      <c r="DM70" s="28">
        <v>0</v>
      </c>
      <c r="DN70" s="28">
        <v>0</v>
      </c>
      <c r="DO70" s="28">
        <v>0</v>
      </c>
      <c r="DP70" s="28"/>
      <c r="DQ70" s="28" t="s">
        <v>275</v>
      </c>
      <c r="DR70" s="28"/>
      <c r="DS70" s="28">
        <v>0</v>
      </c>
      <c r="DT70" s="28">
        <v>1</v>
      </c>
      <c r="DU70" s="28">
        <v>1</v>
      </c>
      <c r="DV70" s="28">
        <v>0</v>
      </c>
      <c r="DW70" s="28">
        <v>1</v>
      </c>
      <c r="DX70" s="28">
        <v>0</v>
      </c>
      <c r="DY70" s="28">
        <v>0</v>
      </c>
      <c r="DZ70" s="28" t="s">
        <v>3053</v>
      </c>
      <c r="EA70" s="28">
        <v>1</v>
      </c>
      <c r="EB70" s="28">
        <v>1</v>
      </c>
      <c r="EC70" s="28">
        <v>1</v>
      </c>
      <c r="ED70" s="28">
        <v>0</v>
      </c>
      <c r="EE70" s="28">
        <v>0</v>
      </c>
      <c r="EF70" s="28">
        <v>0</v>
      </c>
      <c r="EG70" s="28"/>
      <c r="EH70" s="28">
        <v>1</v>
      </c>
      <c r="EI70" s="28">
        <v>1</v>
      </c>
      <c r="EJ70" s="28">
        <v>1</v>
      </c>
      <c r="EK70" s="28">
        <v>0</v>
      </c>
      <c r="EL70" s="28">
        <v>0</v>
      </c>
      <c r="EM70" s="28"/>
      <c r="EN70" s="28">
        <v>0</v>
      </c>
      <c r="EO70" s="28">
        <v>1</v>
      </c>
      <c r="EP70" s="28">
        <v>0</v>
      </c>
      <c r="EQ70" s="28">
        <v>0</v>
      </c>
      <c r="ER70" s="28" t="s">
        <v>3054</v>
      </c>
      <c r="ES70" s="28" t="s">
        <v>3055</v>
      </c>
      <c r="ET70" s="28" t="s">
        <v>265</v>
      </c>
      <c r="EU70" s="28" t="s">
        <v>3056</v>
      </c>
      <c r="EV70" s="28"/>
      <c r="EW70" s="28" t="s">
        <v>265</v>
      </c>
      <c r="EX70" s="28" t="s">
        <v>3057</v>
      </c>
      <c r="EY70" s="28"/>
      <c r="EZ70" s="28" t="s">
        <v>3058</v>
      </c>
      <c r="FA70" s="28">
        <v>1</v>
      </c>
      <c r="FB70" s="28">
        <v>1</v>
      </c>
      <c r="FC70" s="28">
        <v>1</v>
      </c>
      <c r="FD70" s="28">
        <v>0</v>
      </c>
      <c r="FE70" s="28">
        <v>1</v>
      </c>
      <c r="FF70" s="28">
        <v>0</v>
      </c>
      <c r="FG70" s="28"/>
      <c r="FH70" s="28">
        <v>1</v>
      </c>
      <c r="FI70" s="28">
        <v>1</v>
      </c>
      <c r="FJ70" s="28">
        <v>0</v>
      </c>
      <c r="FK70" s="28">
        <v>0</v>
      </c>
      <c r="FL70" s="28">
        <v>0</v>
      </c>
      <c r="FM70" s="28"/>
      <c r="FN70" s="28">
        <v>1</v>
      </c>
      <c r="FO70" s="28">
        <v>1</v>
      </c>
      <c r="FP70" s="28">
        <v>1</v>
      </c>
      <c r="FQ70" s="28">
        <v>1</v>
      </c>
      <c r="FR70" s="28">
        <v>1</v>
      </c>
      <c r="FS70" s="28"/>
      <c r="FT70" s="28">
        <v>0</v>
      </c>
      <c r="FU70" s="28"/>
      <c r="FV70" s="28">
        <v>1</v>
      </c>
      <c r="FW70" s="28">
        <v>1</v>
      </c>
      <c r="FX70" s="28">
        <v>1</v>
      </c>
      <c r="FY70" s="28">
        <v>1</v>
      </c>
      <c r="FZ70" s="28">
        <v>0</v>
      </c>
      <c r="GA70" s="28" t="s">
        <v>3059</v>
      </c>
      <c r="GB70" s="28">
        <v>0</v>
      </c>
      <c r="GC70" s="28" t="s">
        <v>278</v>
      </c>
      <c r="GD70" s="28">
        <v>1</v>
      </c>
      <c r="GE70" s="28">
        <v>0</v>
      </c>
      <c r="GF70" s="28">
        <v>1</v>
      </c>
      <c r="GG70" s="28">
        <v>0</v>
      </c>
      <c r="GH70" s="28">
        <v>0</v>
      </c>
      <c r="GI70" s="28">
        <v>1</v>
      </c>
      <c r="GJ70" s="28">
        <v>0</v>
      </c>
      <c r="GK70" s="28">
        <v>0</v>
      </c>
      <c r="GL70" s="28">
        <v>0</v>
      </c>
      <c r="GM70" s="28">
        <v>0</v>
      </c>
      <c r="GN70" s="28">
        <v>1</v>
      </c>
      <c r="GO70" s="28">
        <v>0</v>
      </c>
      <c r="GP70" s="28">
        <v>0</v>
      </c>
      <c r="GQ70" s="28">
        <v>0</v>
      </c>
      <c r="GR70" s="28">
        <v>1</v>
      </c>
      <c r="GS70" s="28"/>
      <c r="GT70" s="28">
        <v>0</v>
      </c>
      <c r="GU70" s="28" t="s">
        <v>3060</v>
      </c>
      <c r="GV70" s="28" t="s">
        <v>265</v>
      </c>
      <c r="GW70" s="28">
        <v>1</v>
      </c>
      <c r="GX70" s="28">
        <v>1</v>
      </c>
      <c r="GY70" s="28">
        <v>1</v>
      </c>
      <c r="GZ70" s="28">
        <v>0</v>
      </c>
      <c r="HA70" s="28"/>
      <c r="HB70" s="28">
        <v>0</v>
      </c>
      <c r="HC70" s="28">
        <v>0</v>
      </c>
      <c r="HD70" s="28">
        <v>1</v>
      </c>
      <c r="HE70" s="28">
        <v>1</v>
      </c>
      <c r="HF70" s="28">
        <v>0</v>
      </c>
      <c r="HG70" s="28">
        <v>0</v>
      </c>
      <c r="HH70" s="28">
        <v>0</v>
      </c>
      <c r="HI70" s="28"/>
      <c r="HJ70" s="28">
        <v>0</v>
      </c>
      <c r="HK70" s="28">
        <v>0</v>
      </c>
      <c r="HL70" s="28">
        <v>0</v>
      </c>
      <c r="HM70" s="28">
        <v>1</v>
      </c>
      <c r="HN70" s="28">
        <v>0</v>
      </c>
      <c r="HO70" s="28">
        <v>1</v>
      </c>
      <c r="HP70" s="28">
        <v>1</v>
      </c>
      <c r="HQ70" s="28">
        <v>1</v>
      </c>
      <c r="HR70" s="28">
        <v>1</v>
      </c>
      <c r="HS70" s="28">
        <v>1</v>
      </c>
      <c r="HT70" s="28">
        <v>0</v>
      </c>
      <c r="HU70" s="28">
        <v>1</v>
      </c>
      <c r="HV70" s="28">
        <v>1</v>
      </c>
      <c r="HW70" s="28">
        <v>0</v>
      </c>
      <c r="HX70" s="28"/>
      <c r="HY70" s="28" t="s">
        <v>279</v>
      </c>
      <c r="HZ70" s="28" t="s">
        <v>265</v>
      </c>
      <c r="IA70" s="28" t="s">
        <v>3061</v>
      </c>
      <c r="IB70" s="28"/>
      <c r="IC70" s="28" t="s">
        <v>3062</v>
      </c>
      <c r="ID70" s="28">
        <v>1</v>
      </c>
      <c r="IE70" s="28">
        <v>1</v>
      </c>
      <c r="IF70" s="28">
        <v>1</v>
      </c>
      <c r="IG70" s="28">
        <v>0</v>
      </c>
      <c r="IH70" s="28">
        <v>0</v>
      </c>
      <c r="II70" s="28">
        <v>0</v>
      </c>
      <c r="IJ70" s="28">
        <v>0</v>
      </c>
      <c r="IK70" s="28"/>
      <c r="IL70" s="28">
        <v>1</v>
      </c>
      <c r="IM70" s="28">
        <v>1</v>
      </c>
      <c r="IN70" s="28">
        <v>1</v>
      </c>
      <c r="IO70" s="28">
        <v>1</v>
      </c>
      <c r="IP70" s="28">
        <v>0</v>
      </c>
      <c r="IQ70" s="28">
        <v>0</v>
      </c>
      <c r="IR70" s="28">
        <v>0</v>
      </c>
      <c r="IS70" s="28"/>
      <c r="IT70" s="28">
        <v>1</v>
      </c>
      <c r="IU70" s="28">
        <v>1</v>
      </c>
      <c r="IV70" s="28">
        <v>0</v>
      </c>
      <c r="IW70" s="28">
        <v>1</v>
      </c>
      <c r="IX70" s="28">
        <v>0</v>
      </c>
      <c r="IY70" s="28" t="s">
        <v>3063</v>
      </c>
      <c r="IZ70" s="28">
        <v>0</v>
      </c>
      <c r="JA70" s="28">
        <v>0</v>
      </c>
      <c r="JB70" s="28">
        <v>0</v>
      </c>
      <c r="JC70" s="28">
        <v>0</v>
      </c>
      <c r="JD70" s="28">
        <v>0</v>
      </c>
      <c r="JE70" s="28">
        <v>1</v>
      </c>
      <c r="JF70" s="28">
        <v>1</v>
      </c>
      <c r="JG70" s="28">
        <v>0</v>
      </c>
      <c r="JH70" s="28">
        <v>1</v>
      </c>
      <c r="JI70" s="28">
        <v>1</v>
      </c>
      <c r="JJ70" s="28">
        <v>1</v>
      </c>
      <c r="JK70" s="28">
        <v>1</v>
      </c>
      <c r="JL70" s="28">
        <v>0</v>
      </c>
      <c r="JM70" s="28"/>
      <c r="JN70" s="28" t="s">
        <v>3064</v>
      </c>
      <c r="JO70" s="28">
        <v>0</v>
      </c>
      <c r="JP70" s="28">
        <v>1</v>
      </c>
      <c r="JQ70" s="28">
        <v>0</v>
      </c>
      <c r="JR70" s="28">
        <v>0</v>
      </c>
      <c r="JS70" s="28">
        <v>0</v>
      </c>
      <c r="JT70" s="28" t="s">
        <v>3065</v>
      </c>
      <c r="JU70" s="28">
        <v>0</v>
      </c>
      <c r="JV70" s="28">
        <v>1</v>
      </c>
      <c r="JW70" s="28">
        <v>1</v>
      </c>
      <c r="JX70" s="28">
        <v>1</v>
      </c>
      <c r="JY70" s="28">
        <v>1</v>
      </c>
      <c r="JZ70" s="28">
        <v>1</v>
      </c>
      <c r="KA70" s="28">
        <v>0</v>
      </c>
      <c r="KB70" s="28" t="s">
        <v>3066</v>
      </c>
      <c r="KC70" s="28">
        <v>0</v>
      </c>
      <c r="KD70" s="28">
        <v>1</v>
      </c>
      <c r="KE70" s="28">
        <v>1</v>
      </c>
      <c r="KF70" s="28">
        <v>0</v>
      </c>
      <c r="KG70" s="28">
        <v>1</v>
      </c>
      <c r="KH70" s="28">
        <v>0</v>
      </c>
      <c r="KI70" s="28"/>
      <c r="KJ70" s="28">
        <v>0</v>
      </c>
      <c r="KK70" s="28" t="s">
        <v>3067</v>
      </c>
      <c r="KL70" s="28" t="s">
        <v>265</v>
      </c>
      <c r="KM70" s="28" t="s">
        <v>282</v>
      </c>
      <c r="KN70" s="28">
        <v>1</v>
      </c>
      <c r="KO70" s="28">
        <v>1</v>
      </c>
      <c r="KP70" s="28">
        <v>0</v>
      </c>
      <c r="KQ70" s="28">
        <v>0</v>
      </c>
      <c r="KR70" s="28">
        <v>0</v>
      </c>
      <c r="KS70" s="28">
        <v>0</v>
      </c>
      <c r="KT70" s="28">
        <v>0</v>
      </c>
      <c r="KU70" s="28">
        <v>0</v>
      </c>
      <c r="KV70" s="28"/>
      <c r="KW70" s="28">
        <v>0</v>
      </c>
      <c r="KX70" s="28" t="s">
        <v>3068</v>
      </c>
      <c r="KY70" s="28">
        <v>1</v>
      </c>
      <c r="KZ70" s="28">
        <v>1</v>
      </c>
      <c r="LA70" s="28">
        <v>1</v>
      </c>
      <c r="LB70" s="28">
        <v>1</v>
      </c>
      <c r="LC70" s="28">
        <v>0</v>
      </c>
      <c r="LD70" s="28">
        <v>1</v>
      </c>
      <c r="LE70" s="28"/>
      <c r="LF70" s="28">
        <v>0</v>
      </c>
      <c r="LG70" s="28">
        <v>0</v>
      </c>
      <c r="LH70" s="28">
        <v>0</v>
      </c>
      <c r="LI70" s="28">
        <v>0</v>
      </c>
      <c r="LJ70" s="28">
        <v>0</v>
      </c>
      <c r="LK70" s="28">
        <v>0</v>
      </c>
      <c r="LL70" s="28">
        <v>0</v>
      </c>
      <c r="LM70" s="28">
        <v>0</v>
      </c>
      <c r="LN70" s="28"/>
      <c r="LO70" s="28">
        <v>1</v>
      </c>
      <c r="LP70" s="28" t="s">
        <v>3069</v>
      </c>
      <c r="LQ70" s="28" t="s">
        <v>3070</v>
      </c>
      <c r="LR70" s="28" t="s">
        <v>265</v>
      </c>
      <c r="LS70" s="28">
        <v>1</v>
      </c>
      <c r="LT70" s="28">
        <v>1</v>
      </c>
      <c r="LU70" s="28">
        <v>1</v>
      </c>
      <c r="LV70" s="28">
        <v>1</v>
      </c>
      <c r="LW70" s="28">
        <v>1</v>
      </c>
      <c r="LX70" s="28">
        <v>1</v>
      </c>
      <c r="LY70" s="28">
        <v>1</v>
      </c>
      <c r="LZ70" s="28">
        <v>1</v>
      </c>
      <c r="MA70" s="28">
        <v>1</v>
      </c>
      <c r="MB70" s="28">
        <v>1</v>
      </c>
      <c r="MC70" s="28">
        <v>1</v>
      </c>
      <c r="MD70" s="28">
        <v>0</v>
      </c>
      <c r="ME70" s="28">
        <v>1</v>
      </c>
      <c r="MF70" s="28">
        <v>0</v>
      </c>
      <c r="MG70" s="28"/>
      <c r="MH70" s="28">
        <v>0</v>
      </c>
      <c r="MI70" s="28">
        <v>0</v>
      </c>
      <c r="MJ70" s="28">
        <v>1</v>
      </c>
      <c r="MK70" s="28">
        <v>1</v>
      </c>
      <c r="ML70" s="28">
        <v>0</v>
      </c>
      <c r="MM70" s="28">
        <v>0</v>
      </c>
      <c r="MN70" s="28">
        <v>0</v>
      </c>
      <c r="MO70" s="28">
        <v>1</v>
      </c>
      <c r="MP70" s="28">
        <v>0</v>
      </c>
      <c r="MQ70" s="28">
        <v>0</v>
      </c>
      <c r="MR70" s="28"/>
      <c r="MS70" s="28">
        <v>0</v>
      </c>
      <c r="MT70" s="28" t="s">
        <v>327</v>
      </c>
      <c r="MU70" s="28">
        <v>0</v>
      </c>
      <c r="MV70" s="28">
        <v>0</v>
      </c>
      <c r="MW70" s="28">
        <v>1</v>
      </c>
      <c r="MX70" s="28">
        <v>0</v>
      </c>
      <c r="MY70" s="28">
        <v>0</v>
      </c>
      <c r="MZ70" s="28">
        <v>1</v>
      </c>
      <c r="NA70" s="28"/>
      <c r="NB70" s="28">
        <v>0</v>
      </c>
      <c r="NC70" s="28" t="s">
        <v>328</v>
      </c>
      <c r="ND70" s="28" t="s">
        <v>265</v>
      </c>
      <c r="NE70" s="28" t="s">
        <v>275</v>
      </c>
      <c r="NF70" s="28" t="s">
        <v>3071</v>
      </c>
      <c r="NG70" s="28">
        <v>0</v>
      </c>
      <c r="NH70" s="28">
        <v>1</v>
      </c>
      <c r="NI70" s="28">
        <v>1</v>
      </c>
      <c r="NJ70" s="28">
        <v>1</v>
      </c>
      <c r="NK70" s="28">
        <v>1</v>
      </c>
      <c r="NL70" s="28">
        <v>1</v>
      </c>
      <c r="NM70" s="28">
        <v>1</v>
      </c>
      <c r="NN70" s="28"/>
      <c r="NO70" s="28">
        <v>0</v>
      </c>
      <c r="NP70" s="28">
        <v>1</v>
      </c>
      <c r="NQ70" s="28">
        <v>1</v>
      </c>
      <c r="NR70" s="28">
        <v>1</v>
      </c>
      <c r="NS70" s="28">
        <v>0</v>
      </c>
      <c r="NT70" s="28">
        <v>0</v>
      </c>
      <c r="NU70" s="28">
        <v>1</v>
      </c>
      <c r="NV70" s="28">
        <v>0</v>
      </c>
      <c r="NW70" s="28">
        <v>0</v>
      </c>
      <c r="NX70" s="28">
        <v>0</v>
      </c>
      <c r="NY70" s="28">
        <v>0</v>
      </c>
      <c r="NZ70" s="28">
        <v>1</v>
      </c>
      <c r="OA70" s="28">
        <v>0</v>
      </c>
      <c r="OB70" s="28" t="s">
        <v>3072</v>
      </c>
      <c r="OC70" s="28">
        <v>0</v>
      </c>
      <c r="OD70" s="28" t="s">
        <v>279</v>
      </c>
      <c r="OE70" s="28">
        <v>1</v>
      </c>
      <c r="OF70" s="28">
        <v>0</v>
      </c>
      <c r="OG70" s="28">
        <v>0</v>
      </c>
      <c r="OH70" s="28"/>
      <c r="OI70" s="28">
        <v>0</v>
      </c>
      <c r="OJ70" s="28" t="s">
        <v>265</v>
      </c>
      <c r="OK70" s="28" t="s">
        <v>3073</v>
      </c>
      <c r="OL70" s="28"/>
      <c r="OM70" s="28" t="s">
        <v>3074</v>
      </c>
      <c r="ON70" s="28" t="s">
        <v>330</v>
      </c>
      <c r="OO70" s="28" t="s">
        <v>3075</v>
      </c>
      <c r="OP70" s="28" t="s">
        <v>358</v>
      </c>
      <c r="OQ70" s="28"/>
      <c r="OR70" s="28">
        <v>1</v>
      </c>
      <c r="OS70" s="28">
        <v>0</v>
      </c>
      <c r="OT70" s="28">
        <v>0</v>
      </c>
      <c r="OU70" s="28">
        <v>0</v>
      </c>
      <c r="OV70" s="28">
        <v>0</v>
      </c>
      <c r="OW70" s="28"/>
      <c r="OX70" s="28">
        <v>1</v>
      </c>
      <c r="OY70" s="28">
        <v>0</v>
      </c>
      <c r="OZ70" s="28">
        <v>0</v>
      </c>
      <c r="PA70" s="28">
        <v>0</v>
      </c>
      <c r="PB70" s="28" t="s">
        <v>360</v>
      </c>
      <c r="PC70" s="28"/>
      <c r="PD70" s="28"/>
      <c r="PE70" s="28" t="s">
        <v>3076</v>
      </c>
      <c r="PF70" s="28">
        <v>1</v>
      </c>
      <c r="PG70" s="28">
        <v>1</v>
      </c>
      <c r="PH70" s="28">
        <v>1</v>
      </c>
      <c r="PI70" s="28">
        <v>1</v>
      </c>
      <c r="PJ70" s="28">
        <v>0</v>
      </c>
      <c r="PK70" s="28">
        <v>0</v>
      </c>
      <c r="PL70" s="28" t="s">
        <v>3077</v>
      </c>
      <c r="PM70" s="28">
        <v>0</v>
      </c>
      <c r="PN70" s="28" t="s">
        <v>3078</v>
      </c>
      <c r="PO70" s="28" t="s">
        <v>312</v>
      </c>
      <c r="PP70" s="28"/>
      <c r="PQ70" s="28"/>
      <c r="PR70" s="28" t="s">
        <v>265</v>
      </c>
      <c r="PS70" s="28" t="s">
        <v>3079</v>
      </c>
      <c r="PT70" s="28" t="s">
        <v>3080</v>
      </c>
      <c r="PU70" s="28" t="s">
        <v>3081</v>
      </c>
      <c r="PV70" s="28" t="s">
        <v>3082</v>
      </c>
      <c r="PW70" s="28" t="s">
        <v>3083</v>
      </c>
      <c r="PX70" s="28" t="s">
        <v>3084</v>
      </c>
      <c r="PY70" s="28">
        <v>120</v>
      </c>
    </row>
    <row r="71" spans="1:441" ht="25.5" customHeight="1" x14ac:dyDescent="0.2">
      <c r="A71" s="13">
        <v>820155</v>
      </c>
      <c r="B71" s="13" t="s">
        <v>3085</v>
      </c>
      <c r="C71" s="13" t="s">
        <v>3086</v>
      </c>
      <c r="D71" s="13" t="s">
        <v>3087</v>
      </c>
      <c r="E71" s="15">
        <v>7.355324074074074E-3</v>
      </c>
      <c r="F71" s="13" t="s">
        <v>3087</v>
      </c>
      <c r="G71" s="13" t="s">
        <v>3088</v>
      </c>
      <c r="H71" s="13" t="s">
        <v>255</v>
      </c>
      <c r="I71" s="13" t="s">
        <v>256</v>
      </c>
      <c r="J71" s="27"/>
      <c r="K71" s="13" t="s">
        <v>2030</v>
      </c>
      <c r="L71" s="13" t="s">
        <v>3089</v>
      </c>
      <c r="M71" s="13"/>
      <c r="N71" s="13">
        <v>44958364</v>
      </c>
      <c r="O71" s="13" t="s">
        <v>3090</v>
      </c>
      <c r="P71" s="13" t="s">
        <v>3091</v>
      </c>
      <c r="Q71" s="13" t="s">
        <v>3092</v>
      </c>
      <c r="R71" s="13" t="s">
        <v>3093</v>
      </c>
      <c r="S71" s="28" t="s">
        <v>264</v>
      </c>
      <c r="T71" s="28" t="s">
        <v>265</v>
      </c>
      <c r="U71" s="28" t="s">
        <v>265</v>
      </c>
      <c r="V71" s="28" t="s">
        <v>265</v>
      </c>
      <c r="W71" s="28" t="s">
        <v>266</v>
      </c>
      <c r="X71" s="28">
        <v>1</v>
      </c>
      <c r="Y71" s="28">
        <v>1</v>
      </c>
      <c r="Z71" s="28">
        <v>0</v>
      </c>
      <c r="AA71" s="28">
        <v>0</v>
      </c>
      <c r="AB71" s="28"/>
      <c r="AC71" s="28"/>
      <c r="AD71" s="28">
        <v>1</v>
      </c>
      <c r="AE71" s="28">
        <v>1</v>
      </c>
      <c r="AF71" s="28">
        <v>1</v>
      </c>
      <c r="AG71" s="28">
        <v>1</v>
      </c>
      <c r="AH71" s="28">
        <v>1</v>
      </c>
      <c r="AI71" s="28">
        <v>0</v>
      </c>
      <c r="AJ71" s="28">
        <v>0</v>
      </c>
      <c r="AK71" s="28"/>
      <c r="AL71" s="28">
        <v>1</v>
      </c>
      <c r="AM71" s="28">
        <v>1</v>
      </c>
      <c r="AN71" s="28">
        <v>1</v>
      </c>
      <c r="AO71" s="28"/>
      <c r="AP71" s="28">
        <v>1</v>
      </c>
      <c r="AQ71" s="28">
        <v>1</v>
      </c>
      <c r="AR71" s="28">
        <v>0</v>
      </c>
      <c r="AS71" s="28">
        <v>1</v>
      </c>
      <c r="AT71" s="28">
        <v>1</v>
      </c>
      <c r="AU71" s="28">
        <v>1</v>
      </c>
      <c r="AV71" s="28">
        <v>1</v>
      </c>
      <c r="AW71" s="28">
        <v>1</v>
      </c>
      <c r="AX71" s="28">
        <v>1</v>
      </c>
      <c r="AY71" s="28"/>
      <c r="AZ71" s="28" t="s">
        <v>378</v>
      </c>
      <c r="BA71" s="28">
        <v>1</v>
      </c>
      <c r="BB71" s="28">
        <v>1</v>
      </c>
      <c r="BC71" s="28">
        <v>1</v>
      </c>
      <c r="BD71" s="28">
        <v>0</v>
      </c>
      <c r="BE71" s="28">
        <v>0</v>
      </c>
      <c r="BF71" s="28"/>
      <c r="BG71" s="28">
        <v>2018</v>
      </c>
      <c r="BH71" s="28">
        <v>2022</v>
      </c>
      <c r="BI71" s="28"/>
      <c r="BJ71" s="28"/>
      <c r="BK71" s="28"/>
      <c r="BL71" s="28"/>
      <c r="BM71" s="28">
        <v>1</v>
      </c>
      <c r="BN71" s="28">
        <v>1</v>
      </c>
      <c r="BO71" s="28">
        <v>1</v>
      </c>
      <c r="BP71" s="28">
        <v>1</v>
      </c>
      <c r="BQ71" s="28">
        <v>1</v>
      </c>
      <c r="BR71" s="28">
        <v>1</v>
      </c>
      <c r="BS71" s="28">
        <v>1</v>
      </c>
      <c r="BT71" s="28">
        <v>1</v>
      </c>
      <c r="BU71" s="28">
        <v>1</v>
      </c>
      <c r="BV71" s="28">
        <v>1</v>
      </c>
      <c r="BW71" s="28">
        <v>0</v>
      </c>
      <c r="BX71" s="28">
        <v>0</v>
      </c>
      <c r="BY71" s="28"/>
      <c r="BZ71" s="28" t="s">
        <v>3094</v>
      </c>
      <c r="CA71" s="28" t="s">
        <v>1377</v>
      </c>
      <c r="CB71" s="28">
        <v>1</v>
      </c>
      <c r="CC71" s="28"/>
      <c r="CD71" s="28">
        <v>1</v>
      </c>
      <c r="CE71" s="28">
        <v>1</v>
      </c>
      <c r="CF71" s="28">
        <v>0</v>
      </c>
      <c r="CG71" s="28">
        <v>1</v>
      </c>
      <c r="CH71" s="28">
        <v>1</v>
      </c>
      <c r="CI71" s="28">
        <v>0</v>
      </c>
      <c r="CJ71" s="28"/>
      <c r="CK71" s="28" t="s">
        <v>270</v>
      </c>
      <c r="CL71" s="28"/>
      <c r="CM71" s="28">
        <v>1</v>
      </c>
      <c r="CN71" s="28">
        <v>0</v>
      </c>
      <c r="CO71" s="28">
        <v>1</v>
      </c>
      <c r="CP71" s="28">
        <v>0</v>
      </c>
      <c r="CQ71" s="28"/>
      <c r="CR71" s="28">
        <v>1</v>
      </c>
      <c r="CS71" s="28">
        <v>0</v>
      </c>
      <c r="CT71" s="28">
        <v>0</v>
      </c>
      <c r="CU71" s="28">
        <v>0</v>
      </c>
      <c r="CV71" s="28"/>
      <c r="CW71" s="28">
        <v>1</v>
      </c>
      <c r="CX71" s="28">
        <v>0</v>
      </c>
      <c r="CY71" s="28">
        <v>0</v>
      </c>
      <c r="CZ71" s="28">
        <v>0</v>
      </c>
      <c r="DA71" s="28"/>
      <c r="DB71" s="28"/>
      <c r="DC71" s="28" t="s">
        <v>265</v>
      </c>
      <c r="DD71" s="28">
        <v>1</v>
      </c>
      <c r="DE71" s="28">
        <v>0</v>
      </c>
      <c r="DF71" s="28"/>
      <c r="DG71" s="28"/>
      <c r="DH71" s="28" t="s">
        <v>265</v>
      </c>
      <c r="DI71" s="28">
        <v>1</v>
      </c>
      <c r="DJ71" s="28">
        <v>1</v>
      </c>
      <c r="DK71" s="28">
        <v>0</v>
      </c>
      <c r="DL71" s="28">
        <v>0</v>
      </c>
      <c r="DM71" s="28">
        <v>0</v>
      </c>
      <c r="DN71" s="28">
        <v>0</v>
      </c>
      <c r="DO71" s="28">
        <v>0</v>
      </c>
      <c r="DP71" s="28"/>
      <c r="DQ71" s="28" t="s">
        <v>275</v>
      </c>
      <c r="DR71" s="28"/>
      <c r="DS71" s="28">
        <v>1</v>
      </c>
      <c r="DT71" s="28">
        <v>1</v>
      </c>
      <c r="DU71" s="28">
        <v>1</v>
      </c>
      <c r="DV71" s="28">
        <v>1</v>
      </c>
      <c r="DW71" s="28">
        <v>1</v>
      </c>
      <c r="DX71" s="28">
        <v>1</v>
      </c>
      <c r="DY71" s="28">
        <v>0</v>
      </c>
      <c r="DZ71" s="28"/>
      <c r="EA71" s="28">
        <v>1</v>
      </c>
      <c r="EB71" s="28">
        <v>1</v>
      </c>
      <c r="EC71" s="28">
        <v>1</v>
      </c>
      <c r="ED71" s="28">
        <v>1</v>
      </c>
      <c r="EE71" s="28">
        <v>1</v>
      </c>
      <c r="EF71" s="28">
        <v>0</v>
      </c>
      <c r="EG71" s="28"/>
      <c r="EH71" s="28">
        <v>1</v>
      </c>
      <c r="EI71" s="28">
        <v>1</v>
      </c>
      <c r="EJ71" s="28">
        <v>1</v>
      </c>
      <c r="EK71" s="28">
        <v>1</v>
      </c>
      <c r="EL71" s="28">
        <v>0</v>
      </c>
      <c r="EM71" s="28"/>
      <c r="EN71" s="28">
        <v>0</v>
      </c>
      <c r="EO71" s="28">
        <v>1</v>
      </c>
      <c r="EP71" s="28">
        <v>1</v>
      </c>
      <c r="EQ71" s="28">
        <v>0</v>
      </c>
      <c r="ER71" s="28"/>
      <c r="ES71" s="28"/>
      <c r="ET71" s="28" t="s">
        <v>265</v>
      </c>
      <c r="EU71" s="28" t="s">
        <v>3095</v>
      </c>
      <c r="EV71" s="28"/>
      <c r="EW71" s="28" t="s">
        <v>265</v>
      </c>
      <c r="EX71" s="28" t="s">
        <v>3096</v>
      </c>
      <c r="EY71" s="28"/>
      <c r="EZ71" s="28"/>
      <c r="FA71" s="28">
        <v>1</v>
      </c>
      <c r="FB71" s="28">
        <v>1</v>
      </c>
      <c r="FC71" s="28">
        <v>1</v>
      </c>
      <c r="FD71" s="28">
        <v>1</v>
      </c>
      <c r="FE71" s="28">
        <v>1</v>
      </c>
      <c r="FF71" s="28">
        <v>0</v>
      </c>
      <c r="FG71" s="28"/>
      <c r="FH71" s="28">
        <v>1</v>
      </c>
      <c r="FI71" s="28">
        <v>1</v>
      </c>
      <c r="FJ71" s="28">
        <v>1</v>
      </c>
      <c r="FK71" s="28">
        <v>1</v>
      </c>
      <c r="FL71" s="28">
        <v>0</v>
      </c>
      <c r="FM71" s="28"/>
      <c r="FN71" s="28">
        <v>1</v>
      </c>
      <c r="FO71" s="28">
        <v>1</v>
      </c>
      <c r="FP71" s="28">
        <v>1</v>
      </c>
      <c r="FQ71" s="28">
        <v>0</v>
      </c>
      <c r="FR71" s="28">
        <v>1</v>
      </c>
      <c r="FS71" s="28"/>
      <c r="FT71" s="28">
        <v>0</v>
      </c>
      <c r="FU71" s="28"/>
      <c r="FV71" s="28">
        <v>1</v>
      </c>
      <c r="FW71" s="28">
        <v>1</v>
      </c>
      <c r="FX71" s="28">
        <v>1</v>
      </c>
      <c r="FY71" s="28">
        <v>1</v>
      </c>
      <c r="FZ71" s="28">
        <v>1</v>
      </c>
      <c r="GA71" s="28"/>
      <c r="GB71" s="28">
        <v>0</v>
      </c>
      <c r="GC71" s="28" t="s">
        <v>278</v>
      </c>
      <c r="GD71" s="28">
        <v>0</v>
      </c>
      <c r="GE71" s="28">
        <v>0</v>
      </c>
      <c r="GF71" s="28">
        <v>0</v>
      </c>
      <c r="GG71" s="28">
        <v>1</v>
      </c>
      <c r="GH71" s="28">
        <v>0</v>
      </c>
      <c r="GI71" s="28">
        <v>1</v>
      </c>
      <c r="GJ71" s="28">
        <v>1</v>
      </c>
      <c r="GK71" s="28">
        <v>1</v>
      </c>
      <c r="GL71" s="28">
        <v>0</v>
      </c>
      <c r="GM71" s="28">
        <v>0</v>
      </c>
      <c r="GN71" s="28">
        <v>0</v>
      </c>
      <c r="GO71" s="28">
        <v>0</v>
      </c>
      <c r="GP71" s="28">
        <v>1</v>
      </c>
      <c r="GQ71" s="28">
        <v>0</v>
      </c>
      <c r="GR71" s="28">
        <v>1</v>
      </c>
      <c r="GS71" s="28"/>
      <c r="GT71" s="28">
        <v>0</v>
      </c>
      <c r="GU71" s="28" t="s">
        <v>3097</v>
      </c>
      <c r="GV71" s="28" t="s">
        <v>275</v>
      </c>
      <c r="GW71" s="28">
        <v>0</v>
      </c>
      <c r="GX71" s="28">
        <v>0</v>
      </c>
      <c r="GY71" s="28">
        <v>0</v>
      </c>
      <c r="GZ71" s="28">
        <v>0</v>
      </c>
      <c r="HA71" s="28"/>
      <c r="HB71" s="28">
        <v>0</v>
      </c>
      <c r="HC71" s="28">
        <v>0</v>
      </c>
      <c r="HD71" s="28">
        <v>0</v>
      </c>
      <c r="HE71" s="28">
        <v>0</v>
      </c>
      <c r="HF71" s="28">
        <v>0</v>
      </c>
      <c r="HG71" s="28">
        <v>0</v>
      </c>
      <c r="HH71" s="28">
        <v>0</v>
      </c>
      <c r="HI71" s="28"/>
      <c r="HJ71" s="28">
        <v>0</v>
      </c>
      <c r="HK71" s="28">
        <v>0</v>
      </c>
      <c r="HL71" s="28">
        <v>0</v>
      </c>
      <c r="HM71" s="28">
        <v>0</v>
      </c>
      <c r="HN71" s="28">
        <v>0</v>
      </c>
      <c r="HO71" s="28">
        <v>1</v>
      </c>
      <c r="HP71" s="28">
        <v>1</v>
      </c>
      <c r="HQ71" s="28">
        <v>1</v>
      </c>
      <c r="HR71" s="28">
        <v>1</v>
      </c>
      <c r="HS71" s="28">
        <v>1</v>
      </c>
      <c r="HT71" s="28">
        <v>0</v>
      </c>
      <c r="HU71" s="28">
        <v>1</v>
      </c>
      <c r="HV71" s="28">
        <v>1</v>
      </c>
      <c r="HW71" s="28">
        <v>0</v>
      </c>
      <c r="HX71" s="28"/>
      <c r="HY71" s="28" t="s">
        <v>279</v>
      </c>
      <c r="HZ71" s="28" t="s">
        <v>265</v>
      </c>
      <c r="IA71" s="28"/>
      <c r="IB71" s="28"/>
      <c r="IC71" s="28"/>
      <c r="ID71" s="28">
        <v>1</v>
      </c>
      <c r="IE71" s="28">
        <v>1</v>
      </c>
      <c r="IF71" s="28">
        <v>1</v>
      </c>
      <c r="IG71" s="28">
        <v>0</v>
      </c>
      <c r="IH71" s="28">
        <v>0</v>
      </c>
      <c r="II71" s="28">
        <v>0</v>
      </c>
      <c r="IJ71" s="28">
        <v>1</v>
      </c>
      <c r="IK71" s="28"/>
      <c r="IL71" s="28">
        <v>1</v>
      </c>
      <c r="IM71" s="28">
        <v>1</v>
      </c>
      <c r="IN71" s="28">
        <v>1</v>
      </c>
      <c r="IO71" s="28">
        <v>1</v>
      </c>
      <c r="IP71" s="28">
        <v>1</v>
      </c>
      <c r="IQ71" s="28">
        <v>0</v>
      </c>
      <c r="IR71" s="28">
        <v>0</v>
      </c>
      <c r="IS71" s="28"/>
      <c r="IT71" s="28">
        <v>1</v>
      </c>
      <c r="IU71" s="28">
        <v>1</v>
      </c>
      <c r="IV71" s="28">
        <v>1</v>
      </c>
      <c r="IW71" s="28">
        <v>1</v>
      </c>
      <c r="IX71" s="28">
        <v>0</v>
      </c>
      <c r="IY71" s="28"/>
      <c r="IZ71" s="28">
        <v>0</v>
      </c>
      <c r="JA71" s="28">
        <v>0</v>
      </c>
      <c r="JB71" s="28">
        <v>0</v>
      </c>
      <c r="JC71" s="28">
        <v>0</v>
      </c>
      <c r="JD71" s="28">
        <v>1</v>
      </c>
      <c r="JE71" s="28">
        <v>1</v>
      </c>
      <c r="JF71" s="28">
        <v>1</v>
      </c>
      <c r="JG71" s="28">
        <v>1</v>
      </c>
      <c r="JH71" s="28">
        <v>1</v>
      </c>
      <c r="JI71" s="28">
        <v>1</v>
      </c>
      <c r="JJ71" s="28">
        <v>1</v>
      </c>
      <c r="JK71" s="28">
        <v>1</v>
      </c>
      <c r="JL71" s="28">
        <v>0</v>
      </c>
      <c r="JM71" s="28"/>
      <c r="JN71" s="28"/>
      <c r="JO71" s="28">
        <v>1</v>
      </c>
      <c r="JP71" s="28">
        <v>1</v>
      </c>
      <c r="JQ71" s="28">
        <v>0</v>
      </c>
      <c r="JR71" s="28">
        <v>1</v>
      </c>
      <c r="JS71" s="28">
        <v>0</v>
      </c>
      <c r="JT71" s="28"/>
      <c r="JU71" s="28">
        <v>0</v>
      </c>
      <c r="JV71" s="28">
        <v>1</v>
      </c>
      <c r="JW71" s="28">
        <v>1</v>
      </c>
      <c r="JX71" s="28">
        <v>1</v>
      </c>
      <c r="JY71" s="28">
        <v>1</v>
      </c>
      <c r="JZ71" s="28">
        <v>1</v>
      </c>
      <c r="KA71" s="28">
        <v>1</v>
      </c>
      <c r="KB71" s="28"/>
      <c r="KC71" s="28">
        <v>0</v>
      </c>
      <c r="KD71" s="28">
        <v>1</v>
      </c>
      <c r="KE71" s="28">
        <v>1</v>
      </c>
      <c r="KF71" s="28">
        <v>1</v>
      </c>
      <c r="KG71" s="28">
        <v>1</v>
      </c>
      <c r="KH71" s="28">
        <v>1</v>
      </c>
      <c r="KI71" s="28"/>
      <c r="KJ71" s="28">
        <v>0</v>
      </c>
      <c r="KK71" s="28"/>
      <c r="KL71" s="28" t="s">
        <v>265</v>
      </c>
      <c r="KM71" s="28" t="s">
        <v>282</v>
      </c>
      <c r="KN71" s="28">
        <v>1</v>
      </c>
      <c r="KO71" s="28">
        <v>1</v>
      </c>
      <c r="KP71" s="28">
        <v>0</v>
      </c>
      <c r="KQ71" s="28">
        <v>0</v>
      </c>
      <c r="KR71" s="28">
        <v>0</v>
      </c>
      <c r="KS71" s="28">
        <v>0</v>
      </c>
      <c r="KT71" s="28">
        <v>1</v>
      </c>
      <c r="KU71" s="28">
        <v>1</v>
      </c>
      <c r="KV71" s="28"/>
      <c r="KW71" s="28">
        <v>0</v>
      </c>
      <c r="KX71" s="28" t="s">
        <v>3098</v>
      </c>
      <c r="KY71" s="28">
        <v>1</v>
      </c>
      <c r="KZ71" s="28">
        <v>1</v>
      </c>
      <c r="LA71" s="28">
        <v>1</v>
      </c>
      <c r="LB71" s="28">
        <v>1</v>
      </c>
      <c r="LC71" s="28">
        <v>1</v>
      </c>
      <c r="LD71" s="28">
        <v>1</v>
      </c>
      <c r="LE71" s="28"/>
      <c r="LF71" s="28">
        <v>0</v>
      </c>
      <c r="LG71" s="28">
        <v>0</v>
      </c>
      <c r="LH71" s="28">
        <v>0</v>
      </c>
      <c r="LI71" s="28">
        <v>0</v>
      </c>
      <c r="LJ71" s="28">
        <v>0</v>
      </c>
      <c r="LK71" s="28">
        <v>0</v>
      </c>
      <c r="LL71" s="28">
        <v>0</v>
      </c>
      <c r="LM71" s="28">
        <v>0</v>
      </c>
      <c r="LN71" s="28"/>
      <c r="LO71" s="28">
        <v>1</v>
      </c>
      <c r="LP71" s="28"/>
      <c r="LQ71" s="28"/>
      <c r="LR71" s="28" t="s">
        <v>265</v>
      </c>
      <c r="LS71" s="28">
        <v>1</v>
      </c>
      <c r="LT71" s="28">
        <v>1</v>
      </c>
      <c r="LU71" s="28">
        <v>1</v>
      </c>
      <c r="LV71" s="28">
        <v>1</v>
      </c>
      <c r="LW71" s="28">
        <v>1</v>
      </c>
      <c r="LX71" s="28">
        <v>1</v>
      </c>
      <c r="LY71" s="28">
        <v>1</v>
      </c>
      <c r="LZ71" s="28">
        <v>1</v>
      </c>
      <c r="MA71" s="28">
        <v>1</v>
      </c>
      <c r="MB71" s="28">
        <v>1</v>
      </c>
      <c r="MC71" s="28">
        <v>1</v>
      </c>
      <c r="MD71" s="28">
        <v>1</v>
      </c>
      <c r="ME71" s="28">
        <v>1</v>
      </c>
      <c r="MF71" s="28">
        <v>0</v>
      </c>
      <c r="MG71" s="28"/>
      <c r="MH71" s="28">
        <v>0</v>
      </c>
      <c r="MI71" s="28">
        <v>0</v>
      </c>
      <c r="MJ71" s="28">
        <v>1</v>
      </c>
      <c r="MK71" s="28">
        <v>1</v>
      </c>
      <c r="ML71" s="28">
        <v>1</v>
      </c>
      <c r="MM71" s="28">
        <v>1</v>
      </c>
      <c r="MN71" s="28">
        <v>1</v>
      </c>
      <c r="MO71" s="28">
        <v>1</v>
      </c>
      <c r="MP71" s="28">
        <v>1</v>
      </c>
      <c r="MQ71" s="28">
        <v>0</v>
      </c>
      <c r="MR71" s="28"/>
      <c r="MS71" s="28">
        <v>0</v>
      </c>
      <c r="MT71" s="28" t="s">
        <v>387</v>
      </c>
      <c r="MU71" s="28">
        <v>1</v>
      </c>
      <c r="MV71" s="28">
        <v>1</v>
      </c>
      <c r="MW71" s="28">
        <v>1</v>
      </c>
      <c r="MX71" s="28">
        <v>1</v>
      </c>
      <c r="MY71" s="28">
        <v>0</v>
      </c>
      <c r="MZ71" s="28">
        <v>1</v>
      </c>
      <c r="NA71" s="28"/>
      <c r="NB71" s="28">
        <v>0</v>
      </c>
      <c r="NC71" s="28" t="s">
        <v>285</v>
      </c>
      <c r="ND71" s="28" t="s">
        <v>265</v>
      </c>
      <c r="NE71" s="28" t="s">
        <v>265</v>
      </c>
      <c r="NF71" s="28"/>
      <c r="NG71" s="28">
        <v>0</v>
      </c>
      <c r="NH71" s="28">
        <v>1</v>
      </c>
      <c r="NI71" s="28">
        <v>1</v>
      </c>
      <c r="NJ71" s="28">
        <v>1</v>
      </c>
      <c r="NK71" s="28">
        <v>1</v>
      </c>
      <c r="NL71" s="28">
        <v>1</v>
      </c>
      <c r="NM71" s="28">
        <v>0</v>
      </c>
      <c r="NN71" s="28"/>
      <c r="NO71" s="28">
        <v>0</v>
      </c>
      <c r="NP71" s="28">
        <v>1</v>
      </c>
      <c r="NQ71" s="28">
        <v>1</v>
      </c>
      <c r="NR71" s="28">
        <v>1</v>
      </c>
      <c r="NS71" s="28">
        <v>1</v>
      </c>
      <c r="NT71" s="28">
        <v>1</v>
      </c>
      <c r="NU71" s="28">
        <v>1</v>
      </c>
      <c r="NV71" s="28">
        <v>1</v>
      </c>
      <c r="NW71" s="28">
        <v>1</v>
      </c>
      <c r="NX71" s="28">
        <v>1</v>
      </c>
      <c r="NY71" s="28">
        <v>1</v>
      </c>
      <c r="NZ71" s="28">
        <v>1</v>
      </c>
      <c r="OA71" s="28">
        <v>1</v>
      </c>
      <c r="OB71" s="28"/>
      <c r="OC71" s="28">
        <v>0</v>
      </c>
      <c r="OD71" s="28" t="s">
        <v>279</v>
      </c>
      <c r="OE71" s="28">
        <v>1</v>
      </c>
      <c r="OF71" s="28">
        <v>0</v>
      </c>
      <c r="OG71" s="28">
        <v>1</v>
      </c>
      <c r="OH71" s="28"/>
      <c r="OI71" s="28">
        <v>0</v>
      </c>
      <c r="OJ71" s="28" t="s">
        <v>265</v>
      </c>
      <c r="OK71" s="28"/>
      <c r="OL71" s="28"/>
      <c r="OM71" s="28"/>
      <c r="ON71" s="28" t="s">
        <v>287</v>
      </c>
      <c r="OO71" s="28"/>
      <c r="OP71" s="28" t="s">
        <v>358</v>
      </c>
      <c r="OQ71" s="28"/>
      <c r="OR71" s="28">
        <v>1</v>
      </c>
      <c r="OS71" s="28">
        <v>1</v>
      </c>
      <c r="OT71" s="28">
        <v>1</v>
      </c>
      <c r="OU71" s="28">
        <v>0</v>
      </c>
      <c r="OV71" s="28">
        <v>0</v>
      </c>
      <c r="OW71" s="28"/>
      <c r="OX71" s="28">
        <v>0</v>
      </c>
      <c r="OY71" s="28">
        <v>0</v>
      </c>
      <c r="OZ71" s="28">
        <v>0</v>
      </c>
      <c r="PA71" s="28">
        <v>1</v>
      </c>
      <c r="PB71" s="28" t="s">
        <v>275</v>
      </c>
      <c r="PC71" s="28"/>
      <c r="PD71" s="28"/>
      <c r="PE71" s="28"/>
      <c r="PF71" s="28">
        <v>0</v>
      </c>
      <c r="PG71" s="28">
        <v>0</v>
      </c>
      <c r="PH71" s="28">
        <v>0</v>
      </c>
      <c r="PI71" s="28">
        <v>0</v>
      </c>
      <c r="PJ71" s="28">
        <v>0</v>
      </c>
      <c r="PK71" s="28">
        <v>1</v>
      </c>
      <c r="PL71" s="28"/>
      <c r="PM71" s="28">
        <v>0</v>
      </c>
      <c r="PN71" s="28"/>
      <c r="PO71" s="28" t="s">
        <v>312</v>
      </c>
      <c r="PP71" s="28"/>
      <c r="PQ71" s="28"/>
      <c r="PR71" s="28" t="s">
        <v>265</v>
      </c>
      <c r="PS71" s="28" t="s">
        <v>3099</v>
      </c>
      <c r="PT71" s="28"/>
      <c r="PU71" s="28" t="s">
        <v>3100</v>
      </c>
      <c r="PV71" s="28" t="s">
        <v>3100</v>
      </c>
      <c r="PW71" s="28" t="s">
        <v>3100</v>
      </c>
      <c r="PX71" s="28" t="s">
        <v>3101</v>
      </c>
      <c r="PY71" s="28">
        <v>65</v>
      </c>
    </row>
    <row r="72" spans="1:441" ht="25.5" customHeight="1" x14ac:dyDescent="0.2">
      <c r="A72" s="13">
        <v>820167</v>
      </c>
      <c r="B72" s="13" t="s">
        <v>3102</v>
      </c>
      <c r="C72" s="13" t="s">
        <v>3103</v>
      </c>
      <c r="D72" s="13" t="s">
        <v>3104</v>
      </c>
      <c r="E72" s="15">
        <v>6.9513888888888889E-3</v>
      </c>
      <c r="F72" s="13" t="s">
        <v>3104</v>
      </c>
      <c r="G72" s="13" t="s">
        <v>3105</v>
      </c>
      <c r="H72" s="13" t="s">
        <v>255</v>
      </c>
      <c r="I72" s="13" t="s">
        <v>256</v>
      </c>
      <c r="J72" s="27"/>
      <c r="K72" s="13" t="s">
        <v>2031</v>
      </c>
      <c r="L72" s="13" t="s">
        <v>3106</v>
      </c>
      <c r="M72" s="13" t="s">
        <v>3107</v>
      </c>
      <c r="N72" s="14">
        <v>496118000000</v>
      </c>
      <c r="O72" s="13" t="s">
        <v>3108</v>
      </c>
      <c r="P72" s="13" t="s">
        <v>3109</v>
      </c>
      <c r="Q72" s="13" t="s">
        <v>3110</v>
      </c>
      <c r="R72" s="13" t="s">
        <v>3111</v>
      </c>
      <c r="S72" s="28" t="s">
        <v>264</v>
      </c>
      <c r="T72" s="28" t="s">
        <v>265</v>
      </c>
      <c r="U72" s="28" t="s">
        <v>265</v>
      </c>
      <c r="V72" s="28" t="s">
        <v>275</v>
      </c>
      <c r="W72" s="28" t="s">
        <v>544</v>
      </c>
      <c r="X72" s="28">
        <v>1</v>
      </c>
      <c r="Y72" s="28">
        <v>1</v>
      </c>
      <c r="Z72" s="28">
        <v>0</v>
      </c>
      <c r="AA72" s="28">
        <v>0</v>
      </c>
      <c r="AB72" s="28"/>
      <c r="AC72" s="28"/>
      <c r="AD72" s="28">
        <v>1</v>
      </c>
      <c r="AE72" s="28">
        <v>1</v>
      </c>
      <c r="AF72" s="28">
        <v>1</v>
      </c>
      <c r="AG72" s="28">
        <v>1</v>
      </c>
      <c r="AH72" s="28">
        <v>1</v>
      </c>
      <c r="AI72" s="28">
        <v>0</v>
      </c>
      <c r="AJ72" s="28">
        <v>0</v>
      </c>
      <c r="AK72" s="28" t="s">
        <v>3112</v>
      </c>
      <c r="AL72" s="28">
        <v>1</v>
      </c>
      <c r="AM72" s="28">
        <v>0</v>
      </c>
      <c r="AN72" s="28">
        <v>1</v>
      </c>
      <c r="AO72" s="28"/>
      <c r="AP72" s="28">
        <v>1</v>
      </c>
      <c r="AQ72" s="28">
        <v>0</v>
      </c>
      <c r="AR72" s="28">
        <v>1</v>
      </c>
      <c r="AS72" s="28">
        <v>1</v>
      </c>
      <c r="AT72" s="28">
        <v>1</v>
      </c>
      <c r="AU72" s="28">
        <v>1</v>
      </c>
      <c r="AV72" s="28">
        <v>0</v>
      </c>
      <c r="AW72" s="28">
        <v>0</v>
      </c>
      <c r="AX72" s="28">
        <v>1</v>
      </c>
      <c r="AY72" s="28" t="s">
        <v>3113</v>
      </c>
      <c r="AZ72" s="28" t="s">
        <v>3114</v>
      </c>
      <c r="BA72" s="28">
        <v>0</v>
      </c>
      <c r="BB72" s="28">
        <v>1</v>
      </c>
      <c r="BC72" s="28">
        <v>0</v>
      </c>
      <c r="BD72" s="28">
        <v>0</v>
      </c>
      <c r="BE72" s="28">
        <v>0</v>
      </c>
      <c r="BF72" s="28"/>
      <c r="BG72" s="28">
        <v>2018</v>
      </c>
      <c r="BH72" s="28">
        <v>2019</v>
      </c>
      <c r="BI72" s="28" t="s">
        <v>265</v>
      </c>
      <c r="BJ72" s="28">
        <v>2020</v>
      </c>
      <c r="BK72" s="28"/>
      <c r="BL72" s="28" t="e">
        <v>#NAME?</v>
      </c>
      <c r="BM72" s="28">
        <v>1</v>
      </c>
      <c r="BN72" s="28">
        <v>1</v>
      </c>
      <c r="BO72" s="28">
        <v>1</v>
      </c>
      <c r="BP72" s="28">
        <v>1</v>
      </c>
      <c r="BQ72" s="28">
        <v>1</v>
      </c>
      <c r="BR72" s="28">
        <v>1</v>
      </c>
      <c r="BS72" s="28">
        <v>1</v>
      </c>
      <c r="BT72" s="28">
        <v>1</v>
      </c>
      <c r="BU72" s="28">
        <v>1</v>
      </c>
      <c r="BV72" s="28">
        <v>1</v>
      </c>
      <c r="BW72" s="28">
        <v>0</v>
      </c>
      <c r="BX72" s="28">
        <v>0</v>
      </c>
      <c r="BY72" s="28"/>
      <c r="BZ72" s="28"/>
      <c r="CA72" s="28"/>
      <c r="CB72" s="28"/>
      <c r="CC72" s="28"/>
      <c r="CD72" s="28">
        <v>1</v>
      </c>
      <c r="CE72" s="28">
        <v>1</v>
      </c>
      <c r="CF72" s="28">
        <v>0</v>
      </c>
      <c r="CG72" s="28">
        <v>0</v>
      </c>
      <c r="CH72" s="28">
        <v>0</v>
      </c>
      <c r="CI72" s="28">
        <v>0</v>
      </c>
      <c r="CJ72" s="28" t="s">
        <v>3115</v>
      </c>
      <c r="CK72" s="28" t="s">
        <v>510</v>
      </c>
      <c r="CL72" s="28" t="s">
        <v>3116</v>
      </c>
      <c r="CM72" s="28">
        <v>0</v>
      </c>
      <c r="CN72" s="28">
        <v>0</v>
      </c>
      <c r="CO72" s="28">
        <v>1</v>
      </c>
      <c r="CP72" s="28">
        <v>0</v>
      </c>
      <c r="CQ72" s="28"/>
      <c r="CR72" s="28">
        <v>1</v>
      </c>
      <c r="CS72" s="28">
        <v>1</v>
      </c>
      <c r="CT72" s="28">
        <v>1</v>
      </c>
      <c r="CU72" s="28">
        <v>1</v>
      </c>
      <c r="CV72" s="28"/>
      <c r="CW72" s="28">
        <v>1</v>
      </c>
      <c r="CX72" s="28">
        <v>1</v>
      </c>
      <c r="CY72" s="28">
        <v>1</v>
      </c>
      <c r="CZ72" s="28">
        <v>1</v>
      </c>
      <c r="DA72" s="28"/>
      <c r="DB72" s="28"/>
      <c r="DC72" s="28" t="s">
        <v>265</v>
      </c>
      <c r="DD72" s="28">
        <v>1</v>
      </c>
      <c r="DE72" s="28">
        <v>0</v>
      </c>
      <c r="DF72" s="28"/>
      <c r="DG72" s="28"/>
      <c r="DH72" s="28" t="s">
        <v>265</v>
      </c>
      <c r="DI72" s="28">
        <v>1</v>
      </c>
      <c r="DJ72" s="28">
        <v>1</v>
      </c>
      <c r="DK72" s="28">
        <v>0</v>
      </c>
      <c r="DL72" s="28">
        <v>1</v>
      </c>
      <c r="DM72" s="28">
        <v>0</v>
      </c>
      <c r="DN72" s="28">
        <v>1</v>
      </c>
      <c r="DO72" s="28">
        <v>0</v>
      </c>
      <c r="DP72" s="28"/>
      <c r="DQ72" s="28" t="s">
        <v>275</v>
      </c>
      <c r="DR72" s="28"/>
      <c r="DS72" s="28">
        <v>0</v>
      </c>
      <c r="DT72" s="28">
        <v>1</v>
      </c>
      <c r="DU72" s="28">
        <v>1</v>
      </c>
      <c r="DV72" s="28">
        <v>1</v>
      </c>
      <c r="DW72" s="28">
        <v>1</v>
      </c>
      <c r="DX72" s="28">
        <v>0</v>
      </c>
      <c r="DY72" s="28">
        <v>0</v>
      </c>
      <c r="DZ72" s="28"/>
      <c r="EA72" s="28">
        <v>1</v>
      </c>
      <c r="EB72" s="28">
        <v>1</v>
      </c>
      <c r="EC72" s="28">
        <v>1</v>
      </c>
      <c r="ED72" s="28">
        <v>1</v>
      </c>
      <c r="EE72" s="28">
        <v>1</v>
      </c>
      <c r="EF72" s="28">
        <v>0</v>
      </c>
      <c r="EG72" s="28"/>
      <c r="EH72" s="28">
        <v>1</v>
      </c>
      <c r="EI72" s="28">
        <v>1</v>
      </c>
      <c r="EJ72" s="28">
        <v>1</v>
      </c>
      <c r="EK72" s="28">
        <v>1</v>
      </c>
      <c r="EL72" s="28">
        <v>0</v>
      </c>
      <c r="EM72" s="28"/>
      <c r="EN72" s="28">
        <v>1</v>
      </c>
      <c r="EO72" s="28">
        <v>1</v>
      </c>
      <c r="EP72" s="28">
        <v>1</v>
      </c>
      <c r="EQ72" s="28">
        <v>0</v>
      </c>
      <c r="ER72" s="28"/>
      <c r="ES72" s="28" t="s">
        <v>3117</v>
      </c>
      <c r="ET72" s="28" t="s">
        <v>265</v>
      </c>
      <c r="EU72" s="28" t="s">
        <v>3118</v>
      </c>
      <c r="EV72" s="28"/>
      <c r="EW72" s="28" t="s">
        <v>265</v>
      </c>
      <c r="EX72" s="28" t="s">
        <v>3119</v>
      </c>
      <c r="EY72" s="28"/>
      <c r="EZ72" s="28"/>
      <c r="FA72" s="28">
        <v>1</v>
      </c>
      <c r="FB72" s="28">
        <v>1</v>
      </c>
      <c r="FC72" s="28">
        <v>1</v>
      </c>
      <c r="FD72" s="28">
        <v>0</v>
      </c>
      <c r="FE72" s="28">
        <v>1</v>
      </c>
      <c r="FF72" s="28">
        <v>0</v>
      </c>
      <c r="FG72" s="28"/>
      <c r="FH72" s="28">
        <v>1</v>
      </c>
      <c r="FI72" s="28">
        <v>1</v>
      </c>
      <c r="FJ72" s="28">
        <v>1</v>
      </c>
      <c r="FK72" s="28">
        <v>0</v>
      </c>
      <c r="FL72" s="28">
        <v>0</v>
      </c>
      <c r="FM72" s="28"/>
      <c r="FN72" s="28">
        <v>1</v>
      </c>
      <c r="FO72" s="28">
        <v>1</v>
      </c>
      <c r="FP72" s="28">
        <v>1</v>
      </c>
      <c r="FQ72" s="28">
        <v>1</v>
      </c>
      <c r="FR72" s="28">
        <v>1</v>
      </c>
      <c r="FS72" s="28"/>
      <c r="FT72" s="28">
        <v>0</v>
      </c>
      <c r="FU72" s="28"/>
      <c r="FV72" s="28">
        <v>1</v>
      </c>
      <c r="FW72" s="28">
        <v>1</v>
      </c>
      <c r="FX72" s="28">
        <v>1</v>
      </c>
      <c r="FY72" s="28">
        <v>1</v>
      </c>
      <c r="FZ72" s="28">
        <v>1</v>
      </c>
      <c r="GA72" s="28"/>
      <c r="GB72" s="28">
        <v>0</v>
      </c>
      <c r="GC72" s="28" t="s">
        <v>278</v>
      </c>
      <c r="GD72" s="28">
        <v>1</v>
      </c>
      <c r="GE72" s="28">
        <v>1</v>
      </c>
      <c r="GF72" s="28">
        <v>1</v>
      </c>
      <c r="GG72" s="28">
        <v>1</v>
      </c>
      <c r="GH72" s="28">
        <v>0</v>
      </c>
      <c r="GI72" s="28">
        <v>0</v>
      </c>
      <c r="GJ72" s="28">
        <v>0</v>
      </c>
      <c r="GK72" s="28">
        <v>0</v>
      </c>
      <c r="GL72" s="28">
        <v>1</v>
      </c>
      <c r="GM72" s="28">
        <v>0</v>
      </c>
      <c r="GN72" s="28">
        <v>0</v>
      </c>
      <c r="GO72" s="28">
        <v>0</v>
      </c>
      <c r="GP72" s="28">
        <v>0</v>
      </c>
      <c r="GQ72" s="28">
        <v>0</v>
      </c>
      <c r="GR72" s="28">
        <v>0</v>
      </c>
      <c r="GS72" s="28" t="s">
        <v>3120</v>
      </c>
      <c r="GT72" s="28">
        <v>0</v>
      </c>
      <c r="GU72" s="28" t="s">
        <v>3121</v>
      </c>
      <c r="GV72" s="28" t="s">
        <v>265</v>
      </c>
      <c r="GW72" s="28">
        <v>1</v>
      </c>
      <c r="GX72" s="28">
        <v>1</v>
      </c>
      <c r="GY72" s="28">
        <v>1</v>
      </c>
      <c r="GZ72" s="28">
        <v>0</v>
      </c>
      <c r="HA72" s="28" t="s">
        <v>3122</v>
      </c>
      <c r="HB72" s="28">
        <v>0</v>
      </c>
      <c r="HC72" s="28">
        <v>0</v>
      </c>
      <c r="HD72" s="28">
        <v>1</v>
      </c>
      <c r="HE72" s="28">
        <v>1</v>
      </c>
      <c r="HF72" s="28">
        <v>1</v>
      </c>
      <c r="HG72" s="28">
        <v>1</v>
      </c>
      <c r="HH72" s="28">
        <v>0</v>
      </c>
      <c r="HI72" s="28"/>
      <c r="HJ72" s="28">
        <v>0</v>
      </c>
      <c r="HK72" s="28">
        <v>0</v>
      </c>
      <c r="HL72" s="28">
        <v>0</v>
      </c>
      <c r="HM72" s="28">
        <v>1</v>
      </c>
      <c r="HN72" s="28">
        <v>0</v>
      </c>
      <c r="HO72" s="28">
        <v>1</v>
      </c>
      <c r="HP72" s="28">
        <v>1</v>
      </c>
      <c r="HQ72" s="28">
        <v>1</v>
      </c>
      <c r="HR72" s="28">
        <v>1</v>
      </c>
      <c r="HS72" s="28">
        <v>1</v>
      </c>
      <c r="HT72" s="28">
        <v>1</v>
      </c>
      <c r="HU72" s="28">
        <v>1</v>
      </c>
      <c r="HV72" s="28">
        <v>1</v>
      </c>
      <c r="HW72" s="28">
        <v>0</v>
      </c>
      <c r="HX72" s="28"/>
      <c r="HY72" s="28" t="s">
        <v>2109</v>
      </c>
      <c r="HZ72" s="28" t="s">
        <v>265</v>
      </c>
      <c r="IA72" s="28" t="s">
        <v>3123</v>
      </c>
      <c r="IB72" s="28"/>
      <c r="IC72" s="28"/>
      <c r="ID72" s="28">
        <v>1</v>
      </c>
      <c r="IE72" s="28">
        <v>1</v>
      </c>
      <c r="IF72" s="28">
        <v>1</v>
      </c>
      <c r="IG72" s="28">
        <v>1</v>
      </c>
      <c r="IH72" s="28">
        <v>0</v>
      </c>
      <c r="II72" s="28">
        <v>1</v>
      </c>
      <c r="IJ72" s="28">
        <v>1</v>
      </c>
      <c r="IK72" s="28"/>
      <c r="IL72" s="28">
        <v>1</v>
      </c>
      <c r="IM72" s="28">
        <v>1</v>
      </c>
      <c r="IN72" s="28">
        <v>1</v>
      </c>
      <c r="IO72" s="28">
        <v>1</v>
      </c>
      <c r="IP72" s="28">
        <v>1</v>
      </c>
      <c r="IQ72" s="28">
        <v>1</v>
      </c>
      <c r="IR72" s="28">
        <v>0</v>
      </c>
      <c r="IS72" s="28"/>
      <c r="IT72" s="28">
        <v>1</v>
      </c>
      <c r="IU72" s="28">
        <v>1</v>
      </c>
      <c r="IV72" s="28">
        <v>0</v>
      </c>
      <c r="IW72" s="28">
        <v>0</v>
      </c>
      <c r="IX72" s="28">
        <v>0</v>
      </c>
      <c r="IY72" s="28"/>
      <c r="IZ72" s="28">
        <v>1</v>
      </c>
      <c r="JA72" s="28">
        <v>1</v>
      </c>
      <c r="JB72" s="28">
        <v>1</v>
      </c>
      <c r="JC72" s="28">
        <v>1</v>
      </c>
      <c r="JD72" s="28">
        <v>1</v>
      </c>
      <c r="JE72" s="28">
        <v>1</v>
      </c>
      <c r="JF72" s="28">
        <v>1</v>
      </c>
      <c r="JG72" s="28">
        <v>1</v>
      </c>
      <c r="JH72" s="28">
        <v>1</v>
      </c>
      <c r="JI72" s="28">
        <v>1</v>
      </c>
      <c r="JJ72" s="28">
        <v>1</v>
      </c>
      <c r="JK72" s="28">
        <v>1</v>
      </c>
      <c r="JL72" s="28">
        <v>0</v>
      </c>
      <c r="JM72" s="28"/>
      <c r="JN72" s="28"/>
      <c r="JO72" s="28">
        <v>0</v>
      </c>
      <c r="JP72" s="28">
        <v>0</v>
      </c>
      <c r="JQ72" s="28">
        <v>1</v>
      </c>
      <c r="JR72" s="28">
        <v>1</v>
      </c>
      <c r="JS72" s="28">
        <v>0</v>
      </c>
      <c r="JT72" s="28"/>
      <c r="JU72" s="28">
        <v>0</v>
      </c>
      <c r="JV72" s="28">
        <v>1</v>
      </c>
      <c r="JW72" s="28">
        <v>1</v>
      </c>
      <c r="JX72" s="28">
        <v>1</v>
      </c>
      <c r="JY72" s="28">
        <v>1</v>
      </c>
      <c r="JZ72" s="28">
        <v>1</v>
      </c>
      <c r="KA72" s="28">
        <v>0</v>
      </c>
      <c r="KB72" s="28"/>
      <c r="KC72" s="28">
        <v>0</v>
      </c>
      <c r="KD72" s="28">
        <v>1</v>
      </c>
      <c r="KE72" s="28">
        <v>1</v>
      </c>
      <c r="KF72" s="28">
        <v>1</v>
      </c>
      <c r="KG72" s="28">
        <v>1</v>
      </c>
      <c r="KH72" s="28">
        <v>0</v>
      </c>
      <c r="KI72" s="28"/>
      <c r="KJ72" s="28">
        <v>0</v>
      </c>
      <c r="KK72" s="28"/>
      <c r="KL72" s="28" t="s">
        <v>265</v>
      </c>
      <c r="KM72" s="28" t="s">
        <v>385</v>
      </c>
      <c r="KN72" s="28">
        <v>1</v>
      </c>
      <c r="KO72" s="28">
        <v>1</v>
      </c>
      <c r="KP72" s="28">
        <v>1</v>
      </c>
      <c r="KQ72" s="28">
        <v>1</v>
      </c>
      <c r="KR72" s="28">
        <v>1</v>
      </c>
      <c r="KS72" s="28">
        <v>1</v>
      </c>
      <c r="KT72" s="28">
        <v>0</v>
      </c>
      <c r="KU72" s="28">
        <v>1</v>
      </c>
      <c r="KV72" s="28"/>
      <c r="KW72" s="28">
        <v>0</v>
      </c>
      <c r="KX72" s="28" t="s">
        <v>3124</v>
      </c>
      <c r="KY72" s="28">
        <v>1</v>
      </c>
      <c r="KZ72" s="28">
        <v>1</v>
      </c>
      <c r="LA72" s="28">
        <v>1</v>
      </c>
      <c r="LB72" s="28">
        <v>1</v>
      </c>
      <c r="LC72" s="28">
        <v>1</v>
      </c>
      <c r="LD72" s="28">
        <v>1</v>
      </c>
      <c r="LE72" s="28" t="s">
        <v>3125</v>
      </c>
      <c r="LF72" s="28">
        <v>0</v>
      </c>
      <c r="LG72" s="28">
        <v>1</v>
      </c>
      <c r="LH72" s="28">
        <v>0</v>
      </c>
      <c r="LI72" s="28">
        <v>0</v>
      </c>
      <c r="LJ72" s="28">
        <v>0</v>
      </c>
      <c r="LK72" s="28">
        <v>1</v>
      </c>
      <c r="LL72" s="28">
        <v>1</v>
      </c>
      <c r="LM72" s="28">
        <v>0</v>
      </c>
      <c r="LN72" s="28" t="s">
        <v>3126</v>
      </c>
      <c r="LO72" s="28">
        <v>0</v>
      </c>
      <c r="LP72" s="28" t="e">
        <v>#NAME?</v>
      </c>
      <c r="LQ72" s="28"/>
      <c r="LR72" s="28" t="s">
        <v>265</v>
      </c>
      <c r="LS72" s="28">
        <v>0</v>
      </c>
      <c r="LT72" s="28">
        <v>1</v>
      </c>
      <c r="LU72" s="28">
        <v>1</v>
      </c>
      <c r="LV72" s="28">
        <v>0</v>
      </c>
      <c r="LW72" s="28">
        <v>1</v>
      </c>
      <c r="LX72" s="28">
        <v>1</v>
      </c>
      <c r="LY72" s="28">
        <v>1</v>
      </c>
      <c r="LZ72" s="28">
        <v>0</v>
      </c>
      <c r="MA72" s="28">
        <v>0</v>
      </c>
      <c r="MB72" s="28">
        <v>1</v>
      </c>
      <c r="MC72" s="28">
        <v>1</v>
      </c>
      <c r="MD72" s="28">
        <v>0</v>
      </c>
      <c r="ME72" s="28">
        <v>1</v>
      </c>
      <c r="MF72" s="28">
        <v>1</v>
      </c>
      <c r="MG72" s="28"/>
      <c r="MH72" s="28">
        <v>0</v>
      </c>
      <c r="MI72" s="28">
        <v>0</v>
      </c>
      <c r="MJ72" s="28">
        <v>0</v>
      </c>
      <c r="MK72" s="28">
        <v>0</v>
      </c>
      <c r="ML72" s="28">
        <v>0</v>
      </c>
      <c r="MM72" s="28">
        <v>0</v>
      </c>
      <c r="MN72" s="28">
        <v>0</v>
      </c>
      <c r="MO72" s="28">
        <v>0</v>
      </c>
      <c r="MP72" s="28">
        <v>0</v>
      </c>
      <c r="MQ72" s="28">
        <v>0</v>
      </c>
      <c r="MR72" s="28"/>
      <c r="MS72" s="28">
        <v>0</v>
      </c>
      <c r="MT72" s="28" t="s">
        <v>3127</v>
      </c>
      <c r="MU72" s="28">
        <v>1</v>
      </c>
      <c r="MV72" s="28">
        <v>1</v>
      </c>
      <c r="MW72" s="28">
        <v>1</v>
      </c>
      <c r="MX72" s="28">
        <v>1</v>
      </c>
      <c r="MY72" s="28">
        <v>1</v>
      </c>
      <c r="MZ72" s="28">
        <v>0</v>
      </c>
      <c r="NA72" s="28"/>
      <c r="NB72" s="28">
        <v>0</v>
      </c>
      <c r="NC72" s="28" t="s">
        <v>2324</v>
      </c>
      <c r="ND72" s="28" t="s">
        <v>265</v>
      </c>
      <c r="NE72" s="28" t="s">
        <v>265</v>
      </c>
      <c r="NF72" s="28"/>
      <c r="NG72" s="28">
        <v>1</v>
      </c>
      <c r="NH72" s="28">
        <v>1</v>
      </c>
      <c r="NI72" s="28">
        <v>1</v>
      </c>
      <c r="NJ72" s="28">
        <v>0</v>
      </c>
      <c r="NK72" s="28">
        <v>0</v>
      </c>
      <c r="NL72" s="28">
        <v>1</v>
      </c>
      <c r="NM72" s="28">
        <v>1</v>
      </c>
      <c r="NN72" s="28"/>
      <c r="NO72" s="28">
        <v>0</v>
      </c>
      <c r="NP72" s="28">
        <v>1</v>
      </c>
      <c r="NQ72" s="28">
        <v>1</v>
      </c>
      <c r="NR72" s="28">
        <v>1</v>
      </c>
      <c r="NS72" s="28">
        <v>1</v>
      </c>
      <c r="NT72" s="28">
        <v>0</v>
      </c>
      <c r="NU72" s="28">
        <v>0</v>
      </c>
      <c r="NV72" s="28">
        <v>0</v>
      </c>
      <c r="NW72" s="28">
        <v>0</v>
      </c>
      <c r="NX72" s="28">
        <v>0</v>
      </c>
      <c r="NY72" s="28">
        <v>0</v>
      </c>
      <c r="NZ72" s="28">
        <v>0</v>
      </c>
      <c r="OA72" s="28">
        <v>0</v>
      </c>
      <c r="OB72" s="28" t="s">
        <v>3128</v>
      </c>
      <c r="OC72" s="28">
        <v>0</v>
      </c>
      <c r="OD72" s="28" t="s">
        <v>279</v>
      </c>
      <c r="OE72" s="28">
        <v>0</v>
      </c>
      <c r="OF72" s="28">
        <v>0</v>
      </c>
      <c r="OG72" s="28">
        <v>0</v>
      </c>
      <c r="OH72" s="28" t="s">
        <v>3129</v>
      </c>
      <c r="OI72" s="28">
        <v>0</v>
      </c>
      <c r="OJ72" s="28" t="s">
        <v>265</v>
      </c>
      <c r="OK72" s="28" t="s">
        <v>3130</v>
      </c>
      <c r="OL72" s="28"/>
      <c r="OM72" s="28" t="s">
        <v>3131</v>
      </c>
      <c r="ON72" s="28" t="s">
        <v>330</v>
      </c>
      <c r="OO72" s="28" t="s">
        <v>3132</v>
      </c>
      <c r="OP72" s="28" t="s">
        <v>289</v>
      </c>
      <c r="OQ72" s="28"/>
      <c r="OR72" s="28">
        <v>0</v>
      </c>
      <c r="OS72" s="28">
        <v>0</v>
      </c>
      <c r="OT72" s="28">
        <v>0</v>
      </c>
      <c r="OU72" s="28">
        <v>1</v>
      </c>
      <c r="OV72" s="28">
        <v>0</v>
      </c>
      <c r="OW72" s="28" t="s">
        <v>3133</v>
      </c>
      <c r="OX72" s="28">
        <v>1</v>
      </c>
      <c r="OY72" s="28">
        <v>0</v>
      </c>
      <c r="OZ72" s="28">
        <v>0</v>
      </c>
      <c r="PA72" s="28">
        <v>0</v>
      </c>
      <c r="PB72" s="28" t="s">
        <v>265</v>
      </c>
      <c r="PC72" s="28" t="s">
        <v>3134</v>
      </c>
      <c r="PD72" s="28"/>
      <c r="PE72" s="28"/>
      <c r="PF72" s="28">
        <v>1</v>
      </c>
      <c r="PG72" s="28">
        <v>1</v>
      </c>
      <c r="PH72" s="28">
        <v>1</v>
      </c>
      <c r="PI72" s="28">
        <v>1</v>
      </c>
      <c r="PJ72" s="28">
        <v>1</v>
      </c>
      <c r="PK72" s="28">
        <v>0</v>
      </c>
      <c r="PL72" s="28" t="s">
        <v>3135</v>
      </c>
      <c r="PM72" s="28">
        <v>0</v>
      </c>
      <c r="PN72" s="28" t="s">
        <v>3136</v>
      </c>
      <c r="PO72" s="28" t="s">
        <v>265</v>
      </c>
      <c r="PP72" s="28" t="s">
        <v>3137</v>
      </c>
      <c r="PQ72" s="28"/>
      <c r="PR72" s="28" t="s">
        <v>275</v>
      </c>
      <c r="PS72" s="28"/>
      <c r="PT72" s="28" t="s">
        <v>3138</v>
      </c>
      <c r="PU72" s="28"/>
      <c r="PV72" s="28" t="s">
        <v>3139</v>
      </c>
      <c r="PW72" s="28" t="s">
        <v>3140</v>
      </c>
      <c r="PX72" s="28"/>
      <c r="PY72" s="28">
        <v>1920</v>
      </c>
    </row>
    <row r="73" spans="1:441" ht="25.5" customHeight="1" x14ac:dyDescent="0.2">
      <c r="A73" s="13">
        <v>820226</v>
      </c>
      <c r="B73" s="13" t="s">
        <v>3141</v>
      </c>
      <c r="C73" s="13" t="s">
        <v>3142</v>
      </c>
      <c r="D73" s="13" t="s">
        <v>3143</v>
      </c>
      <c r="E73" s="15">
        <v>8.6215277777777783E-3</v>
      </c>
      <c r="F73" s="13" t="s">
        <v>3143</v>
      </c>
      <c r="G73" s="13" t="s">
        <v>3144</v>
      </c>
      <c r="H73" s="13" t="s">
        <v>255</v>
      </c>
      <c r="I73" s="13" t="s">
        <v>256</v>
      </c>
      <c r="J73" s="27"/>
      <c r="K73" s="13" t="s">
        <v>2032</v>
      </c>
      <c r="L73" s="13" t="s">
        <v>3145</v>
      </c>
      <c r="M73" s="13" t="s">
        <v>3146</v>
      </c>
      <c r="N73" s="13">
        <v>4539173917</v>
      </c>
      <c r="O73" s="13" t="s">
        <v>3147</v>
      </c>
      <c r="P73" s="13" t="s">
        <v>3148</v>
      </c>
      <c r="Q73" s="13" t="s">
        <v>3149</v>
      </c>
      <c r="R73" s="13" t="s">
        <v>3150</v>
      </c>
      <c r="S73" s="28" t="s">
        <v>264</v>
      </c>
      <c r="T73" s="28" t="s">
        <v>265</v>
      </c>
      <c r="U73" s="28" t="s">
        <v>312</v>
      </c>
      <c r="V73" s="28" t="s">
        <v>275</v>
      </c>
      <c r="W73" s="28" t="s">
        <v>3151</v>
      </c>
      <c r="X73" s="28">
        <v>1</v>
      </c>
      <c r="Y73" s="28">
        <v>0</v>
      </c>
      <c r="Z73" s="28">
        <v>0</v>
      </c>
      <c r="AA73" s="28">
        <v>0</v>
      </c>
      <c r="AB73" s="28"/>
      <c r="AC73" s="28"/>
      <c r="AD73" s="28">
        <v>1</v>
      </c>
      <c r="AE73" s="28">
        <v>1</v>
      </c>
      <c r="AF73" s="28">
        <v>1</v>
      </c>
      <c r="AG73" s="28">
        <v>1</v>
      </c>
      <c r="AH73" s="28">
        <v>1</v>
      </c>
      <c r="AI73" s="28">
        <v>0</v>
      </c>
      <c r="AJ73" s="28">
        <v>0</v>
      </c>
      <c r="AK73" s="28"/>
      <c r="AL73" s="28">
        <v>1</v>
      </c>
      <c r="AM73" s="28">
        <v>1</v>
      </c>
      <c r="AN73" s="28">
        <v>1</v>
      </c>
      <c r="AO73" s="28"/>
      <c r="AP73" s="28">
        <v>1</v>
      </c>
      <c r="AQ73" s="28">
        <v>0</v>
      </c>
      <c r="AR73" s="28">
        <v>1</v>
      </c>
      <c r="AS73" s="28">
        <v>1</v>
      </c>
      <c r="AT73" s="28">
        <v>1</v>
      </c>
      <c r="AU73" s="28">
        <v>0</v>
      </c>
      <c r="AV73" s="28">
        <v>0</v>
      </c>
      <c r="AW73" s="28">
        <v>0</v>
      </c>
      <c r="AX73" s="28">
        <v>0</v>
      </c>
      <c r="AY73" s="28"/>
      <c r="AZ73" s="28" t="s">
        <v>378</v>
      </c>
      <c r="BA73" s="28">
        <v>1</v>
      </c>
      <c r="BB73" s="28">
        <v>0</v>
      </c>
      <c r="BC73" s="28">
        <v>0</v>
      </c>
      <c r="BD73" s="28">
        <v>0</v>
      </c>
      <c r="BE73" s="28">
        <v>0</v>
      </c>
      <c r="BF73" s="28"/>
      <c r="BG73" s="28"/>
      <c r="BH73" s="28"/>
      <c r="BI73" s="28"/>
      <c r="BJ73" s="28"/>
      <c r="BK73" s="28"/>
      <c r="BL73" s="28"/>
      <c r="BM73" s="28">
        <v>1</v>
      </c>
      <c r="BN73" s="28">
        <v>1</v>
      </c>
      <c r="BO73" s="28">
        <v>1</v>
      </c>
      <c r="BP73" s="28">
        <v>0</v>
      </c>
      <c r="BQ73" s="28">
        <v>1</v>
      </c>
      <c r="BR73" s="28">
        <v>1</v>
      </c>
      <c r="BS73" s="28">
        <v>1</v>
      </c>
      <c r="BT73" s="28">
        <v>1</v>
      </c>
      <c r="BU73" s="28">
        <v>1</v>
      </c>
      <c r="BV73" s="28">
        <v>1</v>
      </c>
      <c r="BW73" s="28">
        <v>0</v>
      </c>
      <c r="BX73" s="28">
        <v>0</v>
      </c>
      <c r="BY73" s="28"/>
      <c r="BZ73" s="28" t="s">
        <v>3152</v>
      </c>
      <c r="CA73" s="28" t="s">
        <v>352</v>
      </c>
      <c r="CB73" s="28">
        <v>3</v>
      </c>
      <c r="CC73" s="28" t="s">
        <v>3153</v>
      </c>
      <c r="CD73" s="28">
        <v>0</v>
      </c>
      <c r="CE73" s="28">
        <v>0</v>
      </c>
      <c r="CF73" s="28">
        <v>0</v>
      </c>
      <c r="CG73" s="28">
        <v>0</v>
      </c>
      <c r="CH73" s="28">
        <v>0</v>
      </c>
      <c r="CI73" s="28">
        <v>1</v>
      </c>
      <c r="CJ73" s="28"/>
      <c r="CK73" s="28"/>
      <c r="CL73" s="28"/>
      <c r="CM73" s="28">
        <v>0</v>
      </c>
      <c r="CN73" s="28">
        <v>0</v>
      </c>
      <c r="CO73" s="28">
        <v>0</v>
      </c>
      <c r="CP73" s="28">
        <v>0</v>
      </c>
      <c r="CQ73" s="28" t="s">
        <v>3154</v>
      </c>
      <c r="CR73" s="28">
        <v>0</v>
      </c>
      <c r="CS73" s="28">
        <v>0</v>
      </c>
      <c r="CT73" s="28">
        <v>0</v>
      </c>
      <c r="CU73" s="28">
        <v>0</v>
      </c>
      <c r="CV73" s="28" t="s">
        <v>3155</v>
      </c>
      <c r="CW73" s="28">
        <v>1</v>
      </c>
      <c r="CX73" s="28">
        <v>0</v>
      </c>
      <c r="CY73" s="28">
        <v>0</v>
      </c>
      <c r="CZ73" s="28">
        <v>0</v>
      </c>
      <c r="DA73" s="28"/>
      <c r="DB73" s="28"/>
      <c r="DC73" s="28" t="s">
        <v>265</v>
      </c>
      <c r="DD73" s="28">
        <v>1</v>
      </c>
      <c r="DE73" s="28">
        <v>1</v>
      </c>
      <c r="DF73" s="28"/>
      <c r="DG73" s="28"/>
      <c r="DH73" s="28" t="s">
        <v>265</v>
      </c>
      <c r="DI73" s="28">
        <v>1</v>
      </c>
      <c r="DJ73" s="28">
        <v>1</v>
      </c>
      <c r="DK73" s="28">
        <v>1</v>
      </c>
      <c r="DL73" s="28">
        <v>0</v>
      </c>
      <c r="DM73" s="28">
        <v>1</v>
      </c>
      <c r="DN73" s="28">
        <v>1</v>
      </c>
      <c r="DO73" s="28">
        <v>0</v>
      </c>
      <c r="DP73" s="28"/>
      <c r="DQ73" s="28" t="s">
        <v>275</v>
      </c>
      <c r="DR73" s="28"/>
      <c r="DS73" s="28">
        <v>0</v>
      </c>
      <c r="DT73" s="28">
        <v>0</v>
      </c>
      <c r="DU73" s="28">
        <v>0</v>
      </c>
      <c r="DV73" s="28">
        <v>0</v>
      </c>
      <c r="DW73" s="28">
        <v>0</v>
      </c>
      <c r="DX73" s="28">
        <v>0</v>
      </c>
      <c r="DY73" s="28">
        <v>0</v>
      </c>
      <c r="DZ73" s="28"/>
      <c r="EA73" s="28">
        <v>0</v>
      </c>
      <c r="EB73" s="28">
        <v>0</v>
      </c>
      <c r="EC73" s="28">
        <v>0</v>
      </c>
      <c r="ED73" s="28">
        <v>0</v>
      </c>
      <c r="EE73" s="28">
        <v>0</v>
      </c>
      <c r="EF73" s="28">
        <v>0</v>
      </c>
      <c r="EG73" s="28"/>
      <c r="EH73" s="28">
        <v>0</v>
      </c>
      <c r="EI73" s="28">
        <v>1</v>
      </c>
      <c r="EJ73" s="28">
        <v>1</v>
      </c>
      <c r="EK73" s="28">
        <v>0</v>
      </c>
      <c r="EL73" s="28">
        <v>0</v>
      </c>
      <c r="EM73" s="28"/>
      <c r="EN73" s="28">
        <v>1</v>
      </c>
      <c r="EO73" s="28">
        <v>0</v>
      </c>
      <c r="EP73" s="28">
        <v>1</v>
      </c>
      <c r="EQ73" s="28">
        <v>0</v>
      </c>
      <c r="ER73" s="28"/>
      <c r="ES73" s="28" t="s">
        <v>3156</v>
      </c>
      <c r="ET73" s="28" t="s">
        <v>265</v>
      </c>
      <c r="EU73" s="28"/>
      <c r="EV73" s="28"/>
      <c r="EW73" s="28" t="s">
        <v>265</v>
      </c>
      <c r="EX73" s="28"/>
      <c r="EY73" s="28"/>
      <c r="EZ73" s="28"/>
      <c r="FA73" s="28">
        <v>1</v>
      </c>
      <c r="FB73" s="28">
        <v>0</v>
      </c>
      <c r="FC73" s="28">
        <v>1</v>
      </c>
      <c r="FD73" s="28">
        <v>0</v>
      </c>
      <c r="FE73" s="28">
        <v>1</v>
      </c>
      <c r="FF73" s="28">
        <v>0</v>
      </c>
      <c r="FG73" s="28"/>
      <c r="FH73" s="28">
        <v>1</v>
      </c>
      <c r="FI73" s="28">
        <v>1</v>
      </c>
      <c r="FJ73" s="28">
        <v>1</v>
      </c>
      <c r="FK73" s="28">
        <v>0</v>
      </c>
      <c r="FL73" s="28">
        <v>0</v>
      </c>
      <c r="FM73" s="28"/>
      <c r="FN73" s="28">
        <v>0</v>
      </c>
      <c r="FO73" s="28">
        <v>0</v>
      </c>
      <c r="FP73" s="28">
        <v>1</v>
      </c>
      <c r="FQ73" s="28">
        <v>1</v>
      </c>
      <c r="FR73" s="28">
        <v>0</v>
      </c>
      <c r="FS73" s="28"/>
      <c r="FT73" s="28">
        <v>0</v>
      </c>
      <c r="FU73" s="28"/>
      <c r="FV73" s="28">
        <v>1</v>
      </c>
      <c r="FW73" s="28">
        <v>1</v>
      </c>
      <c r="FX73" s="28">
        <v>1</v>
      </c>
      <c r="FY73" s="28">
        <v>1</v>
      </c>
      <c r="FZ73" s="28">
        <v>1</v>
      </c>
      <c r="GA73" s="28"/>
      <c r="GB73" s="28">
        <v>0</v>
      </c>
      <c r="GC73" s="28" t="s">
        <v>278</v>
      </c>
      <c r="GD73" s="28">
        <v>0</v>
      </c>
      <c r="GE73" s="28">
        <v>0</v>
      </c>
      <c r="GF73" s="28">
        <v>0</v>
      </c>
      <c r="GG73" s="28">
        <v>0</v>
      </c>
      <c r="GH73" s="28">
        <v>0</v>
      </c>
      <c r="GI73" s="28">
        <v>0</v>
      </c>
      <c r="GJ73" s="28">
        <v>0</v>
      </c>
      <c r="GK73" s="28">
        <v>0</v>
      </c>
      <c r="GL73" s="28">
        <v>0</v>
      </c>
      <c r="GM73" s="28">
        <v>0</v>
      </c>
      <c r="GN73" s="28">
        <v>0</v>
      </c>
      <c r="GO73" s="28">
        <v>0</v>
      </c>
      <c r="GP73" s="28">
        <v>0</v>
      </c>
      <c r="GQ73" s="28">
        <v>0</v>
      </c>
      <c r="GR73" s="28">
        <v>1</v>
      </c>
      <c r="GS73" s="28"/>
      <c r="GT73" s="28">
        <v>0</v>
      </c>
      <c r="GU73" s="28" t="s">
        <v>3157</v>
      </c>
      <c r="GV73" s="28" t="s">
        <v>265</v>
      </c>
      <c r="GW73" s="28">
        <v>1</v>
      </c>
      <c r="GX73" s="28">
        <v>1</v>
      </c>
      <c r="GY73" s="28">
        <v>1</v>
      </c>
      <c r="GZ73" s="28">
        <v>0</v>
      </c>
      <c r="HA73" s="28"/>
      <c r="HB73" s="28">
        <v>0</v>
      </c>
      <c r="HC73" s="28">
        <v>1</v>
      </c>
      <c r="HD73" s="28">
        <v>1</v>
      </c>
      <c r="HE73" s="28">
        <v>0</v>
      </c>
      <c r="HF73" s="28">
        <v>0</v>
      </c>
      <c r="HG73" s="28">
        <v>1</v>
      </c>
      <c r="HH73" s="28">
        <v>0</v>
      </c>
      <c r="HI73" s="28"/>
      <c r="HJ73" s="28">
        <v>0</v>
      </c>
      <c r="HK73" s="28">
        <v>0</v>
      </c>
      <c r="HL73" s="28">
        <v>0</v>
      </c>
      <c r="HM73" s="28">
        <v>1</v>
      </c>
      <c r="HN73" s="28">
        <v>0</v>
      </c>
      <c r="HO73" s="28">
        <v>1</v>
      </c>
      <c r="HP73" s="28">
        <v>1</v>
      </c>
      <c r="HQ73" s="28">
        <v>1</v>
      </c>
      <c r="HR73" s="28">
        <v>1</v>
      </c>
      <c r="HS73" s="28">
        <v>1</v>
      </c>
      <c r="HT73" s="28">
        <v>1</v>
      </c>
      <c r="HU73" s="28">
        <v>1</v>
      </c>
      <c r="HV73" s="28">
        <v>0</v>
      </c>
      <c r="HW73" s="28">
        <v>0</v>
      </c>
      <c r="HX73" s="28"/>
      <c r="HY73" s="28" t="s">
        <v>279</v>
      </c>
      <c r="HZ73" s="28" t="s">
        <v>265</v>
      </c>
      <c r="IA73" s="28" t="s">
        <v>3158</v>
      </c>
      <c r="IB73" s="28"/>
      <c r="IC73" s="28"/>
      <c r="ID73" s="28">
        <v>1</v>
      </c>
      <c r="IE73" s="28">
        <v>0</v>
      </c>
      <c r="IF73" s="28">
        <v>1</v>
      </c>
      <c r="IG73" s="28">
        <v>1</v>
      </c>
      <c r="IH73" s="28">
        <v>0</v>
      </c>
      <c r="II73" s="28">
        <v>1</v>
      </c>
      <c r="IJ73" s="28">
        <v>1</v>
      </c>
      <c r="IK73" s="28"/>
      <c r="IL73" s="28">
        <v>1</v>
      </c>
      <c r="IM73" s="28">
        <v>1</v>
      </c>
      <c r="IN73" s="28">
        <v>1</v>
      </c>
      <c r="IO73" s="28">
        <v>1</v>
      </c>
      <c r="IP73" s="28">
        <v>1</v>
      </c>
      <c r="IQ73" s="28">
        <v>1</v>
      </c>
      <c r="IR73" s="28">
        <v>0</v>
      </c>
      <c r="IS73" s="28"/>
      <c r="IT73" s="28">
        <v>1</v>
      </c>
      <c r="IU73" s="28">
        <v>1</v>
      </c>
      <c r="IV73" s="28">
        <v>0</v>
      </c>
      <c r="IW73" s="28">
        <v>0</v>
      </c>
      <c r="IX73" s="28">
        <v>0</v>
      </c>
      <c r="IY73" s="28"/>
      <c r="IZ73" s="28">
        <v>1</v>
      </c>
      <c r="JA73" s="28">
        <v>1</v>
      </c>
      <c r="JB73" s="28">
        <v>0</v>
      </c>
      <c r="JC73" s="28">
        <v>0</v>
      </c>
      <c r="JD73" s="28">
        <v>0</v>
      </c>
      <c r="JE73" s="28">
        <v>1</v>
      </c>
      <c r="JF73" s="28">
        <v>1</v>
      </c>
      <c r="JG73" s="28">
        <v>1</v>
      </c>
      <c r="JH73" s="28">
        <v>1</v>
      </c>
      <c r="JI73" s="28">
        <v>1</v>
      </c>
      <c r="JJ73" s="28">
        <v>1</v>
      </c>
      <c r="JK73" s="28">
        <v>1</v>
      </c>
      <c r="JL73" s="28">
        <v>0</v>
      </c>
      <c r="JM73" s="28"/>
      <c r="JN73" s="28" t="s">
        <v>3159</v>
      </c>
      <c r="JO73" s="28">
        <v>1</v>
      </c>
      <c r="JP73" s="28">
        <v>1</v>
      </c>
      <c r="JQ73" s="28">
        <v>1</v>
      </c>
      <c r="JR73" s="28">
        <v>0</v>
      </c>
      <c r="JS73" s="28">
        <v>0</v>
      </c>
      <c r="JT73" s="28"/>
      <c r="JU73" s="28">
        <v>0</v>
      </c>
      <c r="JV73" s="28">
        <v>1</v>
      </c>
      <c r="JW73" s="28">
        <v>1</v>
      </c>
      <c r="JX73" s="28">
        <v>1</v>
      </c>
      <c r="JY73" s="28">
        <v>1</v>
      </c>
      <c r="JZ73" s="28">
        <v>1</v>
      </c>
      <c r="KA73" s="28">
        <v>1</v>
      </c>
      <c r="KB73" s="28" t="s">
        <v>3160</v>
      </c>
      <c r="KC73" s="28">
        <v>0</v>
      </c>
      <c r="KD73" s="28">
        <v>1</v>
      </c>
      <c r="KE73" s="28">
        <v>1</v>
      </c>
      <c r="KF73" s="28">
        <v>1</v>
      </c>
      <c r="KG73" s="28">
        <v>1</v>
      </c>
      <c r="KH73" s="28">
        <v>1</v>
      </c>
      <c r="KI73" s="28"/>
      <c r="KJ73" s="28">
        <v>0</v>
      </c>
      <c r="KK73" s="28"/>
      <c r="KL73" s="28" t="s">
        <v>265</v>
      </c>
      <c r="KM73" s="28" t="s">
        <v>385</v>
      </c>
      <c r="KN73" s="28">
        <v>1</v>
      </c>
      <c r="KO73" s="28">
        <v>1</v>
      </c>
      <c r="KP73" s="28">
        <v>1</v>
      </c>
      <c r="KQ73" s="28">
        <v>1</v>
      </c>
      <c r="KR73" s="28">
        <v>1</v>
      </c>
      <c r="KS73" s="28">
        <v>1</v>
      </c>
      <c r="KT73" s="28">
        <v>1</v>
      </c>
      <c r="KU73" s="28">
        <v>0</v>
      </c>
      <c r="KV73" s="28"/>
      <c r="KW73" s="28">
        <v>0</v>
      </c>
      <c r="KX73" s="28" t="s">
        <v>3161</v>
      </c>
      <c r="KY73" s="28">
        <v>1</v>
      </c>
      <c r="KZ73" s="28">
        <v>1</v>
      </c>
      <c r="LA73" s="28">
        <v>0</v>
      </c>
      <c r="LB73" s="28">
        <v>1</v>
      </c>
      <c r="LC73" s="28">
        <v>0</v>
      </c>
      <c r="LD73" s="28">
        <v>1</v>
      </c>
      <c r="LE73" s="28"/>
      <c r="LF73" s="28">
        <v>0</v>
      </c>
      <c r="LG73" s="28">
        <v>0</v>
      </c>
      <c r="LH73" s="28">
        <v>0</v>
      </c>
      <c r="LI73" s="28">
        <v>0</v>
      </c>
      <c r="LJ73" s="28">
        <v>0</v>
      </c>
      <c r="LK73" s="28">
        <v>1</v>
      </c>
      <c r="LL73" s="28">
        <v>1</v>
      </c>
      <c r="LM73" s="28">
        <v>0</v>
      </c>
      <c r="LN73" s="28"/>
      <c r="LO73" s="28">
        <v>0</v>
      </c>
      <c r="LP73" s="28"/>
      <c r="LQ73" s="28"/>
      <c r="LR73" s="28" t="s">
        <v>265</v>
      </c>
      <c r="LS73" s="28">
        <v>1</v>
      </c>
      <c r="LT73" s="28">
        <v>0</v>
      </c>
      <c r="LU73" s="28">
        <v>0</v>
      </c>
      <c r="LV73" s="28">
        <v>1</v>
      </c>
      <c r="LW73" s="28">
        <v>0</v>
      </c>
      <c r="LX73" s="28">
        <v>0</v>
      </c>
      <c r="LY73" s="28">
        <v>0</v>
      </c>
      <c r="LZ73" s="28">
        <v>0</v>
      </c>
      <c r="MA73" s="28">
        <v>0</v>
      </c>
      <c r="MB73" s="28">
        <v>1</v>
      </c>
      <c r="MC73" s="28">
        <v>1</v>
      </c>
      <c r="MD73" s="28">
        <v>1</v>
      </c>
      <c r="ME73" s="28">
        <v>0</v>
      </c>
      <c r="MF73" s="28">
        <v>1</v>
      </c>
      <c r="MG73" s="28"/>
      <c r="MH73" s="28">
        <v>0</v>
      </c>
      <c r="MI73" s="28">
        <v>0</v>
      </c>
      <c r="MJ73" s="28">
        <v>0</v>
      </c>
      <c r="MK73" s="28">
        <v>0</v>
      </c>
      <c r="ML73" s="28">
        <v>0</v>
      </c>
      <c r="MM73" s="28">
        <v>0</v>
      </c>
      <c r="MN73" s="28">
        <v>0</v>
      </c>
      <c r="MO73" s="28">
        <v>0</v>
      </c>
      <c r="MP73" s="28">
        <v>0</v>
      </c>
      <c r="MQ73" s="28">
        <v>0</v>
      </c>
      <c r="MR73" s="28"/>
      <c r="MS73" s="28">
        <v>0</v>
      </c>
      <c r="MT73" s="28" t="s">
        <v>456</v>
      </c>
      <c r="MU73" s="28">
        <v>0</v>
      </c>
      <c r="MV73" s="28">
        <v>1</v>
      </c>
      <c r="MW73" s="28">
        <v>0</v>
      </c>
      <c r="MX73" s="28">
        <v>1</v>
      </c>
      <c r="MY73" s="28">
        <v>1</v>
      </c>
      <c r="MZ73" s="28">
        <v>0</v>
      </c>
      <c r="NA73" s="28"/>
      <c r="NB73" s="28">
        <v>0</v>
      </c>
      <c r="NC73" s="28" t="s">
        <v>756</v>
      </c>
      <c r="ND73" s="28" t="s">
        <v>265</v>
      </c>
      <c r="NE73" s="28" t="s">
        <v>265</v>
      </c>
      <c r="NF73" s="28"/>
      <c r="NG73" s="28">
        <v>0</v>
      </c>
      <c r="NH73" s="28">
        <v>0</v>
      </c>
      <c r="NI73" s="28">
        <v>0</v>
      </c>
      <c r="NJ73" s="28">
        <v>0</v>
      </c>
      <c r="NK73" s="28">
        <v>0</v>
      </c>
      <c r="NL73" s="28">
        <v>0</v>
      </c>
      <c r="NM73" s="28">
        <v>0</v>
      </c>
      <c r="NN73" s="28" t="s">
        <v>3162</v>
      </c>
      <c r="NO73" s="28">
        <v>0</v>
      </c>
      <c r="NP73" s="28">
        <v>0</v>
      </c>
      <c r="NQ73" s="28">
        <v>1</v>
      </c>
      <c r="NR73" s="28">
        <v>0</v>
      </c>
      <c r="NS73" s="28">
        <v>0</v>
      </c>
      <c r="NT73" s="28">
        <v>0</v>
      </c>
      <c r="NU73" s="28">
        <v>0</v>
      </c>
      <c r="NV73" s="28">
        <v>0</v>
      </c>
      <c r="NW73" s="28">
        <v>0</v>
      </c>
      <c r="NX73" s="28">
        <v>0</v>
      </c>
      <c r="NY73" s="28">
        <v>0</v>
      </c>
      <c r="NZ73" s="28">
        <v>0</v>
      </c>
      <c r="OA73" s="28">
        <v>0</v>
      </c>
      <c r="OB73" s="28" t="s">
        <v>3163</v>
      </c>
      <c r="OC73" s="28">
        <v>0</v>
      </c>
      <c r="OD73" s="28" t="s">
        <v>3164</v>
      </c>
      <c r="OE73" s="28">
        <v>0</v>
      </c>
      <c r="OF73" s="28">
        <v>0</v>
      </c>
      <c r="OG73" s="28">
        <v>0</v>
      </c>
      <c r="OH73" s="28"/>
      <c r="OI73" s="28">
        <v>1</v>
      </c>
      <c r="OJ73" s="28" t="s">
        <v>275</v>
      </c>
      <c r="OK73" s="28"/>
      <c r="OL73" s="28" t="s">
        <v>3165</v>
      </c>
      <c r="OM73" s="28"/>
      <c r="ON73" s="28" t="s">
        <v>330</v>
      </c>
      <c r="OO73" s="28"/>
      <c r="OP73" s="28" t="s">
        <v>289</v>
      </c>
      <c r="OQ73" s="28"/>
      <c r="OR73" s="28">
        <v>0</v>
      </c>
      <c r="OS73" s="28">
        <v>0</v>
      </c>
      <c r="OT73" s="28">
        <v>0</v>
      </c>
      <c r="OU73" s="28">
        <v>0</v>
      </c>
      <c r="OV73" s="28">
        <v>1</v>
      </c>
      <c r="OW73" s="28"/>
      <c r="OX73" s="28">
        <v>1</v>
      </c>
      <c r="OY73" s="28">
        <v>0</v>
      </c>
      <c r="OZ73" s="28">
        <v>0</v>
      </c>
      <c r="PA73" s="28">
        <v>0</v>
      </c>
      <c r="PB73" s="28" t="s">
        <v>265</v>
      </c>
      <c r="PC73" s="28" t="s">
        <v>3166</v>
      </c>
      <c r="PD73" s="28"/>
      <c r="PE73" s="28"/>
      <c r="PF73" s="28">
        <v>1</v>
      </c>
      <c r="PG73" s="28">
        <v>1</v>
      </c>
      <c r="PH73" s="28">
        <v>1</v>
      </c>
      <c r="PI73" s="28">
        <v>1</v>
      </c>
      <c r="PJ73" s="28">
        <v>1</v>
      </c>
      <c r="PK73" s="28">
        <v>1</v>
      </c>
      <c r="PL73" s="28"/>
      <c r="PM73" s="28">
        <v>0</v>
      </c>
      <c r="PN73" s="28"/>
      <c r="PO73" s="28" t="s">
        <v>312</v>
      </c>
      <c r="PP73" s="28"/>
      <c r="PQ73" s="28"/>
      <c r="PR73" s="28" t="s">
        <v>265</v>
      </c>
      <c r="PS73" s="28" t="s">
        <v>3167</v>
      </c>
      <c r="PT73" s="28"/>
      <c r="PU73" s="28"/>
      <c r="PV73" s="28"/>
      <c r="PW73" s="28"/>
      <c r="PX73" s="28"/>
      <c r="PY73" s="28">
        <v>630</v>
      </c>
    </row>
    <row r="74" spans="1:441" ht="25.5" customHeight="1" x14ac:dyDescent="0.2">
      <c r="A74" s="13">
        <v>820236</v>
      </c>
      <c r="B74" s="13" t="s">
        <v>3168</v>
      </c>
      <c r="C74" s="13" t="s">
        <v>3169</v>
      </c>
      <c r="D74" s="13" t="s">
        <v>3170</v>
      </c>
      <c r="E74" s="13" t="s">
        <v>3171</v>
      </c>
      <c r="F74" s="13" t="s">
        <v>3170</v>
      </c>
      <c r="G74" s="13" t="s">
        <v>3172</v>
      </c>
      <c r="H74" s="13" t="s">
        <v>255</v>
      </c>
      <c r="I74" s="13" t="s">
        <v>256</v>
      </c>
      <c r="J74" s="27"/>
      <c r="K74" s="13" t="s">
        <v>2033</v>
      </c>
      <c r="L74" s="13" t="s">
        <v>3173</v>
      </c>
      <c r="M74" s="13" t="s">
        <v>3174</v>
      </c>
      <c r="N74" s="13"/>
      <c r="O74" s="13" t="s">
        <v>3175</v>
      </c>
      <c r="P74" s="13" t="s">
        <v>3176</v>
      </c>
      <c r="Q74" s="13" t="s">
        <v>3177</v>
      </c>
      <c r="R74" s="13" t="s">
        <v>3178</v>
      </c>
      <c r="S74" s="28" t="s">
        <v>264</v>
      </c>
      <c r="T74" s="28" t="s">
        <v>265</v>
      </c>
      <c r="U74" s="28" t="s">
        <v>265</v>
      </c>
      <c r="V74" s="28" t="s">
        <v>265</v>
      </c>
      <c r="W74" s="28" t="s">
        <v>266</v>
      </c>
      <c r="X74" s="28">
        <v>1</v>
      </c>
      <c r="Y74" s="28">
        <v>1</v>
      </c>
      <c r="Z74" s="28">
        <v>0</v>
      </c>
      <c r="AA74" s="28">
        <v>0</v>
      </c>
      <c r="AB74" s="28"/>
      <c r="AC74" s="28" t="s">
        <v>3179</v>
      </c>
      <c r="AD74" s="28">
        <v>1</v>
      </c>
      <c r="AE74" s="28">
        <v>1</v>
      </c>
      <c r="AF74" s="28">
        <v>0</v>
      </c>
      <c r="AG74" s="28">
        <v>1</v>
      </c>
      <c r="AH74" s="28">
        <v>1</v>
      </c>
      <c r="AI74" s="28">
        <v>0</v>
      </c>
      <c r="AJ74" s="28">
        <v>0</v>
      </c>
      <c r="AK74" s="28"/>
      <c r="AL74" s="28">
        <v>0</v>
      </c>
      <c r="AM74" s="28">
        <v>1</v>
      </c>
      <c r="AN74" s="28">
        <v>0</v>
      </c>
      <c r="AO74" s="28"/>
      <c r="AP74" s="28">
        <v>1</v>
      </c>
      <c r="AQ74" s="28">
        <v>1</v>
      </c>
      <c r="AR74" s="28">
        <v>1</v>
      </c>
      <c r="AS74" s="28">
        <v>1</v>
      </c>
      <c r="AT74" s="28">
        <v>1</v>
      </c>
      <c r="AU74" s="28">
        <v>1</v>
      </c>
      <c r="AV74" s="28">
        <v>1</v>
      </c>
      <c r="AW74" s="28">
        <v>0</v>
      </c>
      <c r="AX74" s="28">
        <v>0</v>
      </c>
      <c r="AY74" s="28"/>
      <c r="AZ74" s="28" t="s">
        <v>378</v>
      </c>
      <c r="BA74" s="28">
        <v>1</v>
      </c>
      <c r="BB74" s="28">
        <v>0</v>
      </c>
      <c r="BC74" s="28">
        <v>0</v>
      </c>
      <c r="BD74" s="28">
        <v>0</v>
      </c>
      <c r="BE74" s="28">
        <v>0</v>
      </c>
      <c r="BF74" s="28"/>
      <c r="BG74" s="28"/>
      <c r="BH74" s="28"/>
      <c r="BI74" s="28"/>
      <c r="BJ74" s="28"/>
      <c r="BK74" s="28"/>
      <c r="BL74" s="28" t="s">
        <v>3180</v>
      </c>
      <c r="BM74" s="28">
        <v>1</v>
      </c>
      <c r="BN74" s="28">
        <v>1</v>
      </c>
      <c r="BO74" s="28">
        <v>1</v>
      </c>
      <c r="BP74" s="28">
        <v>1</v>
      </c>
      <c r="BQ74" s="28">
        <v>1</v>
      </c>
      <c r="BR74" s="28">
        <v>1</v>
      </c>
      <c r="BS74" s="28">
        <v>1</v>
      </c>
      <c r="BT74" s="28">
        <v>1</v>
      </c>
      <c r="BU74" s="28">
        <v>1</v>
      </c>
      <c r="BV74" s="28">
        <v>1</v>
      </c>
      <c r="BW74" s="28">
        <v>0</v>
      </c>
      <c r="BX74" s="28">
        <v>0</v>
      </c>
      <c r="BY74" s="28"/>
      <c r="BZ74" s="28" t="s">
        <v>3181</v>
      </c>
      <c r="CA74" s="28" t="s">
        <v>3182</v>
      </c>
      <c r="CB74" s="28">
        <v>1</v>
      </c>
      <c r="CC74" s="28" t="s">
        <v>2814</v>
      </c>
      <c r="CD74" s="28">
        <v>0</v>
      </c>
      <c r="CE74" s="28">
        <v>0</v>
      </c>
      <c r="CF74" s="28">
        <v>0</v>
      </c>
      <c r="CG74" s="28">
        <v>0</v>
      </c>
      <c r="CH74" s="28">
        <v>0</v>
      </c>
      <c r="CI74" s="28">
        <v>0</v>
      </c>
      <c r="CJ74" s="28" t="s">
        <v>546</v>
      </c>
      <c r="CK74" s="28" t="s">
        <v>275</v>
      </c>
      <c r="CL74" s="28"/>
      <c r="CM74" s="28">
        <v>0</v>
      </c>
      <c r="CN74" s="28">
        <v>1</v>
      </c>
      <c r="CO74" s="28">
        <v>0</v>
      </c>
      <c r="CP74" s="28">
        <v>1</v>
      </c>
      <c r="CQ74" s="28"/>
      <c r="CR74" s="28">
        <v>0</v>
      </c>
      <c r="CS74" s="28">
        <v>0</v>
      </c>
      <c r="CT74" s="28">
        <v>0</v>
      </c>
      <c r="CU74" s="28">
        <v>0</v>
      </c>
      <c r="CV74" s="28" t="s">
        <v>3183</v>
      </c>
      <c r="CW74" s="28">
        <v>0</v>
      </c>
      <c r="CX74" s="28">
        <v>0</v>
      </c>
      <c r="CY74" s="28">
        <v>0</v>
      </c>
      <c r="CZ74" s="28">
        <v>1</v>
      </c>
      <c r="DA74" s="28" t="s">
        <v>3184</v>
      </c>
      <c r="DB74" s="28"/>
      <c r="DC74" s="28" t="s">
        <v>265</v>
      </c>
      <c r="DD74" s="28">
        <v>1</v>
      </c>
      <c r="DE74" s="28">
        <v>1</v>
      </c>
      <c r="DF74" s="28"/>
      <c r="DG74" s="28"/>
      <c r="DH74" s="28" t="s">
        <v>265</v>
      </c>
      <c r="DI74" s="28">
        <v>1</v>
      </c>
      <c r="DJ74" s="28">
        <v>1</v>
      </c>
      <c r="DK74" s="28">
        <v>0</v>
      </c>
      <c r="DL74" s="28">
        <v>0</v>
      </c>
      <c r="DM74" s="28">
        <v>1</v>
      </c>
      <c r="DN74" s="28">
        <v>0</v>
      </c>
      <c r="DO74" s="28">
        <v>0</v>
      </c>
      <c r="DP74" s="28"/>
      <c r="DQ74" s="28" t="s">
        <v>265</v>
      </c>
      <c r="DR74" s="28" t="s">
        <v>3185</v>
      </c>
      <c r="DS74" s="28">
        <v>0</v>
      </c>
      <c r="DT74" s="28">
        <v>1</v>
      </c>
      <c r="DU74" s="28">
        <v>1</v>
      </c>
      <c r="DV74" s="28">
        <v>1</v>
      </c>
      <c r="DW74" s="28">
        <v>1</v>
      </c>
      <c r="DX74" s="28">
        <v>0</v>
      </c>
      <c r="DY74" s="28">
        <v>0</v>
      </c>
      <c r="DZ74" s="28" t="s">
        <v>3186</v>
      </c>
      <c r="EA74" s="28">
        <v>1</v>
      </c>
      <c r="EB74" s="28">
        <v>1</v>
      </c>
      <c r="EC74" s="28">
        <v>1</v>
      </c>
      <c r="ED74" s="28">
        <v>0</v>
      </c>
      <c r="EE74" s="28">
        <v>0</v>
      </c>
      <c r="EF74" s="28">
        <v>0</v>
      </c>
      <c r="EG74" s="28"/>
      <c r="EH74" s="28">
        <v>1</v>
      </c>
      <c r="EI74" s="28">
        <v>1</v>
      </c>
      <c r="EJ74" s="28">
        <v>1</v>
      </c>
      <c r="EK74" s="28">
        <v>1</v>
      </c>
      <c r="EL74" s="28">
        <v>0</v>
      </c>
      <c r="EM74" s="28"/>
      <c r="EN74" s="28">
        <v>1</v>
      </c>
      <c r="EO74" s="28">
        <v>1</v>
      </c>
      <c r="EP74" s="28">
        <v>0</v>
      </c>
      <c r="EQ74" s="28">
        <v>0</v>
      </c>
      <c r="ER74" s="28"/>
      <c r="ES74" s="28" t="s">
        <v>3187</v>
      </c>
      <c r="ET74" s="28" t="s">
        <v>265</v>
      </c>
      <c r="EU74" s="28" t="s">
        <v>3188</v>
      </c>
      <c r="EV74" s="28"/>
      <c r="EW74" s="28" t="s">
        <v>265</v>
      </c>
      <c r="EX74" s="28" t="s">
        <v>3189</v>
      </c>
      <c r="EY74" s="28"/>
      <c r="EZ74" s="28"/>
      <c r="FA74" s="28">
        <v>1</v>
      </c>
      <c r="FB74" s="28">
        <v>0</v>
      </c>
      <c r="FC74" s="28">
        <v>1</v>
      </c>
      <c r="FD74" s="28">
        <v>0</v>
      </c>
      <c r="FE74" s="28">
        <v>1</v>
      </c>
      <c r="FF74" s="28">
        <v>0</v>
      </c>
      <c r="FG74" s="28" t="s">
        <v>3190</v>
      </c>
      <c r="FH74" s="28">
        <v>1</v>
      </c>
      <c r="FI74" s="28">
        <v>1</v>
      </c>
      <c r="FJ74" s="28">
        <v>1</v>
      </c>
      <c r="FK74" s="28">
        <v>1</v>
      </c>
      <c r="FL74" s="28">
        <v>0</v>
      </c>
      <c r="FM74" s="28"/>
      <c r="FN74" s="28">
        <v>0</v>
      </c>
      <c r="FO74" s="28">
        <v>1</v>
      </c>
      <c r="FP74" s="28">
        <v>1</v>
      </c>
      <c r="FQ74" s="28">
        <v>0</v>
      </c>
      <c r="FR74" s="28">
        <v>0</v>
      </c>
      <c r="FS74" s="28"/>
      <c r="FT74" s="28">
        <v>0</v>
      </c>
      <c r="FU74" s="28"/>
      <c r="FV74" s="28">
        <v>1</v>
      </c>
      <c r="FW74" s="28">
        <v>1</v>
      </c>
      <c r="FX74" s="28">
        <v>1</v>
      </c>
      <c r="FY74" s="28">
        <v>1</v>
      </c>
      <c r="FZ74" s="28">
        <v>1</v>
      </c>
      <c r="GA74" s="28"/>
      <c r="GB74" s="28">
        <v>0</v>
      </c>
      <c r="GC74" s="28" t="s">
        <v>278</v>
      </c>
      <c r="GD74" s="28">
        <v>0</v>
      </c>
      <c r="GE74" s="28">
        <v>0</v>
      </c>
      <c r="GF74" s="28">
        <v>0</v>
      </c>
      <c r="GG74" s="28">
        <v>0</v>
      </c>
      <c r="GH74" s="28">
        <v>0</v>
      </c>
      <c r="GI74" s="28">
        <v>1</v>
      </c>
      <c r="GJ74" s="28">
        <v>0</v>
      </c>
      <c r="GK74" s="28">
        <v>0</v>
      </c>
      <c r="GL74" s="28">
        <v>0</v>
      </c>
      <c r="GM74" s="28">
        <v>0</v>
      </c>
      <c r="GN74" s="28">
        <v>0</v>
      </c>
      <c r="GO74" s="28">
        <v>1</v>
      </c>
      <c r="GP74" s="28">
        <v>0</v>
      </c>
      <c r="GQ74" s="28">
        <v>0</v>
      </c>
      <c r="GR74" s="28">
        <v>0</v>
      </c>
      <c r="GS74" s="28"/>
      <c r="GT74" s="28">
        <v>0</v>
      </c>
      <c r="GU74" s="28"/>
      <c r="GV74" s="28" t="s">
        <v>265</v>
      </c>
      <c r="GW74" s="28">
        <v>1</v>
      </c>
      <c r="GX74" s="28">
        <v>0</v>
      </c>
      <c r="GY74" s="28">
        <v>0</v>
      </c>
      <c r="GZ74" s="28">
        <v>0</v>
      </c>
      <c r="HA74" s="28"/>
      <c r="HB74" s="28">
        <v>0</v>
      </c>
      <c r="HC74" s="28">
        <v>0</v>
      </c>
      <c r="HD74" s="28">
        <v>1</v>
      </c>
      <c r="HE74" s="28">
        <v>0</v>
      </c>
      <c r="HF74" s="28">
        <v>0</v>
      </c>
      <c r="HG74" s="28">
        <v>0</v>
      </c>
      <c r="HH74" s="28">
        <v>0</v>
      </c>
      <c r="HI74" s="28"/>
      <c r="HJ74" s="28">
        <v>0</v>
      </c>
      <c r="HK74" s="28">
        <v>0</v>
      </c>
      <c r="HL74" s="28">
        <v>0</v>
      </c>
      <c r="HM74" s="28">
        <v>1</v>
      </c>
      <c r="HN74" s="28">
        <v>0</v>
      </c>
      <c r="HO74" s="28">
        <v>0</v>
      </c>
      <c r="HP74" s="28">
        <v>1</v>
      </c>
      <c r="HQ74" s="28">
        <v>1</v>
      </c>
      <c r="HR74" s="28">
        <v>1</v>
      </c>
      <c r="HS74" s="28">
        <v>1</v>
      </c>
      <c r="HT74" s="28">
        <v>0</v>
      </c>
      <c r="HU74" s="28">
        <v>1</v>
      </c>
      <c r="HV74" s="28">
        <v>1</v>
      </c>
      <c r="HW74" s="28">
        <v>0</v>
      </c>
      <c r="HX74" s="28"/>
      <c r="HY74" s="28" t="s">
        <v>279</v>
      </c>
      <c r="HZ74" s="28" t="s">
        <v>265</v>
      </c>
      <c r="IA74" s="28" t="s">
        <v>3191</v>
      </c>
      <c r="IB74" s="28"/>
      <c r="IC74" s="28"/>
      <c r="ID74" s="28">
        <v>1</v>
      </c>
      <c r="IE74" s="28">
        <v>1</v>
      </c>
      <c r="IF74" s="28">
        <v>1</v>
      </c>
      <c r="IG74" s="28">
        <v>0</v>
      </c>
      <c r="IH74" s="28">
        <v>0</v>
      </c>
      <c r="II74" s="28">
        <v>1</v>
      </c>
      <c r="IJ74" s="28">
        <v>0</v>
      </c>
      <c r="IK74" s="28"/>
      <c r="IL74" s="28">
        <v>0</v>
      </c>
      <c r="IM74" s="28">
        <v>0</v>
      </c>
      <c r="IN74" s="28">
        <v>0</v>
      </c>
      <c r="IO74" s="28">
        <v>1</v>
      </c>
      <c r="IP74" s="28">
        <v>1</v>
      </c>
      <c r="IQ74" s="28">
        <v>1</v>
      </c>
      <c r="IR74" s="28">
        <v>0</v>
      </c>
      <c r="IS74" s="28"/>
      <c r="IT74" s="28">
        <v>0</v>
      </c>
      <c r="IU74" s="28">
        <v>1</v>
      </c>
      <c r="IV74" s="28">
        <v>0</v>
      </c>
      <c r="IW74" s="28">
        <v>1</v>
      </c>
      <c r="IX74" s="28">
        <v>0</v>
      </c>
      <c r="IY74" s="28"/>
      <c r="IZ74" s="28">
        <v>1</v>
      </c>
      <c r="JA74" s="28">
        <v>0</v>
      </c>
      <c r="JB74" s="28">
        <v>0</v>
      </c>
      <c r="JC74" s="28">
        <v>1</v>
      </c>
      <c r="JD74" s="28">
        <v>1</v>
      </c>
      <c r="JE74" s="28">
        <v>0</v>
      </c>
      <c r="JF74" s="28">
        <v>0</v>
      </c>
      <c r="JG74" s="28">
        <v>1</v>
      </c>
      <c r="JH74" s="28">
        <v>0</v>
      </c>
      <c r="JI74" s="28">
        <v>0</v>
      </c>
      <c r="JJ74" s="28">
        <v>1</v>
      </c>
      <c r="JK74" s="28">
        <v>0</v>
      </c>
      <c r="JL74" s="28">
        <v>0</v>
      </c>
      <c r="JM74" s="28"/>
      <c r="JN74" s="28" t="s">
        <v>3192</v>
      </c>
      <c r="JO74" s="28">
        <v>0</v>
      </c>
      <c r="JP74" s="28">
        <v>1</v>
      </c>
      <c r="JQ74" s="28">
        <v>1</v>
      </c>
      <c r="JR74" s="28">
        <v>0</v>
      </c>
      <c r="JS74" s="28">
        <v>0</v>
      </c>
      <c r="JT74" s="28"/>
      <c r="JU74" s="28">
        <v>0</v>
      </c>
      <c r="JV74" s="28">
        <v>1</v>
      </c>
      <c r="JW74" s="28">
        <v>1</v>
      </c>
      <c r="JX74" s="28">
        <v>1</v>
      </c>
      <c r="JY74" s="28">
        <v>1</v>
      </c>
      <c r="JZ74" s="28">
        <v>1</v>
      </c>
      <c r="KA74" s="28">
        <v>1</v>
      </c>
      <c r="KB74" s="28"/>
      <c r="KC74" s="28">
        <v>0</v>
      </c>
      <c r="KD74" s="28">
        <v>1</v>
      </c>
      <c r="KE74" s="28">
        <v>0</v>
      </c>
      <c r="KF74" s="28">
        <v>1</v>
      </c>
      <c r="KG74" s="28">
        <v>1</v>
      </c>
      <c r="KH74" s="28">
        <v>1</v>
      </c>
      <c r="KI74" s="28"/>
      <c r="KJ74" s="28">
        <v>0</v>
      </c>
      <c r="KK74" s="28"/>
      <c r="KL74" s="28" t="s">
        <v>265</v>
      </c>
      <c r="KM74" s="28" t="s">
        <v>282</v>
      </c>
      <c r="KN74" s="28">
        <v>1</v>
      </c>
      <c r="KO74" s="28">
        <v>1</v>
      </c>
      <c r="KP74" s="28">
        <v>1</v>
      </c>
      <c r="KQ74" s="28">
        <v>1</v>
      </c>
      <c r="KR74" s="28">
        <v>1</v>
      </c>
      <c r="KS74" s="28">
        <v>1</v>
      </c>
      <c r="KT74" s="28">
        <v>1</v>
      </c>
      <c r="KU74" s="28">
        <v>1</v>
      </c>
      <c r="KV74" s="28"/>
      <c r="KW74" s="28">
        <v>0</v>
      </c>
      <c r="KX74" s="28" t="s">
        <v>2814</v>
      </c>
      <c r="KY74" s="28">
        <v>1</v>
      </c>
      <c r="KZ74" s="28">
        <v>1</v>
      </c>
      <c r="LA74" s="28">
        <v>1</v>
      </c>
      <c r="LB74" s="28">
        <v>0</v>
      </c>
      <c r="LC74" s="28">
        <v>0</v>
      </c>
      <c r="LD74" s="28">
        <v>1</v>
      </c>
      <c r="LE74" s="28" t="s">
        <v>3193</v>
      </c>
      <c r="LF74" s="28">
        <v>0</v>
      </c>
      <c r="LG74" s="28">
        <v>0</v>
      </c>
      <c r="LH74" s="28">
        <v>1</v>
      </c>
      <c r="LI74" s="28">
        <v>0</v>
      </c>
      <c r="LJ74" s="28">
        <v>0</v>
      </c>
      <c r="LK74" s="28">
        <v>1</v>
      </c>
      <c r="LL74" s="28">
        <v>0</v>
      </c>
      <c r="LM74" s="28">
        <v>0</v>
      </c>
      <c r="LN74" s="28"/>
      <c r="LO74" s="28">
        <v>0</v>
      </c>
      <c r="LP74" s="28" t="s">
        <v>3194</v>
      </c>
      <c r="LQ74" s="28"/>
      <c r="LR74" s="28" t="s">
        <v>265</v>
      </c>
      <c r="LS74" s="28">
        <v>1</v>
      </c>
      <c r="LT74" s="28">
        <v>1</v>
      </c>
      <c r="LU74" s="28">
        <v>1</v>
      </c>
      <c r="LV74" s="28">
        <v>1</v>
      </c>
      <c r="LW74" s="28">
        <v>1</v>
      </c>
      <c r="LX74" s="28">
        <v>1</v>
      </c>
      <c r="LY74" s="28">
        <v>1</v>
      </c>
      <c r="LZ74" s="28">
        <v>1</v>
      </c>
      <c r="MA74" s="28">
        <v>1</v>
      </c>
      <c r="MB74" s="28">
        <v>1</v>
      </c>
      <c r="MC74" s="28">
        <v>1</v>
      </c>
      <c r="MD74" s="28">
        <v>0</v>
      </c>
      <c r="ME74" s="28">
        <v>1</v>
      </c>
      <c r="MF74" s="28">
        <v>1</v>
      </c>
      <c r="MG74" s="28"/>
      <c r="MH74" s="28">
        <v>0</v>
      </c>
      <c r="MI74" s="28">
        <v>1</v>
      </c>
      <c r="MJ74" s="28">
        <v>1</v>
      </c>
      <c r="MK74" s="28">
        <v>0</v>
      </c>
      <c r="ML74" s="28">
        <v>0</v>
      </c>
      <c r="MM74" s="28">
        <v>0</v>
      </c>
      <c r="MN74" s="28">
        <v>0</v>
      </c>
      <c r="MO74" s="28">
        <v>0</v>
      </c>
      <c r="MP74" s="28">
        <v>0</v>
      </c>
      <c r="MQ74" s="28">
        <v>0</v>
      </c>
      <c r="MR74" s="28"/>
      <c r="MS74" s="28">
        <v>0</v>
      </c>
      <c r="MT74" s="28" t="s">
        <v>3195</v>
      </c>
      <c r="MU74" s="28">
        <v>1</v>
      </c>
      <c r="MV74" s="28">
        <v>1</v>
      </c>
      <c r="MW74" s="28">
        <v>1</v>
      </c>
      <c r="MX74" s="28">
        <v>1</v>
      </c>
      <c r="MY74" s="28">
        <v>1</v>
      </c>
      <c r="MZ74" s="28">
        <v>0</v>
      </c>
      <c r="NA74" s="28"/>
      <c r="NB74" s="28">
        <v>0</v>
      </c>
      <c r="NC74" s="28" t="s">
        <v>3196</v>
      </c>
      <c r="ND74" s="28" t="s">
        <v>265</v>
      </c>
      <c r="NE74" s="28" t="s">
        <v>265</v>
      </c>
      <c r="NF74" s="28"/>
      <c r="NG74" s="28">
        <v>1</v>
      </c>
      <c r="NH74" s="28">
        <v>1</v>
      </c>
      <c r="NI74" s="28">
        <v>1</v>
      </c>
      <c r="NJ74" s="28">
        <v>0</v>
      </c>
      <c r="NK74" s="28">
        <v>1</v>
      </c>
      <c r="NL74" s="28">
        <v>0</v>
      </c>
      <c r="NM74" s="28">
        <v>0</v>
      </c>
      <c r="NN74" s="28"/>
      <c r="NO74" s="28">
        <v>0</v>
      </c>
      <c r="NP74" s="28">
        <v>1</v>
      </c>
      <c r="NQ74" s="28">
        <v>1</v>
      </c>
      <c r="NR74" s="28">
        <v>0</v>
      </c>
      <c r="NS74" s="28">
        <v>1</v>
      </c>
      <c r="NT74" s="28">
        <v>0</v>
      </c>
      <c r="NU74" s="28">
        <v>0</v>
      </c>
      <c r="NV74" s="28">
        <v>0</v>
      </c>
      <c r="NW74" s="28">
        <v>1</v>
      </c>
      <c r="NX74" s="28">
        <v>0</v>
      </c>
      <c r="NY74" s="28">
        <v>0</v>
      </c>
      <c r="NZ74" s="28">
        <v>1</v>
      </c>
      <c r="OA74" s="28">
        <v>1</v>
      </c>
      <c r="OB74" s="28"/>
      <c r="OC74" s="28">
        <v>0</v>
      </c>
      <c r="OD74" s="28" t="s">
        <v>279</v>
      </c>
      <c r="OE74" s="28">
        <v>0</v>
      </c>
      <c r="OF74" s="28">
        <v>0</v>
      </c>
      <c r="OG74" s="28">
        <v>1</v>
      </c>
      <c r="OH74" s="28"/>
      <c r="OI74" s="28">
        <v>0</v>
      </c>
      <c r="OJ74" s="28" t="s">
        <v>265</v>
      </c>
      <c r="OK74" s="28" t="s">
        <v>3197</v>
      </c>
      <c r="OL74" s="28"/>
      <c r="OM74" s="28"/>
      <c r="ON74" s="28" t="s">
        <v>330</v>
      </c>
      <c r="OO74" s="28" t="s">
        <v>2814</v>
      </c>
      <c r="OP74" s="28" t="s">
        <v>289</v>
      </c>
      <c r="OQ74" s="28"/>
      <c r="OR74" s="28">
        <v>1</v>
      </c>
      <c r="OS74" s="28">
        <v>0</v>
      </c>
      <c r="OT74" s="28">
        <v>0</v>
      </c>
      <c r="OU74" s="28">
        <v>0</v>
      </c>
      <c r="OV74" s="28">
        <v>0</v>
      </c>
      <c r="OW74" s="28" t="s">
        <v>3198</v>
      </c>
      <c r="OX74" s="28">
        <v>1</v>
      </c>
      <c r="OY74" s="28">
        <v>0</v>
      </c>
      <c r="OZ74" s="28">
        <v>0</v>
      </c>
      <c r="PA74" s="28">
        <v>0</v>
      </c>
      <c r="PB74" s="28" t="s">
        <v>265</v>
      </c>
      <c r="PC74" s="28" t="s">
        <v>3199</v>
      </c>
      <c r="PD74" s="28"/>
      <c r="PE74" s="28"/>
      <c r="PF74" s="28">
        <v>1</v>
      </c>
      <c r="PG74" s="28">
        <v>1</v>
      </c>
      <c r="PH74" s="28">
        <v>1</v>
      </c>
      <c r="PI74" s="28">
        <v>0</v>
      </c>
      <c r="PJ74" s="28">
        <v>1</v>
      </c>
      <c r="PK74" s="28">
        <v>1</v>
      </c>
      <c r="PL74" s="28"/>
      <c r="PM74" s="28">
        <v>0</v>
      </c>
      <c r="PN74" s="28" t="e">
        <v>#NAME?</v>
      </c>
      <c r="PO74" s="28" t="s">
        <v>312</v>
      </c>
      <c r="PP74" s="28"/>
      <c r="PQ74" s="28"/>
      <c r="PR74" s="28" t="s">
        <v>265</v>
      </c>
      <c r="PS74" s="28" t="s">
        <v>3200</v>
      </c>
      <c r="PT74" s="28"/>
      <c r="PU74" s="28" t="e">
        <v>#NAME?</v>
      </c>
      <c r="PV74" s="28" t="e">
        <v>#NAME?</v>
      </c>
      <c r="PW74" s="28" t="s">
        <v>3201</v>
      </c>
      <c r="PX74" s="28" t="s">
        <v>3202</v>
      </c>
      <c r="PY74" s="28">
        <v>240</v>
      </c>
    </row>
    <row r="75" spans="1:441" ht="25.5" customHeight="1" x14ac:dyDescent="0.2">
      <c r="A75" s="13">
        <v>820251</v>
      </c>
      <c r="B75" s="13" t="s">
        <v>3203</v>
      </c>
      <c r="C75" s="13" t="s">
        <v>3204</v>
      </c>
      <c r="D75" s="13" t="s">
        <v>3205</v>
      </c>
      <c r="E75" s="15">
        <v>1.9993055555555556E-2</v>
      </c>
      <c r="F75" s="13" t="s">
        <v>3205</v>
      </c>
      <c r="G75" s="13" t="s">
        <v>3206</v>
      </c>
      <c r="H75" s="13" t="s">
        <v>255</v>
      </c>
      <c r="I75" s="13" t="s">
        <v>256</v>
      </c>
      <c r="J75" s="27"/>
      <c r="K75" s="13" t="s">
        <v>2034</v>
      </c>
      <c r="L75" s="13" t="s">
        <v>3207</v>
      </c>
      <c r="M75" s="13" t="s">
        <v>3208</v>
      </c>
      <c r="N75" s="13">
        <v>4721090000</v>
      </c>
      <c r="O75" s="13" t="s">
        <v>3209</v>
      </c>
      <c r="P75" s="13" t="s">
        <v>3210</v>
      </c>
      <c r="Q75" s="13" t="s">
        <v>3211</v>
      </c>
      <c r="R75" s="13" t="s">
        <v>3212</v>
      </c>
      <c r="S75" s="28" t="s">
        <v>264</v>
      </c>
      <c r="T75" s="28" t="s">
        <v>265</v>
      </c>
      <c r="U75" s="28" t="s">
        <v>265</v>
      </c>
      <c r="V75" s="28" t="s">
        <v>265</v>
      </c>
      <c r="W75" s="28" t="s">
        <v>266</v>
      </c>
      <c r="X75" s="28">
        <v>1</v>
      </c>
      <c r="Y75" s="28">
        <v>0</v>
      </c>
      <c r="Z75" s="28">
        <v>0</v>
      </c>
      <c r="AA75" s="28">
        <v>0</v>
      </c>
      <c r="AB75" s="28" t="s">
        <v>3213</v>
      </c>
      <c r="AC75" s="28" t="s">
        <v>3214</v>
      </c>
      <c r="AD75" s="28">
        <v>1</v>
      </c>
      <c r="AE75" s="28">
        <v>1</v>
      </c>
      <c r="AF75" s="28">
        <v>0</v>
      </c>
      <c r="AG75" s="28">
        <v>1</v>
      </c>
      <c r="AH75" s="28">
        <v>1</v>
      </c>
      <c r="AI75" s="28">
        <v>0</v>
      </c>
      <c r="AJ75" s="28">
        <v>0</v>
      </c>
      <c r="AK75" s="28" t="s">
        <v>3215</v>
      </c>
      <c r="AL75" s="28">
        <v>1</v>
      </c>
      <c r="AM75" s="28">
        <v>0</v>
      </c>
      <c r="AN75" s="28">
        <v>1</v>
      </c>
      <c r="AO75" s="28"/>
      <c r="AP75" s="28">
        <v>1</v>
      </c>
      <c r="AQ75" s="28">
        <v>0</v>
      </c>
      <c r="AR75" s="28">
        <v>1</v>
      </c>
      <c r="AS75" s="28">
        <v>1</v>
      </c>
      <c r="AT75" s="28">
        <v>1</v>
      </c>
      <c r="AU75" s="28">
        <v>0</v>
      </c>
      <c r="AV75" s="28">
        <v>1</v>
      </c>
      <c r="AW75" s="28">
        <v>0</v>
      </c>
      <c r="AX75" s="28">
        <v>0</v>
      </c>
      <c r="AY75" s="28" t="s">
        <v>3216</v>
      </c>
      <c r="AZ75" s="28" t="s">
        <v>3217</v>
      </c>
      <c r="BA75" s="28">
        <v>1</v>
      </c>
      <c r="BB75" s="28">
        <v>0</v>
      </c>
      <c r="BC75" s="28">
        <v>0</v>
      </c>
      <c r="BD75" s="28">
        <v>0</v>
      </c>
      <c r="BE75" s="28">
        <v>0</v>
      </c>
      <c r="BF75" s="28"/>
      <c r="BG75" s="28"/>
      <c r="BH75" s="28"/>
      <c r="BI75" s="28"/>
      <c r="BJ75" s="28"/>
      <c r="BK75" s="28"/>
      <c r="BL75" s="28" t="s">
        <v>3218</v>
      </c>
      <c r="BM75" s="28">
        <v>1</v>
      </c>
      <c r="BN75" s="28">
        <v>1</v>
      </c>
      <c r="BO75" s="28">
        <v>1</v>
      </c>
      <c r="BP75" s="28">
        <v>1</v>
      </c>
      <c r="BQ75" s="28">
        <v>1</v>
      </c>
      <c r="BR75" s="28">
        <v>1</v>
      </c>
      <c r="BS75" s="28">
        <v>1</v>
      </c>
      <c r="BT75" s="28">
        <v>1</v>
      </c>
      <c r="BU75" s="28">
        <v>1</v>
      </c>
      <c r="BV75" s="28">
        <v>1</v>
      </c>
      <c r="BW75" s="28">
        <v>0</v>
      </c>
      <c r="BX75" s="28">
        <v>0</v>
      </c>
      <c r="BY75" s="28"/>
      <c r="BZ75" s="28" t="s">
        <v>3219</v>
      </c>
      <c r="CA75" s="28" t="s">
        <v>1377</v>
      </c>
      <c r="CB75" s="28">
        <v>1</v>
      </c>
      <c r="CC75" s="28"/>
      <c r="CD75" s="28">
        <v>0</v>
      </c>
      <c r="CE75" s="28">
        <v>0</v>
      </c>
      <c r="CF75" s="28">
        <v>0</v>
      </c>
      <c r="CG75" s="28">
        <v>0</v>
      </c>
      <c r="CH75" s="28">
        <v>0</v>
      </c>
      <c r="CI75" s="28">
        <v>1</v>
      </c>
      <c r="CJ75" s="28" t="s">
        <v>3220</v>
      </c>
      <c r="CK75" s="28"/>
      <c r="CL75" s="28"/>
      <c r="CM75" s="28">
        <v>1</v>
      </c>
      <c r="CN75" s="28">
        <v>0</v>
      </c>
      <c r="CO75" s="28">
        <v>1</v>
      </c>
      <c r="CP75" s="28">
        <v>1</v>
      </c>
      <c r="CQ75" s="28" t="s">
        <v>3221</v>
      </c>
      <c r="CR75" s="28">
        <v>1</v>
      </c>
      <c r="CS75" s="28">
        <v>1</v>
      </c>
      <c r="CT75" s="28">
        <v>0</v>
      </c>
      <c r="CU75" s="28">
        <v>0</v>
      </c>
      <c r="CV75" s="28"/>
      <c r="CW75" s="28">
        <v>1</v>
      </c>
      <c r="CX75" s="28">
        <v>1</v>
      </c>
      <c r="CY75" s="28">
        <v>0</v>
      </c>
      <c r="CZ75" s="28">
        <v>1</v>
      </c>
      <c r="DA75" s="28"/>
      <c r="DB75" s="28" t="s">
        <v>3222</v>
      </c>
      <c r="DC75" s="28" t="s">
        <v>265</v>
      </c>
      <c r="DD75" s="28">
        <v>0</v>
      </c>
      <c r="DE75" s="28">
        <v>0</v>
      </c>
      <c r="DF75" s="28" t="s">
        <v>3223</v>
      </c>
      <c r="DG75" s="28"/>
      <c r="DH75" s="28" t="s">
        <v>265</v>
      </c>
      <c r="DI75" s="28">
        <v>1</v>
      </c>
      <c r="DJ75" s="28">
        <v>1</v>
      </c>
      <c r="DK75" s="28">
        <v>1</v>
      </c>
      <c r="DL75" s="28">
        <v>1</v>
      </c>
      <c r="DM75" s="28">
        <v>1</v>
      </c>
      <c r="DN75" s="28">
        <v>1</v>
      </c>
      <c r="DO75" s="28">
        <v>0</v>
      </c>
      <c r="DP75" s="28" t="s">
        <v>3224</v>
      </c>
      <c r="DQ75" s="28" t="s">
        <v>275</v>
      </c>
      <c r="DR75" s="28"/>
      <c r="DS75" s="28">
        <v>0</v>
      </c>
      <c r="DT75" s="28">
        <v>1</v>
      </c>
      <c r="DU75" s="28">
        <v>1</v>
      </c>
      <c r="DV75" s="28">
        <v>1</v>
      </c>
      <c r="DW75" s="28">
        <v>1</v>
      </c>
      <c r="DX75" s="28">
        <v>0</v>
      </c>
      <c r="DY75" s="28">
        <v>0</v>
      </c>
      <c r="DZ75" s="28"/>
      <c r="EA75" s="28">
        <v>1</v>
      </c>
      <c r="EB75" s="28">
        <v>0</v>
      </c>
      <c r="EC75" s="28">
        <v>0</v>
      </c>
      <c r="ED75" s="28">
        <v>0</v>
      </c>
      <c r="EE75" s="28">
        <v>0</v>
      </c>
      <c r="EF75" s="28">
        <v>0</v>
      </c>
      <c r="EG75" s="28"/>
      <c r="EH75" s="28">
        <v>1</v>
      </c>
      <c r="EI75" s="28">
        <v>1</v>
      </c>
      <c r="EJ75" s="28">
        <v>1</v>
      </c>
      <c r="EK75" s="28">
        <v>1</v>
      </c>
      <c r="EL75" s="28">
        <v>0</v>
      </c>
      <c r="EM75" s="28"/>
      <c r="EN75" s="28">
        <v>1</v>
      </c>
      <c r="EO75" s="28">
        <v>1</v>
      </c>
      <c r="EP75" s="28">
        <v>1</v>
      </c>
      <c r="EQ75" s="28">
        <v>0</v>
      </c>
      <c r="ER75" s="28"/>
      <c r="ES75" s="28" t="s">
        <v>3225</v>
      </c>
      <c r="ET75" s="28" t="s">
        <v>265</v>
      </c>
      <c r="EU75" s="28" t="s">
        <v>3226</v>
      </c>
      <c r="EV75" s="28"/>
      <c r="EW75" s="28" t="s">
        <v>265</v>
      </c>
      <c r="EX75" s="28" t="s">
        <v>3227</v>
      </c>
      <c r="EY75" s="28"/>
      <c r="EZ75" s="28" t="s">
        <v>3228</v>
      </c>
      <c r="FA75" s="28">
        <v>1</v>
      </c>
      <c r="FB75" s="28">
        <v>0</v>
      </c>
      <c r="FC75" s="28">
        <v>1</v>
      </c>
      <c r="FD75" s="28">
        <v>0</v>
      </c>
      <c r="FE75" s="28">
        <v>0</v>
      </c>
      <c r="FF75" s="28">
        <v>0</v>
      </c>
      <c r="FG75" s="28"/>
      <c r="FH75" s="28">
        <v>1</v>
      </c>
      <c r="FI75" s="28">
        <v>1</v>
      </c>
      <c r="FJ75" s="28">
        <v>1</v>
      </c>
      <c r="FK75" s="28">
        <v>1</v>
      </c>
      <c r="FL75" s="28">
        <v>0</v>
      </c>
      <c r="FM75" s="28"/>
      <c r="FN75" s="28">
        <v>1</v>
      </c>
      <c r="FO75" s="28">
        <v>1</v>
      </c>
      <c r="FP75" s="28">
        <v>1</v>
      </c>
      <c r="FQ75" s="28">
        <v>1</v>
      </c>
      <c r="FR75" s="28">
        <v>1</v>
      </c>
      <c r="FS75" s="28"/>
      <c r="FT75" s="28">
        <v>0</v>
      </c>
      <c r="FU75" s="28"/>
      <c r="FV75" s="28">
        <v>1</v>
      </c>
      <c r="FW75" s="28">
        <v>1</v>
      </c>
      <c r="FX75" s="28">
        <v>1</v>
      </c>
      <c r="FY75" s="28">
        <v>1</v>
      </c>
      <c r="FZ75" s="28">
        <v>1</v>
      </c>
      <c r="GA75" s="28"/>
      <c r="GB75" s="28">
        <v>0</v>
      </c>
      <c r="GC75" s="28" t="s">
        <v>278</v>
      </c>
      <c r="GD75" s="28">
        <v>1</v>
      </c>
      <c r="GE75" s="28">
        <v>1</v>
      </c>
      <c r="GF75" s="28">
        <v>1</v>
      </c>
      <c r="GG75" s="28">
        <v>1</v>
      </c>
      <c r="GH75" s="28">
        <v>0</v>
      </c>
      <c r="GI75" s="28">
        <v>1</v>
      </c>
      <c r="GJ75" s="28">
        <v>0</v>
      </c>
      <c r="GK75" s="28">
        <v>0</v>
      </c>
      <c r="GL75" s="28">
        <v>0</v>
      </c>
      <c r="GM75" s="28">
        <v>0</v>
      </c>
      <c r="GN75" s="28">
        <v>0</v>
      </c>
      <c r="GO75" s="28">
        <v>0</v>
      </c>
      <c r="GP75" s="28">
        <v>0</v>
      </c>
      <c r="GQ75" s="28">
        <v>0</v>
      </c>
      <c r="GR75" s="28">
        <v>1</v>
      </c>
      <c r="GS75" s="28"/>
      <c r="GT75" s="28">
        <v>0</v>
      </c>
      <c r="GU75" s="28"/>
      <c r="GV75" s="28" t="s">
        <v>265</v>
      </c>
      <c r="GW75" s="28">
        <v>1</v>
      </c>
      <c r="GX75" s="28">
        <v>0</v>
      </c>
      <c r="GY75" s="28">
        <v>1</v>
      </c>
      <c r="GZ75" s="28">
        <v>0</v>
      </c>
      <c r="HA75" s="28" t="s">
        <v>3229</v>
      </c>
      <c r="HB75" s="28">
        <v>0</v>
      </c>
      <c r="HC75" s="28">
        <v>1</v>
      </c>
      <c r="HD75" s="28">
        <v>0</v>
      </c>
      <c r="HE75" s="28">
        <v>0</v>
      </c>
      <c r="HF75" s="28">
        <v>0</v>
      </c>
      <c r="HG75" s="28">
        <v>0</v>
      </c>
      <c r="HH75" s="28">
        <v>0</v>
      </c>
      <c r="HI75" s="28"/>
      <c r="HJ75" s="28">
        <v>0</v>
      </c>
      <c r="HK75" s="28">
        <v>0</v>
      </c>
      <c r="HL75" s="28">
        <v>0</v>
      </c>
      <c r="HM75" s="28">
        <v>1</v>
      </c>
      <c r="HN75" s="28">
        <v>0</v>
      </c>
      <c r="HO75" s="28">
        <v>1</v>
      </c>
      <c r="HP75" s="28">
        <v>1</v>
      </c>
      <c r="HQ75" s="28">
        <v>1</v>
      </c>
      <c r="HR75" s="28">
        <v>1</v>
      </c>
      <c r="HS75" s="28">
        <v>1</v>
      </c>
      <c r="HT75" s="28">
        <v>1</v>
      </c>
      <c r="HU75" s="28">
        <v>1</v>
      </c>
      <c r="HV75" s="28">
        <v>0</v>
      </c>
      <c r="HW75" s="28">
        <v>0</v>
      </c>
      <c r="HX75" s="28"/>
      <c r="HY75" s="28" t="s">
        <v>3230</v>
      </c>
      <c r="HZ75" s="28" t="s">
        <v>265</v>
      </c>
      <c r="IA75" s="28" t="e">
        <v>#NAME?</v>
      </c>
      <c r="IB75" s="28"/>
      <c r="IC75" s="28"/>
      <c r="ID75" s="28">
        <v>1</v>
      </c>
      <c r="IE75" s="28">
        <v>1</v>
      </c>
      <c r="IF75" s="28">
        <v>1</v>
      </c>
      <c r="IG75" s="28">
        <v>0</v>
      </c>
      <c r="IH75" s="28">
        <v>0</v>
      </c>
      <c r="II75" s="28">
        <v>1</v>
      </c>
      <c r="IJ75" s="28">
        <v>0</v>
      </c>
      <c r="IK75" s="28"/>
      <c r="IL75" s="28">
        <v>1</v>
      </c>
      <c r="IM75" s="28">
        <v>1</v>
      </c>
      <c r="IN75" s="28">
        <v>1</v>
      </c>
      <c r="IO75" s="28">
        <v>1</v>
      </c>
      <c r="IP75" s="28">
        <v>1</v>
      </c>
      <c r="IQ75" s="28">
        <v>1</v>
      </c>
      <c r="IR75" s="28">
        <v>0</v>
      </c>
      <c r="IS75" s="28"/>
      <c r="IT75" s="28">
        <v>1</v>
      </c>
      <c r="IU75" s="28">
        <v>1</v>
      </c>
      <c r="IV75" s="28">
        <v>0</v>
      </c>
      <c r="IW75" s="28">
        <v>1</v>
      </c>
      <c r="IX75" s="28">
        <v>0</v>
      </c>
      <c r="IY75" s="28"/>
      <c r="IZ75" s="28">
        <v>1</v>
      </c>
      <c r="JA75" s="28">
        <v>1</v>
      </c>
      <c r="JB75" s="28">
        <v>0</v>
      </c>
      <c r="JC75" s="28">
        <v>0</v>
      </c>
      <c r="JD75" s="28">
        <v>0</v>
      </c>
      <c r="JE75" s="28">
        <v>1</v>
      </c>
      <c r="JF75" s="28">
        <v>1</v>
      </c>
      <c r="JG75" s="28">
        <v>0</v>
      </c>
      <c r="JH75" s="28">
        <v>0</v>
      </c>
      <c r="JI75" s="28">
        <v>1</v>
      </c>
      <c r="JJ75" s="28">
        <v>1</v>
      </c>
      <c r="JK75" s="28">
        <v>0</v>
      </c>
      <c r="JL75" s="28">
        <v>0</v>
      </c>
      <c r="JM75" s="28"/>
      <c r="JN75" s="28"/>
      <c r="JO75" s="28">
        <v>0</v>
      </c>
      <c r="JP75" s="28">
        <v>0</v>
      </c>
      <c r="JQ75" s="28">
        <v>1</v>
      </c>
      <c r="JR75" s="28">
        <v>1</v>
      </c>
      <c r="JS75" s="28">
        <v>0</v>
      </c>
      <c r="JT75" s="28" t="s">
        <v>3231</v>
      </c>
      <c r="JU75" s="28">
        <v>0</v>
      </c>
      <c r="JV75" s="28">
        <v>1</v>
      </c>
      <c r="JW75" s="28">
        <v>0</v>
      </c>
      <c r="JX75" s="28">
        <v>0</v>
      </c>
      <c r="JY75" s="28">
        <v>1</v>
      </c>
      <c r="JZ75" s="28">
        <v>1</v>
      </c>
      <c r="KA75" s="28">
        <v>0</v>
      </c>
      <c r="KB75" s="28"/>
      <c r="KC75" s="28">
        <v>0</v>
      </c>
      <c r="KD75" s="28">
        <v>1</v>
      </c>
      <c r="KE75" s="28">
        <v>1</v>
      </c>
      <c r="KF75" s="28">
        <v>1</v>
      </c>
      <c r="KG75" s="28">
        <v>1</v>
      </c>
      <c r="KH75" s="28">
        <v>0</v>
      </c>
      <c r="KI75" s="28"/>
      <c r="KJ75" s="28">
        <v>0</v>
      </c>
      <c r="KK75" s="28"/>
      <c r="KL75" s="28" t="s">
        <v>265</v>
      </c>
      <c r="KM75" s="28" t="s">
        <v>385</v>
      </c>
      <c r="KN75" s="28">
        <v>1</v>
      </c>
      <c r="KO75" s="28">
        <v>1</v>
      </c>
      <c r="KP75" s="28">
        <v>1</v>
      </c>
      <c r="KQ75" s="28">
        <v>1</v>
      </c>
      <c r="KR75" s="28">
        <v>1</v>
      </c>
      <c r="KS75" s="28">
        <v>1</v>
      </c>
      <c r="KT75" s="28">
        <v>1</v>
      </c>
      <c r="KU75" s="28">
        <v>1</v>
      </c>
      <c r="KV75" s="28"/>
      <c r="KW75" s="28">
        <v>0</v>
      </c>
      <c r="KX75" s="28" t="s">
        <v>3232</v>
      </c>
      <c r="KY75" s="28">
        <v>1</v>
      </c>
      <c r="KZ75" s="28">
        <v>1</v>
      </c>
      <c r="LA75" s="28">
        <v>1</v>
      </c>
      <c r="LB75" s="28">
        <v>1</v>
      </c>
      <c r="LC75" s="28">
        <v>0</v>
      </c>
      <c r="LD75" s="28">
        <v>1</v>
      </c>
      <c r="LE75" s="28"/>
      <c r="LF75" s="28">
        <v>0</v>
      </c>
      <c r="LG75" s="28">
        <v>0</v>
      </c>
      <c r="LH75" s="28">
        <v>0</v>
      </c>
      <c r="LI75" s="28">
        <v>0</v>
      </c>
      <c r="LJ75" s="28">
        <v>0</v>
      </c>
      <c r="LK75" s="28">
        <v>0</v>
      </c>
      <c r="LL75" s="28">
        <v>0</v>
      </c>
      <c r="LM75" s="28">
        <v>0</v>
      </c>
      <c r="LN75" s="28" t="s">
        <v>3233</v>
      </c>
      <c r="LO75" s="28">
        <v>0</v>
      </c>
      <c r="LP75" s="28"/>
      <c r="LQ75" s="28"/>
      <c r="LR75" s="28" t="s">
        <v>265</v>
      </c>
      <c r="LS75" s="28">
        <v>0</v>
      </c>
      <c r="LT75" s="28">
        <v>1</v>
      </c>
      <c r="LU75" s="28">
        <v>1</v>
      </c>
      <c r="LV75" s="28">
        <v>1</v>
      </c>
      <c r="LW75" s="28">
        <v>0</v>
      </c>
      <c r="LX75" s="28">
        <v>0</v>
      </c>
      <c r="LY75" s="28">
        <v>1</v>
      </c>
      <c r="LZ75" s="28">
        <v>1</v>
      </c>
      <c r="MA75" s="28">
        <v>0</v>
      </c>
      <c r="MB75" s="28">
        <v>1</v>
      </c>
      <c r="MC75" s="28">
        <v>1</v>
      </c>
      <c r="MD75" s="28">
        <v>0</v>
      </c>
      <c r="ME75" s="28">
        <v>1</v>
      </c>
      <c r="MF75" s="28">
        <v>1</v>
      </c>
      <c r="MG75" s="28"/>
      <c r="MH75" s="28">
        <v>0</v>
      </c>
      <c r="MI75" s="28">
        <v>0</v>
      </c>
      <c r="MJ75" s="28">
        <v>0</v>
      </c>
      <c r="MK75" s="28">
        <v>0</v>
      </c>
      <c r="ML75" s="28">
        <v>1</v>
      </c>
      <c r="MM75" s="28">
        <v>0</v>
      </c>
      <c r="MN75" s="28">
        <v>0</v>
      </c>
      <c r="MO75" s="28">
        <v>0</v>
      </c>
      <c r="MP75" s="28">
        <v>0</v>
      </c>
      <c r="MQ75" s="28">
        <v>0</v>
      </c>
      <c r="MR75" s="28"/>
      <c r="MS75" s="28">
        <v>0</v>
      </c>
      <c r="MT75" s="28" t="s">
        <v>456</v>
      </c>
      <c r="MU75" s="28">
        <v>1</v>
      </c>
      <c r="MV75" s="28">
        <v>1</v>
      </c>
      <c r="MW75" s="28">
        <v>0</v>
      </c>
      <c r="MX75" s="28">
        <v>0</v>
      </c>
      <c r="MY75" s="28">
        <v>1</v>
      </c>
      <c r="MZ75" s="28">
        <v>0</v>
      </c>
      <c r="NA75" s="28" t="s">
        <v>3234</v>
      </c>
      <c r="NB75" s="28">
        <v>0</v>
      </c>
      <c r="NC75" s="28" t="s">
        <v>388</v>
      </c>
      <c r="ND75" s="28" t="s">
        <v>265</v>
      </c>
      <c r="NE75" s="28" t="s">
        <v>265</v>
      </c>
      <c r="NF75" s="28" t="s">
        <v>3235</v>
      </c>
      <c r="NG75" s="28">
        <v>0</v>
      </c>
      <c r="NH75" s="28">
        <v>0</v>
      </c>
      <c r="NI75" s="28">
        <v>0</v>
      </c>
      <c r="NJ75" s="28">
        <v>0</v>
      </c>
      <c r="NK75" s="28">
        <v>0</v>
      </c>
      <c r="NL75" s="28">
        <v>1</v>
      </c>
      <c r="NM75" s="28">
        <v>0</v>
      </c>
      <c r="NN75" s="28" t="s">
        <v>3236</v>
      </c>
      <c r="NO75" s="28">
        <v>0</v>
      </c>
      <c r="NP75" s="28">
        <v>0</v>
      </c>
      <c r="NQ75" s="28">
        <v>1</v>
      </c>
      <c r="NR75" s="28">
        <v>0</v>
      </c>
      <c r="NS75" s="28">
        <v>0</v>
      </c>
      <c r="NT75" s="28">
        <v>0</v>
      </c>
      <c r="NU75" s="28">
        <v>0</v>
      </c>
      <c r="NV75" s="28">
        <v>0</v>
      </c>
      <c r="NW75" s="28">
        <v>1</v>
      </c>
      <c r="NX75" s="28">
        <v>0</v>
      </c>
      <c r="NY75" s="28">
        <v>1</v>
      </c>
      <c r="NZ75" s="28">
        <v>0</v>
      </c>
      <c r="OA75" s="28">
        <v>0</v>
      </c>
      <c r="OB75" s="28"/>
      <c r="OC75" s="28">
        <v>0</v>
      </c>
      <c r="OD75" s="28" t="s">
        <v>321</v>
      </c>
      <c r="OE75" s="28">
        <v>0</v>
      </c>
      <c r="OF75" s="28">
        <v>0</v>
      </c>
      <c r="OG75" s="28">
        <v>0</v>
      </c>
      <c r="OH75" s="28"/>
      <c r="OI75" s="28">
        <v>1</v>
      </c>
      <c r="OJ75" s="28" t="s">
        <v>275</v>
      </c>
      <c r="OK75" s="28"/>
      <c r="OL75" s="28"/>
      <c r="OM75" s="28"/>
      <c r="ON75" s="28" t="s">
        <v>330</v>
      </c>
      <c r="OO75" s="28"/>
      <c r="OP75" s="28" t="s">
        <v>289</v>
      </c>
      <c r="OQ75" s="28"/>
      <c r="OR75" s="28">
        <v>0</v>
      </c>
      <c r="OS75" s="28">
        <v>1</v>
      </c>
      <c r="OT75" s="28">
        <v>0</v>
      </c>
      <c r="OU75" s="28">
        <v>0</v>
      </c>
      <c r="OV75" s="28">
        <v>0</v>
      </c>
      <c r="OW75" s="28" t="s">
        <v>3237</v>
      </c>
      <c r="OX75" s="28">
        <v>1</v>
      </c>
      <c r="OY75" s="28">
        <v>0</v>
      </c>
      <c r="OZ75" s="28">
        <v>0</v>
      </c>
      <c r="PA75" s="28">
        <v>0</v>
      </c>
      <c r="PB75" s="28" t="s">
        <v>360</v>
      </c>
      <c r="PC75" s="28"/>
      <c r="PD75" s="28"/>
      <c r="PE75" s="28"/>
      <c r="PF75" s="28">
        <v>1</v>
      </c>
      <c r="PG75" s="28">
        <v>1</v>
      </c>
      <c r="PH75" s="28">
        <v>1</v>
      </c>
      <c r="PI75" s="28">
        <v>1</v>
      </c>
      <c r="PJ75" s="28">
        <v>1</v>
      </c>
      <c r="PK75" s="28">
        <v>1</v>
      </c>
      <c r="PL75" s="28"/>
      <c r="PM75" s="28">
        <v>0</v>
      </c>
      <c r="PN75" s="28"/>
      <c r="PO75" s="28" t="s">
        <v>312</v>
      </c>
      <c r="PP75" s="28"/>
      <c r="PQ75" s="28"/>
      <c r="PR75" s="28" t="s">
        <v>265</v>
      </c>
      <c r="PS75" s="28" t="s">
        <v>3238</v>
      </c>
      <c r="PT75" s="28"/>
      <c r="PU75" s="28" t="s">
        <v>3239</v>
      </c>
      <c r="PV75" s="28"/>
      <c r="PW75" s="28" t="s">
        <v>3240</v>
      </c>
      <c r="PX75" s="28"/>
      <c r="PY75" s="28">
        <v>2</v>
      </c>
    </row>
    <row r="76" spans="1:441" ht="25.5" customHeight="1" x14ac:dyDescent="0.2">
      <c r="A76" s="13">
        <v>820383</v>
      </c>
      <c r="B76" s="13" t="s">
        <v>3241</v>
      </c>
      <c r="C76" s="13" t="s">
        <v>3242</v>
      </c>
      <c r="D76" s="13" t="s">
        <v>3243</v>
      </c>
      <c r="E76" s="15">
        <v>3.3295138888888888E-2</v>
      </c>
      <c r="F76" s="13" t="s">
        <v>3243</v>
      </c>
      <c r="G76" s="13" t="s">
        <v>3244</v>
      </c>
      <c r="H76" s="13" t="s">
        <v>255</v>
      </c>
      <c r="I76" s="13" t="s">
        <v>256</v>
      </c>
      <c r="J76" s="27"/>
      <c r="K76" s="13" t="s">
        <v>2035</v>
      </c>
      <c r="L76" s="13" t="s">
        <v>306</v>
      </c>
      <c r="M76" s="13">
        <v>10210</v>
      </c>
      <c r="N76" s="13">
        <v>66021421234</v>
      </c>
      <c r="O76" s="13" t="s">
        <v>3245</v>
      </c>
      <c r="P76" s="13" t="s">
        <v>3246</v>
      </c>
      <c r="Q76" s="13" t="s">
        <v>3247</v>
      </c>
      <c r="R76" s="13" t="s">
        <v>3248</v>
      </c>
      <c r="S76" s="28" t="s">
        <v>349</v>
      </c>
      <c r="T76" s="28" t="s">
        <v>265</v>
      </c>
      <c r="U76" s="28" t="s">
        <v>265</v>
      </c>
      <c r="V76" s="28" t="s">
        <v>265</v>
      </c>
      <c r="W76" s="28" t="s">
        <v>313</v>
      </c>
      <c r="X76" s="28">
        <v>1</v>
      </c>
      <c r="Y76" s="28">
        <v>0</v>
      </c>
      <c r="Z76" s="28">
        <v>0</v>
      </c>
      <c r="AA76" s="28">
        <v>0</v>
      </c>
      <c r="AB76" s="28"/>
      <c r="AC76" s="28" t="s">
        <v>3249</v>
      </c>
      <c r="AD76" s="28">
        <v>1</v>
      </c>
      <c r="AE76" s="28">
        <v>1</v>
      </c>
      <c r="AF76" s="28">
        <v>0</v>
      </c>
      <c r="AG76" s="28">
        <v>1</v>
      </c>
      <c r="AH76" s="28">
        <v>0</v>
      </c>
      <c r="AI76" s="28">
        <v>0</v>
      </c>
      <c r="AJ76" s="28">
        <v>0</v>
      </c>
      <c r="AK76" s="28"/>
      <c r="AL76" s="28">
        <v>1</v>
      </c>
      <c r="AM76" s="28">
        <v>0</v>
      </c>
      <c r="AN76" s="28">
        <v>1</v>
      </c>
      <c r="AO76" s="28"/>
      <c r="AP76" s="28">
        <v>1</v>
      </c>
      <c r="AQ76" s="28">
        <v>1</v>
      </c>
      <c r="AR76" s="28">
        <v>0</v>
      </c>
      <c r="AS76" s="28">
        <v>0</v>
      </c>
      <c r="AT76" s="28">
        <v>1</v>
      </c>
      <c r="AU76" s="28">
        <v>0</v>
      </c>
      <c r="AV76" s="28">
        <v>0</v>
      </c>
      <c r="AW76" s="28">
        <v>0</v>
      </c>
      <c r="AX76" s="28">
        <v>0</v>
      </c>
      <c r="AY76" s="28"/>
      <c r="AZ76" s="28" t="s">
        <v>321</v>
      </c>
      <c r="BA76" s="28">
        <v>0</v>
      </c>
      <c r="BB76" s="28">
        <v>1</v>
      </c>
      <c r="BC76" s="28">
        <v>0</v>
      </c>
      <c r="BD76" s="28">
        <v>0</v>
      </c>
      <c r="BE76" s="28">
        <v>0</v>
      </c>
      <c r="BF76" s="28"/>
      <c r="BG76" s="28">
        <v>2016</v>
      </c>
      <c r="BH76" s="28">
        <v>2021</v>
      </c>
      <c r="BI76" s="28"/>
      <c r="BJ76" s="28"/>
      <c r="BK76" s="28"/>
      <c r="BL76" s="28" t="s">
        <v>3250</v>
      </c>
      <c r="BM76" s="28">
        <v>1</v>
      </c>
      <c r="BN76" s="28">
        <v>1</v>
      </c>
      <c r="BO76" s="28">
        <v>1</v>
      </c>
      <c r="BP76" s="28">
        <v>1</v>
      </c>
      <c r="BQ76" s="28">
        <v>1</v>
      </c>
      <c r="BR76" s="28">
        <v>1</v>
      </c>
      <c r="BS76" s="28">
        <v>1</v>
      </c>
      <c r="BT76" s="28">
        <v>1</v>
      </c>
      <c r="BU76" s="28">
        <v>0</v>
      </c>
      <c r="BV76" s="28">
        <v>1</v>
      </c>
      <c r="BW76" s="28">
        <v>0</v>
      </c>
      <c r="BX76" s="28">
        <v>0</v>
      </c>
      <c r="BY76" s="28"/>
      <c r="BZ76" s="28" t="s">
        <v>3251</v>
      </c>
      <c r="CA76" s="28" t="s">
        <v>352</v>
      </c>
      <c r="CB76" s="28">
        <v>1</v>
      </c>
      <c r="CC76" s="28" t="s">
        <v>3252</v>
      </c>
      <c r="CD76" s="28">
        <v>0</v>
      </c>
      <c r="CE76" s="28">
        <v>0</v>
      </c>
      <c r="CF76" s="28">
        <v>0</v>
      </c>
      <c r="CG76" s="28">
        <v>0</v>
      </c>
      <c r="CH76" s="28">
        <v>0</v>
      </c>
      <c r="CI76" s="28">
        <v>1</v>
      </c>
      <c r="CJ76" s="28"/>
      <c r="CK76" s="28"/>
      <c r="CL76" s="28"/>
      <c r="CM76" s="28">
        <v>1</v>
      </c>
      <c r="CN76" s="28">
        <v>1</v>
      </c>
      <c r="CO76" s="28">
        <v>0</v>
      </c>
      <c r="CP76" s="28">
        <v>1</v>
      </c>
      <c r="CQ76" s="28"/>
      <c r="CR76" s="28">
        <v>0</v>
      </c>
      <c r="CS76" s="28">
        <v>0</v>
      </c>
      <c r="CT76" s="28">
        <v>0</v>
      </c>
      <c r="CU76" s="28">
        <v>1</v>
      </c>
      <c r="CV76" s="28"/>
      <c r="CW76" s="28">
        <v>1</v>
      </c>
      <c r="CX76" s="28">
        <v>0</v>
      </c>
      <c r="CY76" s="28">
        <v>0</v>
      </c>
      <c r="CZ76" s="28">
        <v>0</v>
      </c>
      <c r="DA76" s="28"/>
      <c r="DB76" s="28" t="s">
        <v>3253</v>
      </c>
      <c r="DC76" s="28" t="s">
        <v>265</v>
      </c>
      <c r="DD76" s="28">
        <v>1</v>
      </c>
      <c r="DE76" s="28">
        <v>0</v>
      </c>
      <c r="DF76" s="28"/>
      <c r="DG76" s="28"/>
      <c r="DH76" s="28" t="s">
        <v>265</v>
      </c>
      <c r="DI76" s="28">
        <v>1</v>
      </c>
      <c r="DJ76" s="28">
        <v>1</v>
      </c>
      <c r="DK76" s="28">
        <v>0</v>
      </c>
      <c r="DL76" s="28">
        <v>1</v>
      </c>
      <c r="DM76" s="28">
        <v>1</v>
      </c>
      <c r="DN76" s="28">
        <v>1</v>
      </c>
      <c r="DO76" s="28">
        <v>0</v>
      </c>
      <c r="DP76" s="28"/>
      <c r="DQ76" s="28" t="s">
        <v>275</v>
      </c>
      <c r="DR76" s="28"/>
      <c r="DS76" s="28">
        <v>0</v>
      </c>
      <c r="DT76" s="28">
        <v>1</v>
      </c>
      <c r="DU76" s="28">
        <v>0</v>
      </c>
      <c r="DV76" s="28">
        <v>0</v>
      </c>
      <c r="DW76" s="28">
        <v>0</v>
      </c>
      <c r="DX76" s="28">
        <v>0</v>
      </c>
      <c r="DY76" s="28">
        <v>0</v>
      </c>
      <c r="DZ76" s="28"/>
      <c r="EA76" s="28">
        <v>1</v>
      </c>
      <c r="EB76" s="28">
        <v>1</v>
      </c>
      <c r="EC76" s="28">
        <v>0</v>
      </c>
      <c r="ED76" s="28">
        <v>1</v>
      </c>
      <c r="EE76" s="28">
        <v>0</v>
      </c>
      <c r="EF76" s="28">
        <v>0</v>
      </c>
      <c r="EG76" s="28"/>
      <c r="EH76" s="28">
        <v>0</v>
      </c>
      <c r="EI76" s="28">
        <v>1</v>
      </c>
      <c r="EJ76" s="28">
        <v>1</v>
      </c>
      <c r="EK76" s="28">
        <v>0</v>
      </c>
      <c r="EL76" s="28">
        <v>0</v>
      </c>
      <c r="EM76" s="28"/>
      <c r="EN76" s="28">
        <v>1</v>
      </c>
      <c r="EO76" s="28">
        <v>1</v>
      </c>
      <c r="EP76" s="28">
        <v>1</v>
      </c>
      <c r="EQ76" s="28">
        <v>0</v>
      </c>
      <c r="ER76" s="28"/>
      <c r="ES76" s="28" t="e">
        <v>#NAME?</v>
      </c>
      <c r="ET76" s="28" t="s">
        <v>265</v>
      </c>
      <c r="EU76" s="28" t="s">
        <v>3254</v>
      </c>
      <c r="EV76" s="28"/>
      <c r="EW76" s="28" t="s">
        <v>265</v>
      </c>
      <c r="EX76" s="28" t="s">
        <v>3255</v>
      </c>
      <c r="EY76" s="28"/>
      <c r="EZ76" s="28"/>
      <c r="FA76" s="28">
        <v>1</v>
      </c>
      <c r="FB76" s="28">
        <v>1</v>
      </c>
      <c r="FC76" s="28">
        <v>1</v>
      </c>
      <c r="FD76" s="28">
        <v>1</v>
      </c>
      <c r="FE76" s="28">
        <v>1</v>
      </c>
      <c r="FF76" s="28">
        <v>0</v>
      </c>
      <c r="FG76" s="28"/>
      <c r="FH76" s="28">
        <v>1</v>
      </c>
      <c r="FI76" s="28">
        <v>1</v>
      </c>
      <c r="FJ76" s="28">
        <v>0</v>
      </c>
      <c r="FK76" s="28">
        <v>0</v>
      </c>
      <c r="FL76" s="28">
        <v>0</v>
      </c>
      <c r="FM76" s="28"/>
      <c r="FN76" s="28">
        <v>0</v>
      </c>
      <c r="FO76" s="28">
        <v>1</v>
      </c>
      <c r="FP76" s="28">
        <v>1</v>
      </c>
      <c r="FQ76" s="28">
        <v>0</v>
      </c>
      <c r="FR76" s="28">
        <v>0</v>
      </c>
      <c r="FS76" s="28"/>
      <c r="FT76" s="28">
        <v>0</v>
      </c>
      <c r="FU76" s="28"/>
      <c r="FV76" s="28">
        <v>1</v>
      </c>
      <c r="FW76" s="28">
        <v>1</v>
      </c>
      <c r="FX76" s="28">
        <v>1</v>
      </c>
      <c r="FY76" s="28">
        <v>1</v>
      </c>
      <c r="FZ76" s="28">
        <v>0</v>
      </c>
      <c r="GA76" s="28"/>
      <c r="GB76" s="28">
        <v>0</v>
      </c>
      <c r="GC76" s="28" t="s">
        <v>278</v>
      </c>
      <c r="GD76" s="28">
        <v>0</v>
      </c>
      <c r="GE76" s="28">
        <v>0</v>
      </c>
      <c r="GF76" s="28">
        <v>0</v>
      </c>
      <c r="GG76" s="28">
        <v>0</v>
      </c>
      <c r="GH76" s="28">
        <v>0</v>
      </c>
      <c r="GI76" s="28">
        <v>0</v>
      </c>
      <c r="GJ76" s="28">
        <v>0</v>
      </c>
      <c r="GK76" s="28">
        <v>0</v>
      </c>
      <c r="GL76" s="28">
        <v>0</v>
      </c>
      <c r="GM76" s="28">
        <v>0</v>
      </c>
      <c r="GN76" s="28">
        <v>1</v>
      </c>
      <c r="GO76" s="28">
        <v>0</v>
      </c>
      <c r="GP76" s="28">
        <v>0</v>
      </c>
      <c r="GQ76" s="28">
        <v>0</v>
      </c>
      <c r="GR76" s="28">
        <v>1</v>
      </c>
      <c r="GS76" s="28"/>
      <c r="GT76" s="28">
        <v>0</v>
      </c>
      <c r="GU76" s="28" t="s">
        <v>3256</v>
      </c>
      <c r="GV76" s="28" t="s">
        <v>265</v>
      </c>
      <c r="GW76" s="28">
        <v>1</v>
      </c>
      <c r="GX76" s="28">
        <v>0</v>
      </c>
      <c r="GY76" s="28">
        <v>0</v>
      </c>
      <c r="GZ76" s="28">
        <v>0</v>
      </c>
      <c r="HA76" s="28"/>
      <c r="HB76" s="28">
        <v>0</v>
      </c>
      <c r="HC76" s="28">
        <v>0</v>
      </c>
      <c r="HD76" s="28">
        <v>1</v>
      </c>
      <c r="HE76" s="28">
        <v>0</v>
      </c>
      <c r="HF76" s="28">
        <v>0</v>
      </c>
      <c r="HG76" s="28">
        <v>0</v>
      </c>
      <c r="HH76" s="28">
        <v>0</v>
      </c>
      <c r="HI76" s="28"/>
      <c r="HJ76" s="28">
        <v>1</v>
      </c>
      <c r="HK76" s="28">
        <v>0</v>
      </c>
      <c r="HL76" s="28">
        <v>0</v>
      </c>
      <c r="HM76" s="28">
        <v>0</v>
      </c>
      <c r="HN76" s="28">
        <v>0</v>
      </c>
      <c r="HO76" s="28">
        <v>0</v>
      </c>
      <c r="HP76" s="28">
        <v>0</v>
      </c>
      <c r="HQ76" s="28">
        <v>1</v>
      </c>
      <c r="HR76" s="28">
        <v>1</v>
      </c>
      <c r="HS76" s="28">
        <v>1</v>
      </c>
      <c r="HT76" s="28">
        <v>0</v>
      </c>
      <c r="HU76" s="28">
        <v>1</v>
      </c>
      <c r="HV76" s="28">
        <v>0</v>
      </c>
      <c r="HW76" s="28">
        <v>0</v>
      </c>
      <c r="HX76" s="28"/>
      <c r="HY76" s="28" t="s">
        <v>279</v>
      </c>
      <c r="HZ76" s="28" t="s">
        <v>265</v>
      </c>
      <c r="IA76" s="28" t="s">
        <v>3257</v>
      </c>
      <c r="IB76" s="28"/>
      <c r="IC76" s="28"/>
      <c r="ID76" s="28">
        <v>1</v>
      </c>
      <c r="IE76" s="28">
        <v>1</v>
      </c>
      <c r="IF76" s="28">
        <v>1</v>
      </c>
      <c r="IG76" s="28">
        <v>0</v>
      </c>
      <c r="IH76" s="28">
        <v>0</v>
      </c>
      <c r="II76" s="28">
        <v>0</v>
      </c>
      <c r="IJ76" s="28">
        <v>0</v>
      </c>
      <c r="IK76" s="28"/>
      <c r="IL76" s="28">
        <v>0</v>
      </c>
      <c r="IM76" s="28">
        <v>0</v>
      </c>
      <c r="IN76" s="28">
        <v>1</v>
      </c>
      <c r="IO76" s="28">
        <v>1</v>
      </c>
      <c r="IP76" s="28">
        <v>0</v>
      </c>
      <c r="IQ76" s="28">
        <v>0</v>
      </c>
      <c r="IR76" s="28">
        <v>0</v>
      </c>
      <c r="IS76" s="28"/>
      <c r="IT76" s="28">
        <v>0</v>
      </c>
      <c r="IU76" s="28">
        <v>0</v>
      </c>
      <c r="IV76" s="28">
        <v>0</v>
      </c>
      <c r="IW76" s="28">
        <v>0</v>
      </c>
      <c r="IX76" s="28">
        <v>1</v>
      </c>
      <c r="IY76" s="28"/>
      <c r="IZ76" s="28">
        <v>0</v>
      </c>
      <c r="JA76" s="28">
        <v>0</v>
      </c>
      <c r="JB76" s="28">
        <v>0</v>
      </c>
      <c r="JC76" s="28">
        <v>0</v>
      </c>
      <c r="JD76" s="28">
        <v>0</v>
      </c>
      <c r="JE76" s="28">
        <v>1</v>
      </c>
      <c r="JF76" s="28">
        <v>0</v>
      </c>
      <c r="JG76" s="28">
        <v>0</v>
      </c>
      <c r="JH76" s="28">
        <v>0</v>
      </c>
      <c r="JI76" s="28">
        <v>0</v>
      </c>
      <c r="JJ76" s="28">
        <v>1</v>
      </c>
      <c r="JK76" s="28">
        <v>1</v>
      </c>
      <c r="JL76" s="28">
        <v>0</v>
      </c>
      <c r="JM76" s="28"/>
      <c r="JN76" s="28"/>
      <c r="JO76" s="28">
        <v>0</v>
      </c>
      <c r="JP76" s="28">
        <v>0</v>
      </c>
      <c r="JQ76" s="28">
        <v>1</v>
      </c>
      <c r="JR76" s="28">
        <v>1</v>
      </c>
      <c r="JS76" s="28">
        <v>0</v>
      </c>
      <c r="JT76" s="28"/>
      <c r="JU76" s="28">
        <v>0</v>
      </c>
      <c r="JV76" s="28">
        <v>1</v>
      </c>
      <c r="JW76" s="28">
        <v>1</v>
      </c>
      <c r="JX76" s="28">
        <v>0</v>
      </c>
      <c r="JY76" s="28">
        <v>0</v>
      </c>
      <c r="JZ76" s="28">
        <v>1</v>
      </c>
      <c r="KA76" s="28">
        <v>0</v>
      </c>
      <c r="KB76" s="28"/>
      <c r="KC76" s="28">
        <v>0</v>
      </c>
      <c r="KD76" s="28">
        <v>0</v>
      </c>
      <c r="KE76" s="28">
        <v>0</v>
      </c>
      <c r="KF76" s="28">
        <v>1</v>
      </c>
      <c r="KG76" s="28">
        <v>1</v>
      </c>
      <c r="KH76" s="28">
        <v>0</v>
      </c>
      <c r="KI76" s="28"/>
      <c r="KJ76" s="28">
        <v>0</v>
      </c>
      <c r="KK76" s="28"/>
      <c r="KL76" s="28" t="s">
        <v>265</v>
      </c>
      <c r="KM76" s="28" t="s">
        <v>282</v>
      </c>
      <c r="KN76" s="28">
        <v>1</v>
      </c>
      <c r="KO76" s="28">
        <v>1</v>
      </c>
      <c r="KP76" s="28">
        <v>1</v>
      </c>
      <c r="KQ76" s="28">
        <v>1</v>
      </c>
      <c r="KR76" s="28">
        <v>1</v>
      </c>
      <c r="KS76" s="28">
        <v>1</v>
      </c>
      <c r="KT76" s="28">
        <v>1</v>
      </c>
      <c r="KU76" s="28">
        <v>0</v>
      </c>
      <c r="KV76" s="28"/>
      <c r="KW76" s="28">
        <v>0</v>
      </c>
      <c r="KX76" s="28" t="s">
        <v>546</v>
      </c>
      <c r="KY76" s="28">
        <v>1</v>
      </c>
      <c r="KZ76" s="28">
        <v>1</v>
      </c>
      <c r="LA76" s="28">
        <v>1</v>
      </c>
      <c r="LB76" s="28">
        <v>1</v>
      </c>
      <c r="LC76" s="28">
        <v>1</v>
      </c>
      <c r="LD76" s="28">
        <v>1</v>
      </c>
      <c r="LE76" s="28"/>
      <c r="LF76" s="28">
        <v>0</v>
      </c>
      <c r="LG76" s="28">
        <v>0</v>
      </c>
      <c r="LH76" s="28">
        <v>1</v>
      </c>
      <c r="LI76" s="28">
        <v>0</v>
      </c>
      <c r="LJ76" s="28">
        <v>0</v>
      </c>
      <c r="LK76" s="28">
        <v>0</v>
      </c>
      <c r="LL76" s="28">
        <v>0</v>
      </c>
      <c r="LM76" s="28">
        <v>0</v>
      </c>
      <c r="LN76" s="28"/>
      <c r="LO76" s="28">
        <v>0</v>
      </c>
      <c r="LP76" s="28"/>
      <c r="LQ76" s="28"/>
      <c r="LR76" s="28" t="s">
        <v>265</v>
      </c>
      <c r="LS76" s="28">
        <v>0</v>
      </c>
      <c r="LT76" s="28">
        <v>1</v>
      </c>
      <c r="LU76" s="28">
        <v>1</v>
      </c>
      <c r="LV76" s="28">
        <v>0</v>
      </c>
      <c r="LW76" s="28">
        <v>0</v>
      </c>
      <c r="LX76" s="28">
        <v>0</v>
      </c>
      <c r="LY76" s="28">
        <v>1</v>
      </c>
      <c r="LZ76" s="28">
        <v>1</v>
      </c>
      <c r="MA76" s="28">
        <v>0</v>
      </c>
      <c r="MB76" s="28">
        <v>1</v>
      </c>
      <c r="MC76" s="28">
        <v>1</v>
      </c>
      <c r="MD76" s="28">
        <v>0</v>
      </c>
      <c r="ME76" s="28">
        <v>1</v>
      </c>
      <c r="MF76" s="28">
        <v>1</v>
      </c>
      <c r="MG76" s="28"/>
      <c r="MH76" s="28">
        <v>0</v>
      </c>
      <c r="MI76" s="28">
        <v>1</v>
      </c>
      <c r="MJ76" s="28">
        <v>1</v>
      </c>
      <c r="MK76" s="28">
        <v>1</v>
      </c>
      <c r="ML76" s="28">
        <v>1</v>
      </c>
      <c r="MM76" s="28">
        <v>0</v>
      </c>
      <c r="MN76" s="28">
        <v>0</v>
      </c>
      <c r="MO76" s="28">
        <v>0</v>
      </c>
      <c r="MP76" s="28">
        <v>0</v>
      </c>
      <c r="MQ76" s="28">
        <v>0</v>
      </c>
      <c r="MR76" s="28"/>
      <c r="MS76" s="28">
        <v>0</v>
      </c>
      <c r="MT76" s="28" t="s">
        <v>327</v>
      </c>
      <c r="MU76" s="28">
        <v>1</v>
      </c>
      <c r="MV76" s="28">
        <v>1</v>
      </c>
      <c r="MW76" s="28">
        <v>1</v>
      </c>
      <c r="MX76" s="28">
        <v>1</v>
      </c>
      <c r="MY76" s="28">
        <v>1</v>
      </c>
      <c r="MZ76" s="28">
        <v>0</v>
      </c>
      <c r="NA76" s="28"/>
      <c r="NB76" s="28">
        <v>0</v>
      </c>
      <c r="NC76" s="28" t="s">
        <v>285</v>
      </c>
      <c r="ND76" s="28" t="s">
        <v>265</v>
      </c>
      <c r="NE76" s="28" t="s">
        <v>265</v>
      </c>
      <c r="NF76" s="28"/>
      <c r="NG76" s="28">
        <v>1</v>
      </c>
      <c r="NH76" s="28">
        <v>1</v>
      </c>
      <c r="NI76" s="28">
        <v>1</v>
      </c>
      <c r="NJ76" s="28">
        <v>0</v>
      </c>
      <c r="NK76" s="28">
        <v>0</v>
      </c>
      <c r="NL76" s="28">
        <v>0</v>
      </c>
      <c r="NM76" s="28">
        <v>0</v>
      </c>
      <c r="NN76" s="28"/>
      <c r="NO76" s="28">
        <v>0</v>
      </c>
      <c r="NP76" s="28">
        <v>1</v>
      </c>
      <c r="NQ76" s="28">
        <v>1</v>
      </c>
      <c r="NR76" s="28">
        <v>1</v>
      </c>
      <c r="NS76" s="28">
        <v>1</v>
      </c>
      <c r="NT76" s="28">
        <v>0</v>
      </c>
      <c r="NU76" s="28">
        <v>0</v>
      </c>
      <c r="NV76" s="28">
        <v>0</v>
      </c>
      <c r="NW76" s="28">
        <v>0</v>
      </c>
      <c r="NX76" s="28">
        <v>0</v>
      </c>
      <c r="NY76" s="28">
        <v>0</v>
      </c>
      <c r="NZ76" s="28">
        <v>0</v>
      </c>
      <c r="OA76" s="28">
        <v>0</v>
      </c>
      <c r="OB76" s="28"/>
      <c r="OC76" s="28">
        <v>0</v>
      </c>
      <c r="OD76" s="28" t="s">
        <v>279</v>
      </c>
      <c r="OE76" s="28">
        <v>0</v>
      </c>
      <c r="OF76" s="28">
        <v>0</v>
      </c>
      <c r="OG76" s="28">
        <v>1</v>
      </c>
      <c r="OH76" s="28"/>
      <c r="OI76" s="28">
        <v>0</v>
      </c>
      <c r="OJ76" s="28" t="s">
        <v>275</v>
      </c>
      <c r="OK76" s="28"/>
      <c r="OL76" s="28" t="s">
        <v>3258</v>
      </c>
      <c r="OM76" s="28"/>
      <c r="ON76" s="28" t="s">
        <v>330</v>
      </c>
      <c r="OO76" s="28" t="s">
        <v>3259</v>
      </c>
      <c r="OP76" s="28" t="s">
        <v>358</v>
      </c>
      <c r="OQ76" s="28" t="s">
        <v>3260</v>
      </c>
      <c r="OR76" s="28">
        <v>0</v>
      </c>
      <c r="OS76" s="28">
        <v>0</v>
      </c>
      <c r="OT76" s="28">
        <v>0</v>
      </c>
      <c r="OU76" s="28">
        <v>1</v>
      </c>
      <c r="OV76" s="28">
        <v>0</v>
      </c>
      <c r="OW76" s="28" t="s">
        <v>3261</v>
      </c>
      <c r="OX76" s="28">
        <v>0</v>
      </c>
      <c r="OY76" s="28">
        <v>0</v>
      </c>
      <c r="OZ76" s="28">
        <v>1</v>
      </c>
      <c r="PA76" s="28">
        <v>0</v>
      </c>
      <c r="PB76" s="28" t="s">
        <v>265</v>
      </c>
      <c r="PC76" s="28" t="s">
        <v>3262</v>
      </c>
      <c r="PD76" s="28"/>
      <c r="PE76" s="28" t="s">
        <v>3263</v>
      </c>
      <c r="PF76" s="28">
        <v>1</v>
      </c>
      <c r="PG76" s="28">
        <v>1</v>
      </c>
      <c r="PH76" s="28">
        <v>1</v>
      </c>
      <c r="PI76" s="28">
        <v>0</v>
      </c>
      <c r="PJ76" s="28">
        <v>1</v>
      </c>
      <c r="PK76" s="28">
        <v>0</v>
      </c>
      <c r="PL76" s="28"/>
      <c r="PM76" s="28">
        <v>0</v>
      </c>
      <c r="PN76" s="28"/>
      <c r="PO76" s="28" t="s">
        <v>265</v>
      </c>
      <c r="PP76" s="28" t="s">
        <v>3264</v>
      </c>
      <c r="PQ76" s="28"/>
      <c r="PR76" s="28" t="s">
        <v>265</v>
      </c>
      <c r="PS76" s="28" t="s">
        <v>3265</v>
      </c>
      <c r="PT76" s="28"/>
      <c r="PU76" s="28" t="s">
        <v>3266</v>
      </c>
      <c r="PV76" s="28" t="s">
        <v>3267</v>
      </c>
      <c r="PW76" s="28" t="s">
        <v>3268</v>
      </c>
      <c r="PX76" s="28" t="s">
        <v>3269</v>
      </c>
      <c r="PY76" s="28">
        <v>120</v>
      </c>
    </row>
    <row r="77" spans="1:441" ht="25.5" customHeight="1" x14ac:dyDescent="0.2">
      <c r="A77" s="13">
        <v>820391</v>
      </c>
      <c r="B77" s="13" t="s">
        <v>3270</v>
      </c>
      <c r="C77" s="13" t="s">
        <v>3271</v>
      </c>
      <c r="D77" s="13" t="s">
        <v>3272</v>
      </c>
      <c r="E77" s="15">
        <v>2.1940972222222219E-2</v>
      </c>
      <c r="F77" s="13" t="s">
        <v>3272</v>
      </c>
      <c r="G77" s="13" t="s">
        <v>3273</v>
      </c>
      <c r="H77" s="13" t="s">
        <v>255</v>
      </c>
      <c r="I77" s="13" t="s">
        <v>256</v>
      </c>
      <c r="J77" s="27"/>
      <c r="K77" s="13" t="s">
        <v>2036</v>
      </c>
      <c r="L77" s="13" t="s">
        <v>3274</v>
      </c>
      <c r="M77" s="13" t="s">
        <v>3275</v>
      </c>
      <c r="N77" s="13">
        <v>6563327173</v>
      </c>
      <c r="O77" s="13" t="s">
        <v>3276</v>
      </c>
      <c r="P77" s="13" t="s">
        <v>3277</v>
      </c>
      <c r="Q77" s="13" t="s">
        <v>3278</v>
      </c>
      <c r="R77" s="13" t="s">
        <v>3279</v>
      </c>
      <c r="S77" s="28" t="s">
        <v>264</v>
      </c>
      <c r="T77" s="28" t="s">
        <v>265</v>
      </c>
      <c r="U77" s="28" t="s">
        <v>265</v>
      </c>
      <c r="V77" s="28" t="s">
        <v>265</v>
      </c>
      <c r="W77" s="28" t="s">
        <v>266</v>
      </c>
      <c r="X77" s="28">
        <v>0</v>
      </c>
      <c r="Y77" s="28">
        <v>1</v>
      </c>
      <c r="Z77" s="28">
        <v>0</v>
      </c>
      <c r="AA77" s="28">
        <v>0</v>
      </c>
      <c r="AB77" s="28"/>
      <c r="AC77" s="28"/>
      <c r="AD77" s="28">
        <v>1</v>
      </c>
      <c r="AE77" s="28">
        <v>1</v>
      </c>
      <c r="AF77" s="28">
        <v>0</v>
      </c>
      <c r="AG77" s="28">
        <v>1</v>
      </c>
      <c r="AH77" s="28">
        <v>1</v>
      </c>
      <c r="AI77" s="28">
        <v>0</v>
      </c>
      <c r="AJ77" s="28">
        <v>0</v>
      </c>
      <c r="AK77" s="28"/>
      <c r="AL77" s="28">
        <v>1</v>
      </c>
      <c r="AM77" s="28">
        <v>1</v>
      </c>
      <c r="AN77" s="28">
        <v>1</v>
      </c>
      <c r="AO77" s="28"/>
      <c r="AP77" s="28">
        <v>1</v>
      </c>
      <c r="AQ77" s="28">
        <v>0</v>
      </c>
      <c r="AR77" s="28">
        <v>0</v>
      </c>
      <c r="AS77" s="28">
        <v>0</v>
      </c>
      <c r="AT77" s="28">
        <v>0</v>
      </c>
      <c r="AU77" s="28">
        <v>0</v>
      </c>
      <c r="AV77" s="28">
        <v>0</v>
      </c>
      <c r="AW77" s="28">
        <v>1</v>
      </c>
      <c r="AX77" s="28">
        <v>0</v>
      </c>
      <c r="AY77" s="28" t="s">
        <v>3280</v>
      </c>
      <c r="AZ77" s="28" t="s">
        <v>3281</v>
      </c>
      <c r="BA77" s="28">
        <v>1</v>
      </c>
      <c r="BB77" s="28">
        <v>0</v>
      </c>
      <c r="BC77" s="28">
        <v>1</v>
      </c>
      <c r="BD77" s="28">
        <v>0</v>
      </c>
      <c r="BE77" s="28">
        <v>0</v>
      </c>
      <c r="BF77" s="28"/>
      <c r="BG77" s="28"/>
      <c r="BH77" s="28"/>
      <c r="BI77" s="28"/>
      <c r="BJ77" s="28"/>
      <c r="BK77" s="28"/>
      <c r="BL77" s="28"/>
      <c r="BM77" s="28">
        <v>1</v>
      </c>
      <c r="BN77" s="28">
        <v>1</v>
      </c>
      <c r="BO77" s="28">
        <v>1</v>
      </c>
      <c r="BP77" s="28">
        <v>1</v>
      </c>
      <c r="BQ77" s="28">
        <v>1</v>
      </c>
      <c r="BR77" s="28">
        <v>1</v>
      </c>
      <c r="BS77" s="28">
        <v>1</v>
      </c>
      <c r="BT77" s="28">
        <v>1</v>
      </c>
      <c r="BU77" s="28">
        <v>1</v>
      </c>
      <c r="BV77" s="28">
        <v>0</v>
      </c>
      <c r="BW77" s="28">
        <v>0</v>
      </c>
      <c r="BX77" s="28">
        <v>0</v>
      </c>
      <c r="BY77" s="28"/>
      <c r="BZ77" s="28" t="s">
        <v>3282</v>
      </c>
      <c r="CA77" s="28" t="s">
        <v>379</v>
      </c>
      <c r="CB77" s="28">
        <v>3</v>
      </c>
      <c r="CC77" s="28"/>
      <c r="CD77" s="28">
        <v>0</v>
      </c>
      <c r="CE77" s="28">
        <v>1</v>
      </c>
      <c r="CF77" s="28">
        <v>0</v>
      </c>
      <c r="CG77" s="28">
        <v>0</v>
      </c>
      <c r="CH77" s="28">
        <v>0</v>
      </c>
      <c r="CI77" s="28">
        <v>0</v>
      </c>
      <c r="CJ77" s="28"/>
      <c r="CK77" s="28" t="s">
        <v>270</v>
      </c>
      <c r="CL77" s="28" t="s">
        <v>3283</v>
      </c>
      <c r="CM77" s="28">
        <v>0</v>
      </c>
      <c r="CN77" s="28">
        <v>0</v>
      </c>
      <c r="CO77" s="28">
        <v>1</v>
      </c>
      <c r="CP77" s="28">
        <v>0</v>
      </c>
      <c r="CQ77" s="28"/>
      <c r="CR77" s="28">
        <v>1</v>
      </c>
      <c r="CS77" s="28">
        <v>1</v>
      </c>
      <c r="CT77" s="28">
        <v>0</v>
      </c>
      <c r="CU77" s="28">
        <v>0</v>
      </c>
      <c r="CV77" s="28" t="s">
        <v>3284</v>
      </c>
      <c r="CW77" s="28">
        <v>0</v>
      </c>
      <c r="CX77" s="28">
        <v>0</v>
      </c>
      <c r="CY77" s="28">
        <v>0</v>
      </c>
      <c r="CZ77" s="28">
        <v>1</v>
      </c>
      <c r="DA77" s="28"/>
      <c r="DB77" s="28"/>
      <c r="DC77" s="28" t="s">
        <v>265</v>
      </c>
      <c r="DD77" s="28">
        <v>1</v>
      </c>
      <c r="DE77" s="28">
        <v>0</v>
      </c>
      <c r="DF77" s="28"/>
      <c r="DG77" s="28"/>
      <c r="DH77" s="28" t="s">
        <v>265</v>
      </c>
      <c r="DI77" s="28">
        <v>0</v>
      </c>
      <c r="DJ77" s="28">
        <v>1</v>
      </c>
      <c r="DK77" s="28">
        <v>1</v>
      </c>
      <c r="DL77" s="28">
        <v>0</v>
      </c>
      <c r="DM77" s="28">
        <v>1</v>
      </c>
      <c r="DN77" s="28">
        <v>0</v>
      </c>
      <c r="DO77" s="28">
        <v>0</v>
      </c>
      <c r="DP77" s="28"/>
      <c r="DQ77" s="28" t="s">
        <v>275</v>
      </c>
      <c r="DR77" s="28"/>
      <c r="DS77" s="28">
        <v>0</v>
      </c>
      <c r="DT77" s="28">
        <v>1</v>
      </c>
      <c r="DU77" s="28">
        <v>1</v>
      </c>
      <c r="DV77" s="28">
        <v>1</v>
      </c>
      <c r="DW77" s="28">
        <v>0</v>
      </c>
      <c r="DX77" s="28">
        <v>0</v>
      </c>
      <c r="DY77" s="28">
        <v>0</v>
      </c>
      <c r="DZ77" s="28"/>
      <c r="EA77" s="28">
        <v>1</v>
      </c>
      <c r="EB77" s="28">
        <v>1</v>
      </c>
      <c r="EC77" s="28">
        <v>1</v>
      </c>
      <c r="ED77" s="28">
        <v>0</v>
      </c>
      <c r="EE77" s="28">
        <v>0</v>
      </c>
      <c r="EF77" s="28">
        <v>0</v>
      </c>
      <c r="EG77" s="28"/>
      <c r="EH77" s="28">
        <v>1</v>
      </c>
      <c r="EI77" s="28">
        <v>1</v>
      </c>
      <c r="EJ77" s="28">
        <v>1</v>
      </c>
      <c r="EK77" s="28">
        <v>0</v>
      </c>
      <c r="EL77" s="28">
        <v>0</v>
      </c>
      <c r="EM77" s="28"/>
      <c r="EN77" s="28">
        <v>1</v>
      </c>
      <c r="EO77" s="28">
        <v>0</v>
      </c>
      <c r="EP77" s="28">
        <v>1</v>
      </c>
      <c r="EQ77" s="28">
        <v>0</v>
      </c>
      <c r="ER77" s="28"/>
      <c r="ES77" s="28" t="s">
        <v>3285</v>
      </c>
      <c r="ET77" s="28" t="s">
        <v>265</v>
      </c>
      <c r="EU77" s="28" t="s">
        <v>3286</v>
      </c>
      <c r="EV77" s="28"/>
      <c r="EW77" s="28" t="s">
        <v>265</v>
      </c>
      <c r="EX77" s="28" t="s">
        <v>3287</v>
      </c>
      <c r="EY77" s="28"/>
      <c r="EZ77" s="28"/>
      <c r="FA77" s="28">
        <v>1</v>
      </c>
      <c r="FB77" s="28">
        <v>1</v>
      </c>
      <c r="FC77" s="28">
        <v>0</v>
      </c>
      <c r="FD77" s="28">
        <v>0</v>
      </c>
      <c r="FE77" s="28">
        <v>0</v>
      </c>
      <c r="FF77" s="28">
        <v>0</v>
      </c>
      <c r="FG77" s="28" t="s">
        <v>3288</v>
      </c>
      <c r="FH77" s="28">
        <v>1</v>
      </c>
      <c r="FI77" s="28">
        <v>1</v>
      </c>
      <c r="FJ77" s="28">
        <v>0</v>
      </c>
      <c r="FK77" s="28">
        <v>0</v>
      </c>
      <c r="FL77" s="28">
        <v>0</v>
      </c>
      <c r="FM77" s="28"/>
      <c r="FN77" s="28">
        <v>0</v>
      </c>
      <c r="FO77" s="28">
        <v>1</v>
      </c>
      <c r="FP77" s="28">
        <v>1</v>
      </c>
      <c r="FQ77" s="28">
        <v>0</v>
      </c>
      <c r="FR77" s="28">
        <v>0</v>
      </c>
      <c r="FS77" s="28" t="s">
        <v>3289</v>
      </c>
      <c r="FT77" s="28">
        <v>0</v>
      </c>
      <c r="FU77" s="28"/>
      <c r="FV77" s="28">
        <v>1</v>
      </c>
      <c r="FW77" s="28">
        <v>1</v>
      </c>
      <c r="FX77" s="28">
        <v>1</v>
      </c>
      <c r="FY77" s="28">
        <v>0</v>
      </c>
      <c r="FZ77" s="28">
        <v>0</v>
      </c>
      <c r="GA77" s="28" t="s">
        <v>3290</v>
      </c>
      <c r="GB77" s="28">
        <v>0</v>
      </c>
      <c r="GC77" s="28" t="s">
        <v>278</v>
      </c>
      <c r="GD77" s="28">
        <v>0</v>
      </c>
      <c r="GE77" s="28">
        <v>0</v>
      </c>
      <c r="GF77" s="28">
        <v>0</v>
      </c>
      <c r="GG77" s="28">
        <v>0</v>
      </c>
      <c r="GH77" s="28">
        <v>0</v>
      </c>
      <c r="GI77" s="28">
        <v>0</v>
      </c>
      <c r="GJ77" s="28">
        <v>0</v>
      </c>
      <c r="GK77" s="28">
        <v>0</v>
      </c>
      <c r="GL77" s="28">
        <v>0</v>
      </c>
      <c r="GM77" s="28">
        <v>0</v>
      </c>
      <c r="GN77" s="28">
        <v>0</v>
      </c>
      <c r="GO77" s="28">
        <v>0</v>
      </c>
      <c r="GP77" s="28">
        <v>0</v>
      </c>
      <c r="GQ77" s="28">
        <v>0</v>
      </c>
      <c r="GR77" s="28">
        <v>1</v>
      </c>
      <c r="GS77" s="28" t="s">
        <v>3291</v>
      </c>
      <c r="GT77" s="28">
        <v>0</v>
      </c>
      <c r="GU77" s="28" t="s">
        <v>3292</v>
      </c>
      <c r="GV77" s="28" t="s">
        <v>265</v>
      </c>
      <c r="GW77" s="28">
        <v>1</v>
      </c>
      <c r="GX77" s="28">
        <v>0</v>
      </c>
      <c r="GY77" s="28">
        <v>0</v>
      </c>
      <c r="GZ77" s="28">
        <v>0</v>
      </c>
      <c r="HA77" s="28"/>
      <c r="HB77" s="28">
        <v>0</v>
      </c>
      <c r="HC77" s="28">
        <v>0</v>
      </c>
      <c r="HD77" s="28">
        <v>1</v>
      </c>
      <c r="HE77" s="28">
        <v>0</v>
      </c>
      <c r="HF77" s="28">
        <v>0</v>
      </c>
      <c r="HG77" s="28">
        <v>0</v>
      </c>
      <c r="HH77" s="28">
        <v>0</v>
      </c>
      <c r="HI77" s="28"/>
      <c r="HJ77" s="28">
        <v>0</v>
      </c>
      <c r="HK77" s="28">
        <v>0</v>
      </c>
      <c r="HL77" s="28">
        <v>0</v>
      </c>
      <c r="HM77" s="28">
        <v>1</v>
      </c>
      <c r="HN77" s="28">
        <v>0</v>
      </c>
      <c r="HO77" s="28">
        <v>1</v>
      </c>
      <c r="HP77" s="28">
        <v>0</v>
      </c>
      <c r="HQ77" s="28">
        <v>1</v>
      </c>
      <c r="HR77" s="28">
        <v>0</v>
      </c>
      <c r="HS77" s="28">
        <v>0</v>
      </c>
      <c r="HT77" s="28">
        <v>0</v>
      </c>
      <c r="HU77" s="28">
        <v>0</v>
      </c>
      <c r="HV77" s="28">
        <v>0</v>
      </c>
      <c r="HW77" s="28">
        <v>0</v>
      </c>
      <c r="HX77" s="28" t="s">
        <v>3293</v>
      </c>
      <c r="HY77" s="28"/>
      <c r="HZ77" s="28" t="s">
        <v>265</v>
      </c>
      <c r="IA77" s="28" t="s">
        <v>3294</v>
      </c>
      <c r="IB77" s="28"/>
      <c r="IC77" s="28"/>
      <c r="ID77" s="28">
        <v>1</v>
      </c>
      <c r="IE77" s="28">
        <v>1</v>
      </c>
      <c r="IF77" s="28">
        <v>1</v>
      </c>
      <c r="IG77" s="28">
        <v>1</v>
      </c>
      <c r="IH77" s="28">
        <v>0</v>
      </c>
      <c r="II77" s="28">
        <v>1</v>
      </c>
      <c r="IJ77" s="28">
        <v>0</v>
      </c>
      <c r="IK77" s="28"/>
      <c r="IL77" s="28">
        <v>1</v>
      </c>
      <c r="IM77" s="28">
        <v>1</v>
      </c>
      <c r="IN77" s="28">
        <v>1</v>
      </c>
      <c r="IO77" s="28">
        <v>1</v>
      </c>
      <c r="IP77" s="28">
        <v>1</v>
      </c>
      <c r="IQ77" s="28">
        <v>1</v>
      </c>
      <c r="IR77" s="28">
        <v>0</v>
      </c>
      <c r="IS77" s="28"/>
      <c r="IT77" s="28">
        <v>1</v>
      </c>
      <c r="IU77" s="28">
        <v>1</v>
      </c>
      <c r="IV77" s="28">
        <v>0</v>
      </c>
      <c r="IW77" s="28">
        <v>1</v>
      </c>
      <c r="IX77" s="28">
        <v>0</v>
      </c>
      <c r="IY77" s="28"/>
      <c r="IZ77" s="28">
        <v>1</v>
      </c>
      <c r="JA77" s="28">
        <v>1</v>
      </c>
      <c r="JB77" s="28">
        <v>1</v>
      </c>
      <c r="JC77" s="28">
        <v>1</v>
      </c>
      <c r="JD77" s="28">
        <v>1</v>
      </c>
      <c r="JE77" s="28">
        <v>1</v>
      </c>
      <c r="JF77" s="28">
        <v>1</v>
      </c>
      <c r="JG77" s="28">
        <v>1</v>
      </c>
      <c r="JH77" s="28">
        <v>1</v>
      </c>
      <c r="JI77" s="28">
        <v>1</v>
      </c>
      <c r="JJ77" s="28">
        <v>1</v>
      </c>
      <c r="JK77" s="28">
        <v>1</v>
      </c>
      <c r="JL77" s="28">
        <v>0</v>
      </c>
      <c r="JM77" s="28"/>
      <c r="JN77" s="28" t="s">
        <v>3295</v>
      </c>
      <c r="JO77" s="28">
        <v>0</v>
      </c>
      <c r="JP77" s="28">
        <v>1</v>
      </c>
      <c r="JQ77" s="28">
        <v>0</v>
      </c>
      <c r="JR77" s="28">
        <v>0</v>
      </c>
      <c r="JS77" s="28">
        <v>0</v>
      </c>
      <c r="JT77" s="28" t="s">
        <v>3296</v>
      </c>
      <c r="JU77" s="28">
        <v>0</v>
      </c>
      <c r="JV77" s="28">
        <v>1</v>
      </c>
      <c r="JW77" s="28">
        <v>1</v>
      </c>
      <c r="JX77" s="28">
        <v>1</v>
      </c>
      <c r="JY77" s="28">
        <v>1</v>
      </c>
      <c r="JZ77" s="28">
        <v>0</v>
      </c>
      <c r="KA77" s="28">
        <v>0</v>
      </c>
      <c r="KB77" s="28"/>
      <c r="KC77" s="28">
        <v>0</v>
      </c>
      <c r="KD77" s="28">
        <v>1</v>
      </c>
      <c r="KE77" s="28">
        <v>1</v>
      </c>
      <c r="KF77" s="28">
        <v>1</v>
      </c>
      <c r="KG77" s="28">
        <v>1</v>
      </c>
      <c r="KH77" s="28">
        <v>1</v>
      </c>
      <c r="KI77" s="28"/>
      <c r="KJ77" s="28">
        <v>0</v>
      </c>
      <c r="KK77" s="28"/>
      <c r="KL77" s="28" t="s">
        <v>265</v>
      </c>
      <c r="KM77" s="28" t="s">
        <v>282</v>
      </c>
      <c r="KN77" s="28">
        <v>1</v>
      </c>
      <c r="KO77" s="28">
        <v>1</v>
      </c>
      <c r="KP77" s="28">
        <v>1</v>
      </c>
      <c r="KQ77" s="28">
        <v>1</v>
      </c>
      <c r="KR77" s="28">
        <v>1</v>
      </c>
      <c r="KS77" s="28">
        <v>1</v>
      </c>
      <c r="KT77" s="28">
        <v>1</v>
      </c>
      <c r="KU77" s="28">
        <v>1</v>
      </c>
      <c r="KV77" s="28"/>
      <c r="KW77" s="28">
        <v>0</v>
      </c>
      <c r="KX77" s="28" t="s">
        <v>3297</v>
      </c>
      <c r="KY77" s="28">
        <v>1</v>
      </c>
      <c r="KZ77" s="28">
        <v>1</v>
      </c>
      <c r="LA77" s="28">
        <v>1</v>
      </c>
      <c r="LB77" s="28">
        <v>1</v>
      </c>
      <c r="LC77" s="28">
        <v>1</v>
      </c>
      <c r="LD77" s="28">
        <v>1</v>
      </c>
      <c r="LE77" s="28"/>
      <c r="LF77" s="28">
        <v>0</v>
      </c>
      <c r="LG77" s="28">
        <v>1</v>
      </c>
      <c r="LH77" s="28">
        <v>0</v>
      </c>
      <c r="LI77" s="28">
        <v>0</v>
      </c>
      <c r="LJ77" s="28">
        <v>0</v>
      </c>
      <c r="LK77" s="28">
        <v>0</v>
      </c>
      <c r="LL77" s="28">
        <v>0</v>
      </c>
      <c r="LM77" s="28">
        <v>0</v>
      </c>
      <c r="LN77" s="28"/>
      <c r="LO77" s="28">
        <v>0</v>
      </c>
      <c r="LP77" s="28" t="s">
        <v>3298</v>
      </c>
      <c r="LQ77" s="28"/>
      <c r="LR77" s="28" t="s">
        <v>265</v>
      </c>
      <c r="LS77" s="28">
        <v>0</v>
      </c>
      <c r="LT77" s="28">
        <v>1</v>
      </c>
      <c r="LU77" s="28">
        <v>0</v>
      </c>
      <c r="LV77" s="28">
        <v>1</v>
      </c>
      <c r="LW77" s="28">
        <v>1</v>
      </c>
      <c r="LX77" s="28">
        <v>0</v>
      </c>
      <c r="LY77" s="28">
        <v>1</v>
      </c>
      <c r="LZ77" s="28">
        <v>1</v>
      </c>
      <c r="MA77" s="28">
        <v>1</v>
      </c>
      <c r="MB77" s="28">
        <v>1</v>
      </c>
      <c r="MC77" s="28">
        <v>1</v>
      </c>
      <c r="MD77" s="28">
        <v>0</v>
      </c>
      <c r="ME77" s="28">
        <v>1</v>
      </c>
      <c r="MF77" s="28">
        <v>0</v>
      </c>
      <c r="MG77" s="28"/>
      <c r="MH77" s="28">
        <v>0</v>
      </c>
      <c r="MI77" s="28">
        <v>0</v>
      </c>
      <c r="MJ77" s="28">
        <v>0</v>
      </c>
      <c r="MK77" s="28">
        <v>0</v>
      </c>
      <c r="ML77" s="28">
        <v>0</v>
      </c>
      <c r="MM77" s="28">
        <v>0</v>
      </c>
      <c r="MN77" s="28">
        <v>0</v>
      </c>
      <c r="MO77" s="28">
        <v>0</v>
      </c>
      <c r="MP77" s="28">
        <v>0</v>
      </c>
      <c r="MQ77" s="28">
        <v>0</v>
      </c>
      <c r="MR77" s="28" t="s">
        <v>3299</v>
      </c>
      <c r="MS77" s="28">
        <v>0</v>
      </c>
      <c r="MT77" s="28" t="s">
        <v>3300</v>
      </c>
      <c r="MU77" s="28">
        <v>1</v>
      </c>
      <c r="MV77" s="28">
        <v>1</v>
      </c>
      <c r="MW77" s="28">
        <v>0</v>
      </c>
      <c r="MX77" s="28">
        <v>1</v>
      </c>
      <c r="MY77" s="28">
        <v>0</v>
      </c>
      <c r="MZ77" s="28">
        <v>0</v>
      </c>
      <c r="NA77" s="28" t="s">
        <v>3301</v>
      </c>
      <c r="NB77" s="28">
        <v>0</v>
      </c>
      <c r="NC77" s="28" t="s">
        <v>756</v>
      </c>
      <c r="ND77" s="28" t="s">
        <v>659</v>
      </c>
      <c r="NE77" s="28" t="s">
        <v>265</v>
      </c>
      <c r="NF77" s="28"/>
      <c r="NG77" s="28">
        <v>0</v>
      </c>
      <c r="NH77" s="28">
        <v>1</v>
      </c>
      <c r="NI77" s="28">
        <v>1</v>
      </c>
      <c r="NJ77" s="28">
        <v>0</v>
      </c>
      <c r="NK77" s="28">
        <v>0</v>
      </c>
      <c r="NL77" s="28">
        <v>0</v>
      </c>
      <c r="NM77" s="28">
        <v>0</v>
      </c>
      <c r="NN77" s="28"/>
      <c r="NO77" s="28">
        <v>0</v>
      </c>
      <c r="NP77" s="28">
        <v>0</v>
      </c>
      <c r="NQ77" s="28">
        <v>1</v>
      </c>
      <c r="NR77" s="28">
        <v>1</v>
      </c>
      <c r="NS77" s="28">
        <v>1</v>
      </c>
      <c r="NT77" s="28">
        <v>0</v>
      </c>
      <c r="NU77" s="28">
        <v>0</v>
      </c>
      <c r="NV77" s="28">
        <v>1</v>
      </c>
      <c r="NW77" s="28">
        <v>1</v>
      </c>
      <c r="NX77" s="28">
        <v>0</v>
      </c>
      <c r="NY77" s="28">
        <v>0</v>
      </c>
      <c r="NZ77" s="28">
        <v>1</v>
      </c>
      <c r="OA77" s="28">
        <v>1</v>
      </c>
      <c r="OB77" s="28"/>
      <c r="OC77" s="28">
        <v>0</v>
      </c>
      <c r="OD77" s="28" t="s">
        <v>279</v>
      </c>
      <c r="OE77" s="28">
        <v>0</v>
      </c>
      <c r="OF77" s="28">
        <v>0</v>
      </c>
      <c r="OG77" s="28">
        <v>1</v>
      </c>
      <c r="OH77" s="28" t="s">
        <v>3302</v>
      </c>
      <c r="OI77" s="28">
        <v>0</v>
      </c>
      <c r="OJ77" s="28" t="s">
        <v>265</v>
      </c>
      <c r="OK77" s="28" t="s">
        <v>3303</v>
      </c>
      <c r="OL77" s="28"/>
      <c r="OM77" s="28"/>
      <c r="ON77" s="28" t="s">
        <v>330</v>
      </c>
      <c r="OO77" s="28" t="s">
        <v>3304</v>
      </c>
      <c r="OP77" s="28" t="s">
        <v>358</v>
      </c>
      <c r="OQ77" s="28" t="s">
        <v>3305</v>
      </c>
      <c r="OR77" s="28">
        <v>0</v>
      </c>
      <c r="OS77" s="28">
        <v>0</v>
      </c>
      <c r="OT77" s="28">
        <v>0</v>
      </c>
      <c r="OU77" s="28">
        <v>0</v>
      </c>
      <c r="OV77" s="28">
        <v>1</v>
      </c>
      <c r="OW77" s="28"/>
      <c r="OX77" s="28">
        <v>0</v>
      </c>
      <c r="OY77" s="28">
        <v>0</v>
      </c>
      <c r="OZ77" s="28">
        <v>0</v>
      </c>
      <c r="PA77" s="28">
        <v>1</v>
      </c>
      <c r="PB77" s="28" t="s">
        <v>275</v>
      </c>
      <c r="PC77" s="28"/>
      <c r="PD77" s="28" t="s">
        <v>3306</v>
      </c>
      <c r="PE77" s="28"/>
      <c r="PF77" s="28">
        <v>1</v>
      </c>
      <c r="PG77" s="28">
        <v>1</v>
      </c>
      <c r="PH77" s="28">
        <v>0</v>
      </c>
      <c r="PI77" s="28">
        <v>0</v>
      </c>
      <c r="PJ77" s="28">
        <v>0</v>
      </c>
      <c r="PK77" s="28">
        <v>0</v>
      </c>
      <c r="PL77" s="28" t="s">
        <v>3307</v>
      </c>
      <c r="PM77" s="28">
        <v>0</v>
      </c>
      <c r="PN77" s="28"/>
      <c r="PO77" s="28" t="s">
        <v>312</v>
      </c>
      <c r="PP77" s="28"/>
      <c r="PQ77" s="28"/>
      <c r="PR77" s="28" t="s">
        <v>265</v>
      </c>
      <c r="PS77" s="28" t="s">
        <v>3308</v>
      </c>
      <c r="PT77" s="28"/>
      <c r="PU77" s="28"/>
      <c r="PV77" s="28"/>
      <c r="PW77" s="28"/>
      <c r="PX77" s="28"/>
      <c r="PY77" s="28">
        <v>480</v>
      </c>
    </row>
    <row r="78" spans="1:441" ht="25.5" customHeight="1" x14ac:dyDescent="0.2">
      <c r="A78" s="13">
        <v>820394</v>
      </c>
      <c r="B78" s="13" t="s">
        <v>3309</v>
      </c>
      <c r="C78" s="13" t="s">
        <v>3310</v>
      </c>
      <c r="D78" s="13" t="s">
        <v>3311</v>
      </c>
      <c r="E78" s="15">
        <v>6.145833333333333E-3</v>
      </c>
      <c r="F78" s="13" t="s">
        <v>3311</v>
      </c>
      <c r="G78" s="13" t="s">
        <v>3312</v>
      </c>
      <c r="H78" s="13" t="s">
        <v>255</v>
      </c>
      <c r="I78" s="13" t="s">
        <v>256</v>
      </c>
      <c r="J78" s="27"/>
      <c r="K78" s="13" t="s">
        <v>371</v>
      </c>
      <c r="L78" s="13" t="s">
        <v>3313</v>
      </c>
      <c r="M78" s="13" t="s">
        <v>3314</v>
      </c>
      <c r="N78" s="13">
        <v>112147001</v>
      </c>
      <c r="O78" s="13" t="s">
        <v>374</v>
      </c>
      <c r="P78" s="13" t="s">
        <v>373</v>
      </c>
      <c r="Q78" s="13" t="s">
        <v>3315</v>
      </c>
      <c r="R78" s="13" t="s">
        <v>3316</v>
      </c>
      <c r="S78" s="28" t="s">
        <v>264</v>
      </c>
      <c r="T78" s="28" t="s">
        <v>265</v>
      </c>
      <c r="U78" s="28" t="s">
        <v>265</v>
      </c>
      <c r="V78" s="28" t="s">
        <v>265</v>
      </c>
      <c r="W78" s="28" t="s">
        <v>266</v>
      </c>
      <c r="X78" s="28">
        <v>0</v>
      </c>
      <c r="Y78" s="28">
        <v>1</v>
      </c>
      <c r="Z78" s="28">
        <v>0</v>
      </c>
      <c r="AA78" s="28">
        <v>0</v>
      </c>
      <c r="AB78" s="28"/>
      <c r="AC78" s="28"/>
      <c r="AD78" s="28">
        <v>0</v>
      </c>
      <c r="AE78" s="28">
        <v>0</v>
      </c>
      <c r="AF78" s="28">
        <v>0</v>
      </c>
      <c r="AG78" s="28">
        <v>1</v>
      </c>
      <c r="AH78" s="28">
        <v>1</v>
      </c>
      <c r="AI78" s="28">
        <v>0</v>
      </c>
      <c r="AJ78" s="28">
        <v>0</v>
      </c>
      <c r="AK78" s="28"/>
      <c r="AL78" s="28">
        <v>0</v>
      </c>
      <c r="AM78" s="28">
        <v>0</v>
      </c>
      <c r="AN78" s="28">
        <v>0</v>
      </c>
      <c r="AO78" s="28"/>
      <c r="AP78" s="28">
        <v>0</v>
      </c>
      <c r="AQ78" s="28">
        <v>0</v>
      </c>
      <c r="AR78" s="28">
        <v>0</v>
      </c>
      <c r="AS78" s="28">
        <v>0</v>
      </c>
      <c r="AT78" s="28">
        <v>0</v>
      </c>
      <c r="AU78" s="28">
        <v>0</v>
      </c>
      <c r="AV78" s="28">
        <v>0</v>
      </c>
      <c r="AW78" s="28">
        <v>0</v>
      </c>
      <c r="AX78" s="28">
        <v>0</v>
      </c>
      <c r="AY78" s="28"/>
      <c r="AZ78" s="28"/>
      <c r="BA78" s="28">
        <v>1</v>
      </c>
      <c r="BB78" s="28">
        <v>0</v>
      </c>
      <c r="BC78" s="28">
        <v>0</v>
      </c>
      <c r="BD78" s="28">
        <v>0</v>
      </c>
      <c r="BE78" s="28">
        <v>0</v>
      </c>
      <c r="BF78" s="28"/>
      <c r="BG78" s="28"/>
      <c r="BH78" s="28"/>
      <c r="BI78" s="28"/>
      <c r="BJ78" s="28"/>
      <c r="BK78" s="28"/>
      <c r="BL78" s="28"/>
      <c r="BM78" s="28">
        <v>1</v>
      </c>
      <c r="BN78" s="28">
        <v>0</v>
      </c>
      <c r="BO78" s="28">
        <v>1</v>
      </c>
      <c r="BP78" s="28">
        <v>1</v>
      </c>
      <c r="BQ78" s="28">
        <v>1</v>
      </c>
      <c r="BR78" s="28">
        <v>0</v>
      </c>
      <c r="BS78" s="28">
        <v>0</v>
      </c>
      <c r="BT78" s="28">
        <v>0</v>
      </c>
      <c r="BU78" s="28">
        <v>0</v>
      </c>
      <c r="BV78" s="28">
        <v>1</v>
      </c>
      <c r="BW78" s="28">
        <v>0</v>
      </c>
      <c r="BX78" s="28">
        <v>0</v>
      </c>
      <c r="BY78" s="28"/>
      <c r="BZ78" s="28" t="s">
        <v>3317</v>
      </c>
      <c r="CA78" s="28" t="s">
        <v>379</v>
      </c>
      <c r="CB78" s="28">
        <v>3</v>
      </c>
      <c r="CC78" s="28"/>
      <c r="CD78" s="28">
        <v>0</v>
      </c>
      <c r="CE78" s="28">
        <v>0</v>
      </c>
      <c r="CF78" s="28">
        <v>0</v>
      </c>
      <c r="CG78" s="28">
        <v>0</v>
      </c>
      <c r="CH78" s="28">
        <v>0</v>
      </c>
      <c r="CI78" s="28">
        <v>1</v>
      </c>
      <c r="CJ78" s="28"/>
      <c r="CK78" s="28"/>
      <c r="CL78" s="28"/>
      <c r="CM78" s="28">
        <v>0</v>
      </c>
      <c r="CN78" s="28">
        <v>0</v>
      </c>
      <c r="CO78" s="28">
        <v>1</v>
      </c>
      <c r="CP78" s="28">
        <v>0</v>
      </c>
      <c r="CQ78" s="28"/>
      <c r="CR78" s="28">
        <v>0</v>
      </c>
      <c r="CS78" s="28">
        <v>0</v>
      </c>
      <c r="CT78" s="28">
        <v>0</v>
      </c>
      <c r="CU78" s="28">
        <v>1</v>
      </c>
      <c r="CV78" s="28"/>
      <c r="CW78" s="28">
        <v>0</v>
      </c>
      <c r="CX78" s="28">
        <v>0</v>
      </c>
      <c r="CY78" s="28">
        <v>0</v>
      </c>
      <c r="CZ78" s="28">
        <v>1</v>
      </c>
      <c r="DA78" s="28"/>
      <c r="DB78" s="28"/>
      <c r="DC78" s="28" t="s">
        <v>265</v>
      </c>
      <c r="DD78" s="28">
        <v>0</v>
      </c>
      <c r="DE78" s="28">
        <v>0</v>
      </c>
      <c r="DF78" s="28" t="s">
        <v>3318</v>
      </c>
      <c r="DG78" s="28"/>
      <c r="DH78" s="28" t="s">
        <v>265</v>
      </c>
      <c r="DI78" s="28">
        <v>1</v>
      </c>
      <c r="DJ78" s="28">
        <v>1</v>
      </c>
      <c r="DK78" s="28">
        <v>0</v>
      </c>
      <c r="DL78" s="28">
        <v>1</v>
      </c>
      <c r="DM78" s="28">
        <v>0</v>
      </c>
      <c r="DN78" s="28">
        <v>1</v>
      </c>
      <c r="DO78" s="28">
        <v>0</v>
      </c>
      <c r="DP78" s="28"/>
      <c r="DQ78" s="28" t="s">
        <v>275</v>
      </c>
      <c r="DR78" s="28"/>
      <c r="DS78" s="28">
        <v>0</v>
      </c>
      <c r="DT78" s="28">
        <v>1</v>
      </c>
      <c r="DU78" s="28">
        <v>0</v>
      </c>
      <c r="DV78" s="28">
        <v>0</v>
      </c>
      <c r="DW78" s="28">
        <v>0</v>
      </c>
      <c r="DX78" s="28">
        <v>0</v>
      </c>
      <c r="DY78" s="28">
        <v>0</v>
      </c>
      <c r="DZ78" s="28"/>
      <c r="EA78" s="28">
        <v>1</v>
      </c>
      <c r="EB78" s="28">
        <v>0</v>
      </c>
      <c r="EC78" s="28">
        <v>0</v>
      </c>
      <c r="ED78" s="28">
        <v>0</v>
      </c>
      <c r="EE78" s="28">
        <v>0</v>
      </c>
      <c r="EF78" s="28">
        <v>0</v>
      </c>
      <c r="EG78" s="28"/>
      <c r="EH78" s="28">
        <v>1</v>
      </c>
      <c r="EI78" s="28">
        <v>0</v>
      </c>
      <c r="EJ78" s="28">
        <v>0</v>
      </c>
      <c r="EK78" s="28">
        <v>0</v>
      </c>
      <c r="EL78" s="28">
        <v>1</v>
      </c>
      <c r="EM78" s="28"/>
      <c r="EN78" s="28">
        <v>0</v>
      </c>
      <c r="EO78" s="28">
        <v>0</v>
      </c>
      <c r="EP78" s="28">
        <v>0</v>
      </c>
      <c r="EQ78" s="28">
        <v>0</v>
      </c>
      <c r="ER78" s="28"/>
      <c r="ES78" s="28" t="s">
        <v>3319</v>
      </c>
      <c r="ET78" s="28" t="s">
        <v>265</v>
      </c>
      <c r="EU78" s="28"/>
      <c r="EV78" s="28"/>
      <c r="EW78" s="28"/>
      <c r="EX78" s="28"/>
      <c r="EY78" s="28"/>
      <c r="EZ78" s="28"/>
      <c r="FA78" s="28">
        <v>1</v>
      </c>
      <c r="FB78" s="28">
        <v>1</v>
      </c>
      <c r="FC78" s="28">
        <v>1</v>
      </c>
      <c r="FD78" s="28">
        <v>1</v>
      </c>
      <c r="FE78" s="28">
        <v>1</v>
      </c>
      <c r="FF78" s="28">
        <v>0</v>
      </c>
      <c r="FG78" s="28"/>
      <c r="FH78" s="28">
        <v>1</v>
      </c>
      <c r="FI78" s="28">
        <v>1</v>
      </c>
      <c r="FJ78" s="28">
        <v>0</v>
      </c>
      <c r="FK78" s="28">
        <v>1</v>
      </c>
      <c r="FL78" s="28">
        <v>0</v>
      </c>
      <c r="FM78" s="28"/>
      <c r="FN78" s="28">
        <v>0</v>
      </c>
      <c r="FO78" s="28">
        <v>0</v>
      </c>
      <c r="FP78" s="28">
        <v>1</v>
      </c>
      <c r="FQ78" s="28">
        <v>1</v>
      </c>
      <c r="FR78" s="28">
        <v>0</v>
      </c>
      <c r="FS78" s="28"/>
      <c r="FT78" s="28">
        <v>0</v>
      </c>
      <c r="FU78" s="28"/>
      <c r="FV78" s="28">
        <v>1</v>
      </c>
      <c r="FW78" s="28">
        <v>1</v>
      </c>
      <c r="FX78" s="28">
        <v>1</v>
      </c>
      <c r="FY78" s="28">
        <v>1</v>
      </c>
      <c r="FZ78" s="28">
        <v>0</v>
      </c>
      <c r="GA78" s="28"/>
      <c r="GB78" s="28">
        <v>0</v>
      </c>
      <c r="GC78" s="28" t="s">
        <v>278</v>
      </c>
      <c r="GD78" s="28">
        <v>0</v>
      </c>
      <c r="GE78" s="28">
        <v>0</v>
      </c>
      <c r="GF78" s="28">
        <v>0</v>
      </c>
      <c r="GG78" s="28">
        <v>0</v>
      </c>
      <c r="GH78" s="28">
        <v>0</v>
      </c>
      <c r="GI78" s="28">
        <v>0</v>
      </c>
      <c r="GJ78" s="28">
        <v>0</v>
      </c>
      <c r="GK78" s="28">
        <v>0</v>
      </c>
      <c r="GL78" s="28">
        <v>0</v>
      </c>
      <c r="GM78" s="28">
        <v>0</v>
      </c>
      <c r="GN78" s="28">
        <v>1</v>
      </c>
      <c r="GO78" s="28">
        <v>0</v>
      </c>
      <c r="GP78" s="28">
        <v>0</v>
      </c>
      <c r="GQ78" s="28">
        <v>0</v>
      </c>
      <c r="GR78" s="28">
        <v>1</v>
      </c>
      <c r="GS78" s="28"/>
      <c r="GT78" s="28">
        <v>0</v>
      </c>
      <c r="GU78" s="28"/>
      <c r="GV78" s="28" t="s">
        <v>3320</v>
      </c>
      <c r="GW78" s="28">
        <v>1</v>
      </c>
      <c r="GX78" s="28">
        <v>0</v>
      </c>
      <c r="GY78" s="28">
        <v>1</v>
      </c>
      <c r="GZ78" s="28">
        <v>0</v>
      </c>
      <c r="HA78" s="28"/>
      <c r="HB78" s="28">
        <v>0</v>
      </c>
      <c r="HC78" s="28">
        <v>0</v>
      </c>
      <c r="HD78" s="28">
        <v>1</v>
      </c>
      <c r="HE78" s="28">
        <v>1</v>
      </c>
      <c r="HF78" s="28">
        <v>0</v>
      </c>
      <c r="HG78" s="28">
        <v>0</v>
      </c>
      <c r="HH78" s="28">
        <v>0</v>
      </c>
      <c r="HI78" s="28"/>
      <c r="HJ78" s="28">
        <v>0</v>
      </c>
      <c r="HK78" s="28">
        <v>0</v>
      </c>
      <c r="HL78" s="28">
        <v>1</v>
      </c>
      <c r="HM78" s="28">
        <v>0</v>
      </c>
      <c r="HN78" s="28">
        <v>1</v>
      </c>
      <c r="HO78" s="28">
        <v>1</v>
      </c>
      <c r="HP78" s="28">
        <v>0</v>
      </c>
      <c r="HQ78" s="28">
        <v>1</v>
      </c>
      <c r="HR78" s="28">
        <v>1</v>
      </c>
      <c r="HS78" s="28">
        <v>1</v>
      </c>
      <c r="HT78" s="28">
        <v>0</v>
      </c>
      <c r="HU78" s="28">
        <v>1</v>
      </c>
      <c r="HV78" s="28">
        <v>0</v>
      </c>
      <c r="HW78" s="28">
        <v>0</v>
      </c>
      <c r="HX78" s="28"/>
      <c r="HY78" s="28" t="s">
        <v>3321</v>
      </c>
      <c r="HZ78" s="28" t="s">
        <v>3320</v>
      </c>
      <c r="IA78" s="28" t="s">
        <v>3322</v>
      </c>
      <c r="IB78" s="28"/>
      <c r="IC78" s="28" t="s">
        <v>3323</v>
      </c>
      <c r="ID78" s="28">
        <v>1</v>
      </c>
      <c r="IE78" s="28">
        <v>1</v>
      </c>
      <c r="IF78" s="28">
        <v>1</v>
      </c>
      <c r="IG78" s="28">
        <v>0</v>
      </c>
      <c r="IH78" s="28">
        <v>0</v>
      </c>
      <c r="II78" s="28">
        <v>0</v>
      </c>
      <c r="IJ78" s="28">
        <v>0</v>
      </c>
      <c r="IK78" s="28"/>
      <c r="IL78" s="28">
        <v>1</v>
      </c>
      <c r="IM78" s="28">
        <v>1</v>
      </c>
      <c r="IN78" s="28">
        <v>1</v>
      </c>
      <c r="IO78" s="28">
        <v>0</v>
      </c>
      <c r="IP78" s="28">
        <v>0</v>
      </c>
      <c r="IQ78" s="28">
        <v>1</v>
      </c>
      <c r="IR78" s="28">
        <v>0</v>
      </c>
      <c r="IS78" s="28"/>
      <c r="IT78" s="28">
        <v>0</v>
      </c>
      <c r="IU78" s="28">
        <v>1</v>
      </c>
      <c r="IV78" s="28">
        <v>0</v>
      </c>
      <c r="IW78" s="28">
        <v>0</v>
      </c>
      <c r="IX78" s="28">
        <v>0</v>
      </c>
      <c r="IY78" s="28"/>
      <c r="IZ78" s="28">
        <v>0</v>
      </c>
      <c r="JA78" s="28">
        <v>0</v>
      </c>
      <c r="JB78" s="28">
        <v>0</v>
      </c>
      <c r="JC78" s="28">
        <v>0</v>
      </c>
      <c r="JD78" s="28">
        <v>0</v>
      </c>
      <c r="JE78" s="28">
        <v>1</v>
      </c>
      <c r="JF78" s="28">
        <v>1</v>
      </c>
      <c r="JG78" s="28">
        <v>0</v>
      </c>
      <c r="JH78" s="28">
        <v>1</v>
      </c>
      <c r="JI78" s="28">
        <v>1</v>
      </c>
      <c r="JJ78" s="28">
        <v>0</v>
      </c>
      <c r="JK78" s="28">
        <v>1</v>
      </c>
      <c r="JL78" s="28">
        <v>0</v>
      </c>
      <c r="JM78" s="28"/>
      <c r="JN78" s="28" t="s">
        <v>3324</v>
      </c>
      <c r="JO78" s="28">
        <v>0</v>
      </c>
      <c r="JP78" s="28">
        <v>1</v>
      </c>
      <c r="JQ78" s="28">
        <v>0</v>
      </c>
      <c r="JR78" s="28">
        <v>0</v>
      </c>
      <c r="JS78" s="28">
        <v>0</v>
      </c>
      <c r="JT78" s="28"/>
      <c r="JU78" s="28">
        <v>0</v>
      </c>
      <c r="JV78" s="28">
        <v>1</v>
      </c>
      <c r="JW78" s="28">
        <v>1</v>
      </c>
      <c r="JX78" s="28">
        <v>1</v>
      </c>
      <c r="JY78" s="28">
        <v>1</v>
      </c>
      <c r="JZ78" s="28">
        <v>1</v>
      </c>
      <c r="KA78" s="28">
        <v>0</v>
      </c>
      <c r="KB78" s="28"/>
      <c r="KC78" s="28">
        <v>0</v>
      </c>
      <c r="KD78" s="28">
        <v>1</v>
      </c>
      <c r="KE78" s="28">
        <v>0</v>
      </c>
      <c r="KF78" s="28">
        <v>0</v>
      </c>
      <c r="KG78" s="28">
        <v>0</v>
      </c>
      <c r="KH78" s="28">
        <v>0</v>
      </c>
      <c r="KI78" s="28"/>
      <c r="KJ78" s="28">
        <v>0</v>
      </c>
      <c r="KK78" s="28" t="s">
        <v>3325</v>
      </c>
      <c r="KL78" s="28" t="s">
        <v>3320</v>
      </c>
      <c r="KM78" s="28" t="s">
        <v>3326</v>
      </c>
      <c r="KN78" s="28">
        <v>1</v>
      </c>
      <c r="KO78" s="28">
        <v>1</v>
      </c>
      <c r="KP78" s="28">
        <v>0</v>
      </c>
      <c r="KQ78" s="28">
        <v>1</v>
      </c>
      <c r="KR78" s="28">
        <v>0</v>
      </c>
      <c r="KS78" s="28">
        <v>0</v>
      </c>
      <c r="KT78" s="28">
        <v>0</v>
      </c>
      <c r="KU78" s="28">
        <v>0</v>
      </c>
      <c r="KV78" s="28"/>
      <c r="KW78" s="28">
        <v>0</v>
      </c>
      <c r="KX78" s="28" t="s">
        <v>3327</v>
      </c>
      <c r="KY78" s="28">
        <v>1</v>
      </c>
      <c r="KZ78" s="28">
        <v>1</v>
      </c>
      <c r="LA78" s="28">
        <v>0</v>
      </c>
      <c r="LB78" s="28">
        <v>0</v>
      </c>
      <c r="LC78" s="28">
        <v>0</v>
      </c>
      <c r="LD78" s="28">
        <v>1</v>
      </c>
      <c r="LE78" s="28"/>
      <c r="LF78" s="28">
        <v>0</v>
      </c>
      <c r="LG78" s="28">
        <v>0</v>
      </c>
      <c r="LH78" s="28">
        <v>0</v>
      </c>
      <c r="LI78" s="28">
        <v>0</v>
      </c>
      <c r="LJ78" s="28">
        <v>0</v>
      </c>
      <c r="LK78" s="28">
        <v>0</v>
      </c>
      <c r="LL78" s="28">
        <v>0</v>
      </c>
      <c r="LM78" s="28">
        <v>0</v>
      </c>
      <c r="LN78" s="28"/>
      <c r="LO78" s="28">
        <v>1</v>
      </c>
      <c r="LP78" s="28" t="s">
        <v>3325</v>
      </c>
      <c r="LQ78" s="28" t="s">
        <v>3325</v>
      </c>
      <c r="LR78" s="28" t="s">
        <v>265</v>
      </c>
      <c r="LS78" s="28">
        <v>1</v>
      </c>
      <c r="LT78" s="28">
        <v>1</v>
      </c>
      <c r="LU78" s="28">
        <v>1</v>
      </c>
      <c r="LV78" s="28">
        <v>0</v>
      </c>
      <c r="LW78" s="28">
        <v>0</v>
      </c>
      <c r="LX78" s="28">
        <v>1</v>
      </c>
      <c r="LY78" s="28">
        <v>0</v>
      </c>
      <c r="LZ78" s="28">
        <v>0</v>
      </c>
      <c r="MA78" s="28">
        <v>0</v>
      </c>
      <c r="MB78" s="28">
        <v>1</v>
      </c>
      <c r="MC78" s="28">
        <v>1</v>
      </c>
      <c r="MD78" s="28">
        <v>0</v>
      </c>
      <c r="ME78" s="28">
        <v>1</v>
      </c>
      <c r="MF78" s="28">
        <v>1</v>
      </c>
      <c r="MG78" s="28"/>
      <c r="MH78" s="28">
        <v>0</v>
      </c>
      <c r="MI78" s="28">
        <v>0</v>
      </c>
      <c r="MJ78" s="28">
        <v>0</v>
      </c>
      <c r="MK78" s="28">
        <v>0</v>
      </c>
      <c r="ML78" s="28">
        <v>0</v>
      </c>
      <c r="MM78" s="28">
        <v>0</v>
      </c>
      <c r="MN78" s="28">
        <v>0</v>
      </c>
      <c r="MO78" s="28">
        <v>0</v>
      </c>
      <c r="MP78" s="28">
        <v>0</v>
      </c>
      <c r="MQ78" s="28">
        <v>0</v>
      </c>
      <c r="MR78" s="28"/>
      <c r="MS78" s="28">
        <v>0</v>
      </c>
      <c r="MT78" s="28" t="s">
        <v>327</v>
      </c>
      <c r="MU78" s="28">
        <v>1</v>
      </c>
      <c r="MV78" s="28">
        <v>1</v>
      </c>
      <c r="MW78" s="28">
        <v>1</v>
      </c>
      <c r="MX78" s="28">
        <v>1</v>
      </c>
      <c r="MY78" s="28">
        <v>0</v>
      </c>
      <c r="MZ78" s="28">
        <v>0</v>
      </c>
      <c r="NA78" s="28"/>
      <c r="NB78" s="28">
        <v>0</v>
      </c>
      <c r="NC78" s="28" t="s">
        <v>756</v>
      </c>
      <c r="ND78" s="28" t="s">
        <v>265</v>
      </c>
      <c r="NE78" s="28" t="s">
        <v>265</v>
      </c>
      <c r="NF78" s="28"/>
      <c r="NG78" s="28">
        <v>1</v>
      </c>
      <c r="NH78" s="28">
        <v>1</v>
      </c>
      <c r="NI78" s="28">
        <v>1</v>
      </c>
      <c r="NJ78" s="28">
        <v>0</v>
      </c>
      <c r="NK78" s="28">
        <v>0</v>
      </c>
      <c r="NL78" s="28">
        <v>0</v>
      </c>
      <c r="NM78" s="28">
        <v>0</v>
      </c>
      <c r="NN78" s="28"/>
      <c r="NO78" s="28">
        <v>0</v>
      </c>
      <c r="NP78" s="28">
        <v>1</v>
      </c>
      <c r="NQ78" s="28">
        <v>1</v>
      </c>
      <c r="NR78" s="28">
        <v>1</v>
      </c>
      <c r="NS78" s="28">
        <v>1</v>
      </c>
      <c r="NT78" s="28">
        <v>1</v>
      </c>
      <c r="NU78" s="28">
        <v>1</v>
      </c>
      <c r="NV78" s="28">
        <v>0</v>
      </c>
      <c r="NW78" s="28">
        <v>0</v>
      </c>
      <c r="NX78" s="28">
        <v>0</v>
      </c>
      <c r="NY78" s="28">
        <v>0</v>
      </c>
      <c r="NZ78" s="28">
        <v>1</v>
      </c>
      <c r="OA78" s="28">
        <v>0</v>
      </c>
      <c r="OB78" s="28"/>
      <c r="OC78" s="28">
        <v>0</v>
      </c>
      <c r="OD78" s="28" t="s">
        <v>387</v>
      </c>
      <c r="OE78" s="28">
        <v>1</v>
      </c>
      <c r="OF78" s="28">
        <v>0</v>
      </c>
      <c r="OG78" s="28">
        <v>0</v>
      </c>
      <c r="OH78" s="28"/>
      <c r="OI78" s="28">
        <v>0</v>
      </c>
      <c r="OJ78" s="28" t="s">
        <v>275</v>
      </c>
      <c r="OK78" s="28"/>
      <c r="OL78" s="28"/>
      <c r="OM78" s="28"/>
      <c r="ON78" s="28" t="s">
        <v>330</v>
      </c>
      <c r="OO78" s="28"/>
      <c r="OP78" s="28" t="s">
        <v>289</v>
      </c>
      <c r="OQ78" s="28"/>
      <c r="OR78" s="28">
        <v>0</v>
      </c>
      <c r="OS78" s="28">
        <v>0</v>
      </c>
      <c r="OT78" s="28">
        <v>0</v>
      </c>
      <c r="OU78" s="28">
        <v>0</v>
      </c>
      <c r="OV78" s="28">
        <v>1</v>
      </c>
      <c r="OW78" s="28"/>
      <c r="OX78" s="28">
        <v>0</v>
      </c>
      <c r="OY78" s="28">
        <v>0</v>
      </c>
      <c r="OZ78" s="28">
        <v>0</v>
      </c>
      <c r="PA78" s="28">
        <v>1</v>
      </c>
      <c r="PB78" s="28" t="s">
        <v>275</v>
      </c>
      <c r="PC78" s="28"/>
      <c r="PD78" s="28"/>
      <c r="PE78" s="28"/>
      <c r="PF78" s="28">
        <v>0</v>
      </c>
      <c r="PG78" s="28">
        <v>1</v>
      </c>
      <c r="PH78" s="28">
        <v>0</v>
      </c>
      <c r="PI78" s="28">
        <v>0</v>
      </c>
      <c r="PJ78" s="28">
        <v>0</v>
      </c>
      <c r="PK78" s="28">
        <v>0</v>
      </c>
      <c r="PL78" s="28"/>
      <c r="PM78" s="28">
        <v>0</v>
      </c>
      <c r="PN78" s="28"/>
      <c r="PO78" s="28" t="s">
        <v>275</v>
      </c>
      <c r="PP78" s="28"/>
      <c r="PQ78" s="28"/>
      <c r="PR78" s="28" t="s">
        <v>275</v>
      </c>
      <c r="PS78" s="28"/>
      <c r="PT78" s="28"/>
      <c r="PU78" s="28"/>
      <c r="PV78" s="28"/>
      <c r="PW78" s="28"/>
      <c r="PX78" s="28"/>
      <c r="PY78" s="28"/>
    </row>
    <row r="79" spans="1:441" ht="25.5" customHeight="1" x14ac:dyDescent="0.2">
      <c r="A79" s="13">
        <v>820400</v>
      </c>
      <c r="B79" s="13" t="s">
        <v>3328</v>
      </c>
      <c r="C79" s="13" t="s">
        <v>3329</v>
      </c>
      <c r="D79" s="13" t="s">
        <v>3330</v>
      </c>
      <c r="E79" s="15">
        <v>3.4236111111111112E-3</v>
      </c>
      <c r="F79" s="13" t="s">
        <v>3330</v>
      </c>
      <c r="G79" s="13" t="s">
        <v>3331</v>
      </c>
      <c r="H79" s="13" t="s">
        <v>255</v>
      </c>
      <c r="I79" s="13" t="s">
        <v>256</v>
      </c>
      <c r="J79" s="27"/>
      <c r="K79" s="13" t="s">
        <v>2037</v>
      </c>
      <c r="L79" s="13" t="s">
        <v>3332</v>
      </c>
      <c r="M79" s="13" t="s">
        <v>3333</v>
      </c>
      <c r="N79" s="13">
        <v>2081800</v>
      </c>
      <c r="O79" s="13" t="s">
        <v>3334</v>
      </c>
      <c r="P79" s="13" t="s">
        <v>3335</v>
      </c>
      <c r="Q79" s="13" t="s">
        <v>3336</v>
      </c>
      <c r="R79" s="13" t="s">
        <v>3337</v>
      </c>
      <c r="S79" s="28" t="s">
        <v>264</v>
      </c>
      <c r="T79" s="28" t="s">
        <v>265</v>
      </c>
      <c r="U79" s="28" t="s">
        <v>265</v>
      </c>
      <c r="V79" s="28" t="s">
        <v>275</v>
      </c>
      <c r="W79" s="28" t="s">
        <v>266</v>
      </c>
      <c r="X79" s="28">
        <v>0</v>
      </c>
      <c r="Y79" s="28">
        <v>1</v>
      </c>
      <c r="Z79" s="28">
        <v>0</v>
      </c>
      <c r="AA79" s="28">
        <v>0</v>
      </c>
      <c r="AB79" s="28"/>
      <c r="AC79" s="28" t="s">
        <v>3338</v>
      </c>
      <c r="AD79" s="28">
        <v>0</v>
      </c>
      <c r="AE79" s="28">
        <v>1</v>
      </c>
      <c r="AF79" s="28">
        <v>0</v>
      </c>
      <c r="AG79" s="28">
        <v>1</v>
      </c>
      <c r="AH79" s="28">
        <v>0</v>
      </c>
      <c r="AI79" s="28">
        <v>0</v>
      </c>
      <c r="AJ79" s="28">
        <v>0</v>
      </c>
      <c r="AK79" s="28"/>
      <c r="AL79" s="28">
        <v>0</v>
      </c>
      <c r="AM79" s="28">
        <v>0</v>
      </c>
      <c r="AN79" s="28">
        <v>0</v>
      </c>
      <c r="AO79" s="28"/>
      <c r="AP79" s="28">
        <v>0</v>
      </c>
      <c r="AQ79" s="28">
        <v>0</v>
      </c>
      <c r="AR79" s="28">
        <v>0</v>
      </c>
      <c r="AS79" s="28">
        <v>0</v>
      </c>
      <c r="AT79" s="28">
        <v>0</v>
      </c>
      <c r="AU79" s="28">
        <v>0</v>
      </c>
      <c r="AV79" s="28">
        <v>0</v>
      </c>
      <c r="AW79" s="28">
        <v>0</v>
      </c>
      <c r="AX79" s="28">
        <v>0</v>
      </c>
      <c r="AY79" s="28"/>
      <c r="AZ79" s="28"/>
      <c r="BA79" s="28">
        <v>1</v>
      </c>
      <c r="BB79" s="28">
        <v>0</v>
      </c>
      <c r="BC79" s="28">
        <v>0</v>
      </c>
      <c r="BD79" s="28">
        <v>0</v>
      </c>
      <c r="BE79" s="28">
        <v>0</v>
      </c>
      <c r="BF79" s="28"/>
      <c r="BG79" s="28"/>
      <c r="BH79" s="28"/>
      <c r="BI79" s="28"/>
      <c r="BJ79" s="28"/>
      <c r="BK79" s="28"/>
      <c r="BL79" s="28" t="s">
        <v>3339</v>
      </c>
      <c r="BM79" s="28">
        <v>0</v>
      </c>
      <c r="BN79" s="28">
        <v>0</v>
      </c>
      <c r="BO79" s="28">
        <v>1</v>
      </c>
      <c r="BP79" s="28">
        <v>0</v>
      </c>
      <c r="BQ79" s="28">
        <v>1</v>
      </c>
      <c r="BR79" s="28">
        <v>1</v>
      </c>
      <c r="BS79" s="28">
        <v>1</v>
      </c>
      <c r="BT79" s="28">
        <v>0</v>
      </c>
      <c r="BU79" s="28">
        <v>0</v>
      </c>
      <c r="BV79" s="28">
        <v>1</v>
      </c>
      <c r="BW79" s="28">
        <v>0</v>
      </c>
      <c r="BX79" s="28">
        <v>0</v>
      </c>
      <c r="BY79" s="28"/>
      <c r="BZ79" s="28" t="s">
        <v>3340</v>
      </c>
      <c r="CA79" s="28" t="s">
        <v>379</v>
      </c>
      <c r="CB79" s="28">
        <v>1</v>
      </c>
      <c r="CC79" s="28" t="s">
        <v>3341</v>
      </c>
      <c r="CD79" s="28">
        <v>0</v>
      </c>
      <c r="CE79" s="28">
        <v>0</v>
      </c>
      <c r="CF79" s="28">
        <v>0</v>
      </c>
      <c r="CG79" s="28">
        <v>0</v>
      </c>
      <c r="CH79" s="28">
        <v>0</v>
      </c>
      <c r="CI79" s="28">
        <v>0</v>
      </c>
      <c r="CJ79" s="28" t="s">
        <v>3342</v>
      </c>
      <c r="CK79" s="28" t="s">
        <v>510</v>
      </c>
      <c r="CL79" s="28" t="s">
        <v>3343</v>
      </c>
      <c r="CM79" s="28">
        <v>0</v>
      </c>
      <c r="CN79" s="28">
        <v>0</v>
      </c>
      <c r="CO79" s="28">
        <v>1</v>
      </c>
      <c r="CP79" s="28">
        <v>0</v>
      </c>
      <c r="CQ79" s="28"/>
      <c r="CR79" s="28">
        <v>0</v>
      </c>
      <c r="CS79" s="28">
        <v>0</v>
      </c>
      <c r="CT79" s="28">
        <v>0</v>
      </c>
      <c r="CU79" s="28">
        <v>0</v>
      </c>
      <c r="CV79" s="28" t="s">
        <v>3344</v>
      </c>
      <c r="CW79" s="28">
        <v>0</v>
      </c>
      <c r="CX79" s="28">
        <v>0</v>
      </c>
      <c r="CY79" s="28">
        <v>0</v>
      </c>
      <c r="CZ79" s="28">
        <v>1</v>
      </c>
      <c r="DA79" s="28"/>
      <c r="DB79" s="28" t="s">
        <v>3345</v>
      </c>
      <c r="DC79" s="28" t="s">
        <v>265</v>
      </c>
      <c r="DD79" s="28">
        <v>1</v>
      </c>
      <c r="DE79" s="28">
        <v>0</v>
      </c>
      <c r="DF79" s="28"/>
      <c r="DG79" s="28"/>
      <c r="DH79" s="28" t="s">
        <v>265</v>
      </c>
      <c r="DI79" s="28">
        <v>1</v>
      </c>
      <c r="DJ79" s="28">
        <v>1</v>
      </c>
      <c r="DK79" s="28">
        <v>0</v>
      </c>
      <c r="DL79" s="28">
        <v>0</v>
      </c>
      <c r="DM79" s="28">
        <v>0</v>
      </c>
      <c r="DN79" s="28">
        <v>0</v>
      </c>
      <c r="DO79" s="28">
        <v>0</v>
      </c>
      <c r="DP79" s="28"/>
      <c r="DQ79" s="28" t="s">
        <v>275</v>
      </c>
      <c r="DR79" s="28"/>
      <c r="DS79" s="28">
        <v>0</v>
      </c>
      <c r="DT79" s="28">
        <v>1</v>
      </c>
      <c r="DU79" s="28">
        <v>1</v>
      </c>
      <c r="DV79" s="28">
        <v>0</v>
      </c>
      <c r="DW79" s="28">
        <v>1</v>
      </c>
      <c r="DX79" s="28">
        <v>0</v>
      </c>
      <c r="DY79" s="28">
        <v>0</v>
      </c>
      <c r="DZ79" s="28"/>
      <c r="EA79" s="28">
        <v>1</v>
      </c>
      <c r="EB79" s="28">
        <v>1</v>
      </c>
      <c r="EC79" s="28">
        <v>0</v>
      </c>
      <c r="ED79" s="28">
        <v>1</v>
      </c>
      <c r="EE79" s="28">
        <v>0</v>
      </c>
      <c r="EF79" s="28">
        <v>0</v>
      </c>
      <c r="EG79" s="28"/>
      <c r="EH79" s="28">
        <v>1</v>
      </c>
      <c r="EI79" s="28">
        <v>0</v>
      </c>
      <c r="EJ79" s="28">
        <v>1</v>
      </c>
      <c r="EK79" s="28">
        <v>1</v>
      </c>
      <c r="EL79" s="28">
        <v>0</v>
      </c>
      <c r="EM79" s="28"/>
      <c r="EN79" s="28">
        <v>1</v>
      </c>
      <c r="EO79" s="28">
        <v>1</v>
      </c>
      <c r="EP79" s="28">
        <v>1</v>
      </c>
      <c r="EQ79" s="28">
        <v>0</v>
      </c>
      <c r="ER79" s="28"/>
      <c r="ES79" s="28" t="s">
        <v>3346</v>
      </c>
      <c r="ET79" s="28" t="s">
        <v>265</v>
      </c>
      <c r="EU79" s="28" t="s">
        <v>3347</v>
      </c>
      <c r="EV79" s="28"/>
      <c r="EW79" s="28" t="s">
        <v>265</v>
      </c>
      <c r="EX79" s="28" t="s">
        <v>3348</v>
      </c>
      <c r="EY79" s="28"/>
      <c r="EZ79" s="28"/>
      <c r="FA79" s="28">
        <v>1</v>
      </c>
      <c r="FB79" s="28">
        <v>0</v>
      </c>
      <c r="FC79" s="28">
        <v>1</v>
      </c>
      <c r="FD79" s="28">
        <v>0</v>
      </c>
      <c r="FE79" s="28">
        <v>1</v>
      </c>
      <c r="FF79" s="28">
        <v>0</v>
      </c>
      <c r="FG79" s="28"/>
      <c r="FH79" s="28">
        <v>1</v>
      </c>
      <c r="FI79" s="28">
        <v>1</v>
      </c>
      <c r="FJ79" s="28">
        <v>0</v>
      </c>
      <c r="FK79" s="28">
        <v>0</v>
      </c>
      <c r="FL79" s="28">
        <v>0</v>
      </c>
      <c r="FM79" s="28"/>
      <c r="FN79" s="28">
        <v>1</v>
      </c>
      <c r="FO79" s="28">
        <v>1</v>
      </c>
      <c r="FP79" s="28">
        <v>1</v>
      </c>
      <c r="FQ79" s="28">
        <v>0</v>
      </c>
      <c r="FR79" s="28">
        <v>0</v>
      </c>
      <c r="FS79" s="28" t="s">
        <v>3349</v>
      </c>
      <c r="FT79" s="28">
        <v>0</v>
      </c>
      <c r="FU79" s="28"/>
      <c r="FV79" s="28">
        <v>1</v>
      </c>
      <c r="FW79" s="28">
        <v>1</v>
      </c>
      <c r="FX79" s="28">
        <v>1</v>
      </c>
      <c r="FY79" s="28">
        <v>1</v>
      </c>
      <c r="FZ79" s="28">
        <v>1</v>
      </c>
      <c r="GA79" s="28"/>
      <c r="GB79" s="28">
        <v>0</v>
      </c>
      <c r="GC79" s="28" t="s">
        <v>278</v>
      </c>
      <c r="GD79" s="28">
        <v>0</v>
      </c>
      <c r="GE79" s="28">
        <v>0</v>
      </c>
      <c r="GF79" s="28">
        <v>0</v>
      </c>
      <c r="GG79" s="28">
        <v>0</v>
      </c>
      <c r="GH79" s="28">
        <v>0</v>
      </c>
      <c r="GI79" s="28">
        <v>0</v>
      </c>
      <c r="GJ79" s="28">
        <v>0</v>
      </c>
      <c r="GK79" s="28">
        <v>0</v>
      </c>
      <c r="GL79" s="28">
        <v>0</v>
      </c>
      <c r="GM79" s="28">
        <v>0</v>
      </c>
      <c r="GN79" s="28">
        <v>0</v>
      </c>
      <c r="GO79" s="28">
        <v>0</v>
      </c>
      <c r="GP79" s="28">
        <v>0</v>
      </c>
      <c r="GQ79" s="28">
        <v>0</v>
      </c>
      <c r="GR79" s="28">
        <v>1</v>
      </c>
      <c r="GS79" s="28" t="s">
        <v>3350</v>
      </c>
      <c r="GT79" s="28">
        <v>0</v>
      </c>
      <c r="GU79" s="28" t="s">
        <v>3351</v>
      </c>
      <c r="GV79" s="28" t="s">
        <v>265</v>
      </c>
      <c r="GW79" s="28">
        <v>0</v>
      </c>
      <c r="GX79" s="28">
        <v>0</v>
      </c>
      <c r="GY79" s="28">
        <v>0</v>
      </c>
      <c r="GZ79" s="28">
        <v>0</v>
      </c>
      <c r="HA79" s="28" t="s">
        <v>3352</v>
      </c>
      <c r="HB79" s="28">
        <v>0</v>
      </c>
      <c r="HC79" s="28">
        <v>0</v>
      </c>
      <c r="HD79" s="28">
        <v>1</v>
      </c>
      <c r="HE79" s="28">
        <v>1</v>
      </c>
      <c r="HF79" s="28">
        <v>1</v>
      </c>
      <c r="HG79" s="28">
        <v>0</v>
      </c>
      <c r="HH79" s="28">
        <v>0</v>
      </c>
      <c r="HI79" s="28"/>
      <c r="HJ79" s="28">
        <v>1</v>
      </c>
      <c r="HK79" s="28">
        <v>0</v>
      </c>
      <c r="HL79" s="28">
        <v>0</v>
      </c>
      <c r="HM79" s="28">
        <v>0</v>
      </c>
      <c r="HN79" s="28">
        <v>0</v>
      </c>
      <c r="HO79" s="28">
        <v>1</v>
      </c>
      <c r="HP79" s="28">
        <v>1</v>
      </c>
      <c r="HQ79" s="28">
        <v>0</v>
      </c>
      <c r="HR79" s="28">
        <v>0</v>
      </c>
      <c r="HS79" s="28">
        <v>0</v>
      </c>
      <c r="HT79" s="28">
        <v>0</v>
      </c>
      <c r="HU79" s="28">
        <v>0</v>
      </c>
      <c r="HV79" s="28">
        <v>0</v>
      </c>
      <c r="HW79" s="28">
        <v>0</v>
      </c>
      <c r="HX79" s="28"/>
      <c r="HY79" s="28"/>
      <c r="HZ79" s="28" t="s">
        <v>265</v>
      </c>
      <c r="IA79" s="28" t="s">
        <v>3353</v>
      </c>
      <c r="IB79" s="28"/>
      <c r="IC79" s="28"/>
      <c r="ID79" s="28">
        <v>1</v>
      </c>
      <c r="IE79" s="28">
        <v>1</v>
      </c>
      <c r="IF79" s="28">
        <v>1</v>
      </c>
      <c r="IG79" s="28">
        <v>0</v>
      </c>
      <c r="IH79" s="28">
        <v>1</v>
      </c>
      <c r="II79" s="28">
        <v>0</v>
      </c>
      <c r="IJ79" s="28">
        <v>0</v>
      </c>
      <c r="IK79" s="28"/>
      <c r="IL79" s="28">
        <v>1</v>
      </c>
      <c r="IM79" s="28">
        <v>1</v>
      </c>
      <c r="IN79" s="28">
        <v>1</v>
      </c>
      <c r="IO79" s="28">
        <v>1</v>
      </c>
      <c r="IP79" s="28">
        <v>0</v>
      </c>
      <c r="IQ79" s="28">
        <v>1</v>
      </c>
      <c r="IR79" s="28">
        <v>0</v>
      </c>
      <c r="IS79" s="28"/>
      <c r="IT79" s="28">
        <v>1</v>
      </c>
      <c r="IU79" s="28">
        <v>1</v>
      </c>
      <c r="IV79" s="28">
        <v>1</v>
      </c>
      <c r="IW79" s="28">
        <v>1</v>
      </c>
      <c r="IX79" s="28">
        <v>0</v>
      </c>
      <c r="IY79" s="28"/>
      <c r="IZ79" s="28">
        <v>0</v>
      </c>
      <c r="JA79" s="28">
        <v>0</v>
      </c>
      <c r="JB79" s="28">
        <v>0</v>
      </c>
      <c r="JC79" s="28">
        <v>0</v>
      </c>
      <c r="JD79" s="28">
        <v>0</v>
      </c>
      <c r="JE79" s="28">
        <v>1</v>
      </c>
      <c r="JF79" s="28">
        <v>1</v>
      </c>
      <c r="JG79" s="28">
        <v>0</v>
      </c>
      <c r="JH79" s="28">
        <v>0</v>
      </c>
      <c r="JI79" s="28">
        <v>1</v>
      </c>
      <c r="JJ79" s="28">
        <v>1</v>
      </c>
      <c r="JK79" s="28">
        <v>0</v>
      </c>
      <c r="JL79" s="28">
        <v>0</v>
      </c>
      <c r="JM79" s="28"/>
      <c r="JN79" s="28" t="s">
        <v>3354</v>
      </c>
      <c r="JO79" s="28">
        <v>0</v>
      </c>
      <c r="JP79" s="28">
        <v>1</v>
      </c>
      <c r="JQ79" s="28">
        <v>0</v>
      </c>
      <c r="JR79" s="28">
        <v>0</v>
      </c>
      <c r="JS79" s="28">
        <v>0</v>
      </c>
      <c r="JT79" s="28"/>
      <c r="JU79" s="28">
        <v>0</v>
      </c>
      <c r="JV79" s="28">
        <v>1</v>
      </c>
      <c r="JW79" s="28">
        <v>1</v>
      </c>
      <c r="JX79" s="28">
        <v>0</v>
      </c>
      <c r="JY79" s="28">
        <v>0</v>
      </c>
      <c r="JZ79" s="28">
        <v>0</v>
      </c>
      <c r="KA79" s="28">
        <v>0</v>
      </c>
      <c r="KB79" s="28"/>
      <c r="KC79" s="28">
        <v>0</v>
      </c>
      <c r="KD79" s="28">
        <v>1</v>
      </c>
      <c r="KE79" s="28">
        <v>0</v>
      </c>
      <c r="KF79" s="28">
        <v>1</v>
      </c>
      <c r="KG79" s="28">
        <v>0</v>
      </c>
      <c r="KH79" s="28">
        <v>0</v>
      </c>
      <c r="KI79" s="28"/>
      <c r="KJ79" s="28">
        <v>0</v>
      </c>
      <c r="KK79" s="28" t="s">
        <v>3355</v>
      </c>
      <c r="KL79" s="28" t="s">
        <v>265</v>
      </c>
      <c r="KM79" s="28" t="s">
        <v>282</v>
      </c>
      <c r="KN79" s="28">
        <v>1</v>
      </c>
      <c r="KO79" s="28">
        <v>1</v>
      </c>
      <c r="KP79" s="28">
        <v>1</v>
      </c>
      <c r="KQ79" s="28">
        <v>1</v>
      </c>
      <c r="KR79" s="28">
        <v>0</v>
      </c>
      <c r="KS79" s="28">
        <v>0</v>
      </c>
      <c r="KT79" s="28">
        <v>0</v>
      </c>
      <c r="KU79" s="28">
        <v>0</v>
      </c>
      <c r="KV79" s="28"/>
      <c r="KW79" s="28">
        <v>0</v>
      </c>
      <c r="KX79" s="28" t="s">
        <v>3356</v>
      </c>
      <c r="KY79" s="28">
        <v>1</v>
      </c>
      <c r="KZ79" s="28">
        <v>1</v>
      </c>
      <c r="LA79" s="28">
        <v>0</v>
      </c>
      <c r="LB79" s="28">
        <v>1</v>
      </c>
      <c r="LC79" s="28">
        <v>0</v>
      </c>
      <c r="LD79" s="28">
        <v>1</v>
      </c>
      <c r="LE79" s="28"/>
      <c r="LF79" s="28">
        <v>0</v>
      </c>
      <c r="LG79" s="28">
        <v>0</v>
      </c>
      <c r="LH79" s="28">
        <v>0</v>
      </c>
      <c r="LI79" s="28">
        <v>0</v>
      </c>
      <c r="LJ79" s="28">
        <v>0</v>
      </c>
      <c r="LK79" s="28">
        <v>0</v>
      </c>
      <c r="LL79" s="28">
        <v>0</v>
      </c>
      <c r="LM79" s="28">
        <v>0</v>
      </c>
      <c r="LN79" s="28"/>
      <c r="LO79" s="28">
        <v>1</v>
      </c>
      <c r="LP79" s="28" t="s">
        <v>3357</v>
      </c>
      <c r="LQ79" s="28"/>
      <c r="LR79" s="28" t="s">
        <v>265</v>
      </c>
      <c r="LS79" s="28">
        <v>1</v>
      </c>
      <c r="LT79" s="28">
        <v>1</v>
      </c>
      <c r="LU79" s="28">
        <v>0</v>
      </c>
      <c r="LV79" s="28">
        <v>1</v>
      </c>
      <c r="LW79" s="28">
        <v>1</v>
      </c>
      <c r="LX79" s="28">
        <v>1</v>
      </c>
      <c r="LY79" s="28">
        <v>1</v>
      </c>
      <c r="LZ79" s="28">
        <v>0</v>
      </c>
      <c r="MA79" s="28">
        <v>1</v>
      </c>
      <c r="MB79" s="28">
        <v>1</v>
      </c>
      <c r="MC79" s="28">
        <v>1</v>
      </c>
      <c r="MD79" s="28">
        <v>0</v>
      </c>
      <c r="ME79" s="28">
        <v>1</v>
      </c>
      <c r="MF79" s="28">
        <v>0</v>
      </c>
      <c r="MG79" s="28"/>
      <c r="MH79" s="28">
        <v>0</v>
      </c>
      <c r="MI79" s="28">
        <v>0</v>
      </c>
      <c r="MJ79" s="28">
        <v>0</v>
      </c>
      <c r="MK79" s="28">
        <v>0</v>
      </c>
      <c r="ML79" s="28">
        <v>0</v>
      </c>
      <c r="MM79" s="28">
        <v>0</v>
      </c>
      <c r="MN79" s="28">
        <v>0</v>
      </c>
      <c r="MO79" s="28">
        <v>0</v>
      </c>
      <c r="MP79" s="28">
        <v>0</v>
      </c>
      <c r="MQ79" s="28">
        <v>0</v>
      </c>
      <c r="MR79" s="28"/>
      <c r="MS79" s="28">
        <v>0</v>
      </c>
      <c r="MT79" s="28" t="s">
        <v>3358</v>
      </c>
      <c r="MU79" s="28">
        <v>1</v>
      </c>
      <c r="MV79" s="28">
        <v>1</v>
      </c>
      <c r="MW79" s="28">
        <v>0</v>
      </c>
      <c r="MX79" s="28">
        <v>1</v>
      </c>
      <c r="MY79" s="28">
        <v>0</v>
      </c>
      <c r="MZ79" s="28">
        <v>0</v>
      </c>
      <c r="NA79" s="28"/>
      <c r="NB79" s="28">
        <v>0</v>
      </c>
      <c r="NC79" s="28" t="s">
        <v>388</v>
      </c>
      <c r="ND79" s="28" t="s">
        <v>659</v>
      </c>
      <c r="NE79" s="28" t="s">
        <v>265</v>
      </c>
      <c r="NF79" s="28"/>
      <c r="NG79" s="28">
        <v>1</v>
      </c>
      <c r="NH79" s="28">
        <v>1</v>
      </c>
      <c r="NI79" s="28">
        <v>1</v>
      </c>
      <c r="NJ79" s="28">
        <v>0</v>
      </c>
      <c r="NK79" s="28">
        <v>0</v>
      </c>
      <c r="NL79" s="28">
        <v>0</v>
      </c>
      <c r="NM79" s="28">
        <v>0</v>
      </c>
      <c r="NN79" s="28"/>
      <c r="NO79" s="28">
        <v>0</v>
      </c>
      <c r="NP79" s="28">
        <v>1</v>
      </c>
      <c r="NQ79" s="28">
        <v>1</v>
      </c>
      <c r="NR79" s="28">
        <v>1</v>
      </c>
      <c r="NS79" s="28">
        <v>0</v>
      </c>
      <c r="NT79" s="28">
        <v>0</v>
      </c>
      <c r="NU79" s="28">
        <v>1</v>
      </c>
      <c r="NV79" s="28">
        <v>0</v>
      </c>
      <c r="NW79" s="28">
        <v>0</v>
      </c>
      <c r="NX79" s="28">
        <v>0</v>
      </c>
      <c r="NY79" s="28">
        <v>0</v>
      </c>
      <c r="NZ79" s="28">
        <v>0</v>
      </c>
      <c r="OA79" s="28">
        <v>0</v>
      </c>
      <c r="OB79" s="28"/>
      <c r="OC79" s="28">
        <v>0</v>
      </c>
      <c r="OD79" s="28" t="s">
        <v>279</v>
      </c>
      <c r="OE79" s="28">
        <v>0</v>
      </c>
      <c r="OF79" s="28">
        <v>0</v>
      </c>
      <c r="OG79" s="28">
        <v>0</v>
      </c>
      <c r="OH79" s="28"/>
      <c r="OI79" s="28">
        <v>1</v>
      </c>
      <c r="OJ79" s="28" t="s">
        <v>275</v>
      </c>
      <c r="OK79" s="28"/>
      <c r="OL79" s="28"/>
      <c r="OM79" s="28" t="s">
        <v>3359</v>
      </c>
      <c r="ON79" s="28" t="s">
        <v>330</v>
      </c>
      <c r="OO79" s="28"/>
      <c r="OP79" s="28" t="s">
        <v>289</v>
      </c>
      <c r="OQ79" s="28"/>
      <c r="OR79" s="28">
        <v>0</v>
      </c>
      <c r="OS79" s="28">
        <v>1</v>
      </c>
      <c r="OT79" s="28">
        <v>0</v>
      </c>
      <c r="OU79" s="28">
        <v>0</v>
      </c>
      <c r="OV79" s="28">
        <v>0</v>
      </c>
      <c r="OW79" s="28" t="s">
        <v>3360</v>
      </c>
      <c r="OX79" s="28">
        <v>1</v>
      </c>
      <c r="OY79" s="28">
        <v>0</v>
      </c>
      <c r="OZ79" s="28">
        <v>0</v>
      </c>
      <c r="PA79" s="28">
        <v>0</v>
      </c>
      <c r="PB79" s="28" t="s">
        <v>275</v>
      </c>
      <c r="PC79" s="28"/>
      <c r="PD79" s="28" t="s">
        <v>3361</v>
      </c>
      <c r="PE79" s="28"/>
      <c r="PF79" s="28">
        <v>1</v>
      </c>
      <c r="PG79" s="28">
        <v>1</v>
      </c>
      <c r="PH79" s="28">
        <v>1</v>
      </c>
      <c r="PI79" s="28">
        <v>0</v>
      </c>
      <c r="PJ79" s="28">
        <v>1</v>
      </c>
      <c r="PK79" s="28">
        <v>1</v>
      </c>
      <c r="PL79" s="28"/>
      <c r="PM79" s="28">
        <v>0</v>
      </c>
      <c r="PN79" s="28" t="s">
        <v>3362</v>
      </c>
      <c r="PO79" s="28" t="s">
        <v>275</v>
      </c>
      <c r="PP79" s="28"/>
      <c r="PQ79" s="28" t="s">
        <v>3363</v>
      </c>
      <c r="PR79" s="28" t="s">
        <v>265</v>
      </c>
      <c r="PS79" s="28" t="s">
        <v>3364</v>
      </c>
      <c r="PT79" s="28"/>
      <c r="PU79" s="28" t="s">
        <v>3365</v>
      </c>
      <c r="PV79" s="28" t="s">
        <v>3366</v>
      </c>
      <c r="PW79" s="28" t="s">
        <v>3367</v>
      </c>
      <c r="PX79" s="28" t="s">
        <v>3368</v>
      </c>
      <c r="PY79" s="28">
        <v>180</v>
      </c>
    </row>
    <row r="80" spans="1:441" ht="25.5" customHeight="1" x14ac:dyDescent="0.2">
      <c r="A80" s="13">
        <v>820426</v>
      </c>
      <c r="B80" s="13" t="s">
        <v>3369</v>
      </c>
      <c r="C80" s="13" t="s">
        <v>3370</v>
      </c>
      <c r="D80" s="13" t="s">
        <v>3371</v>
      </c>
      <c r="E80" s="15">
        <v>2.9538194444444443E-2</v>
      </c>
      <c r="F80" s="13" t="s">
        <v>3371</v>
      </c>
      <c r="G80" s="13" t="s">
        <v>3372</v>
      </c>
      <c r="H80" s="13" t="s">
        <v>255</v>
      </c>
      <c r="I80" s="13" t="s">
        <v>256</v>
      </c>
      <c r="J80" s="27"/>
      <c r="K80" s="13" t="s">
        <v>2038</v>
      </c>
      <c r="L80" s="13" t="s">
        <v>3373</v>
      </c>
      <c r="M80" s="13" t="s">
        <v>3374</v>
      </c>
      <c r="N80" s="13">
        <v>9752333196</v>
      </c>
      <c r="O80" s="13"/>
      <c r="P80" s="13" t="s">
        <v>3375</v>
      </c>
      <c r="Q80" s="13" t="s">
        <v>3376</v>
      </c>
      <c r="R80" s="13" t="s">
        <v>3377</v>
      </c>
      <c r="S80" s="28" t="s">
        <v>264</v>
      </c>
      <c r="T80" s="28" t="s">
        <v>265</v>
      </c>
      <c r="U80" s="28" t="s">
        <v>275</v>
      </c>
      <c r="V80" s="28" t="s">
        <v>312</v>
      </c>
      <c r="W80" s="28" t="s">
        <v>3378</v>
      </c>
      <c r="X80" s="28">
        <v>0</v>
      </c>
      <c r="Y80" s="28">
        <v>1</v>
      </c>
      <c r="Z80" s="28">
        <v>0</v>
      </c>
      <c r="AA80" s="28">
        <v>0</v>
      </c>
      <c r="AB80" s="28"/>
      <c r="AC80" s="28"/>
      <c r="AD80" s="28">
        <v>0</v>
      </c>
      <c r="AE80" s="28">
        <v>0</v>
      </c>
      <c r="AF80" s="28">
        <v>0</v>
      </c>
      <c r="AG80" s="28">
        <v>1</v>
      </c>
      <c r="AH80" s="28">
        <v>0</v>
      </c>
      <c r="AI80" s="28">
        <v>0</v>
      </c>
      <c r="AJ80" s="28">
        <v>0</v>
      </c>
      <c r="AK80" s="28"/>
      <c r="AL80" s="28">
        <v>0</v>
      </c>
      <c r="AM80" s="28">
        <v>0</v>
      </c>
      <c r="AN80" s="28">
        <v>0</v>
      </c>
      <c r="AO80" s="28"/>
      <c r="AP80" s="28">
        <v>0</v>
      </c>
      <c r="AQ80" s="28">
        <v>0</v>
      </c>
      <c r="AR80" s="28">
        <v>0</v>
      </c>
      <c r="AS80" s="28">
        <v>0</v>
      </c>
      <c r="AT80" s="28">
        <v>0</v>
      </c>
      <c r="AU80" s="28">
        <v>0</v>
      </c>
      <c r="AV80" s="28">
        <v>0</v>
      </c>
      <c r="AW80" s="28">
        <v>0</v>
      </c>
      <c r="AX80" s="28">
        <v>0</v>
      </c>
      <c r="AY80" s="28"/>
      <c r="AZ80" s="28"/>
      <c r="BA80" s="28">
        <v>1</v>
      </c>
      <c r="BB80" s="28">
        <v>1</v>
      </c>
      <c r="BC80" s="28">
        <v>0</v>
      </c>
      <c r="BD80" s="28">
        <v>0</v>
      </c>
      <c r="BE80" s="28">
        <v>0</v>
      </c>
      <c r="BF80" s="28"/>
      <c r="BG80" s="28"/>
      <c r="BH80" s="28"/>
      <c r="BI80" s="28"/>
      <c r="BJ80" s="28"/>
      <c r="BK80" s="28"/>
      <c r="BL80" s="28"/>
      <c r="BM80" s="28">
        <v>1</v>
      </c>
      <c r="BN80" s="28">
        <v>0</v>
      </c>
      <c r="BO80" s="28">
        <v>0</v>
      </c>
      <c r="BP80" s="28">
        <v>0</v>
      </c>
      <c r="BQ80" s="28">
        <v>1</v>
      </c>
      <c r="BR80" s="28">
        <v>0</v>
      </c>
      <c r="BS80" s="28">
        <v>1</v>
      </c>
      <c r="BT80" s="28">
        <v>0</v>
      </c>
      <c r="BU80" s="28">
        <v>0</v>
      </c>
      <c r="BV80" s="28">
        <v>1</v>
      </c>
      <c r="BW80" s="28">
        <v>0</v>
      </c>
      <c r="BX80" s="28">
        <v>0</v>
      </c>
      <c r="BY80" s="28"/>
      <c r="BZ80" s="28"/>
      <c r="CA80" s="28"/>
      <c r="CB80" s="28"/>
      <c r="CC80" s="28"/>
      <c r="CD80" s="28">
        <v>0</v>
      </c>
      <c r="CE80" s="28">
        <v>0</v>
      </c>
      <c r="CF80" s="28">
        <v>0</v>
      </c>
      <c r="CG80" s="28">
        <v>0</v>
      </c>
      <c r="CH80" s="28">
        <v>0</v>
      </c>
      <c r="CI80" s="28">
        <v>1</v>
      </c>
      <c r="CJ80" s="28"/>
      <c r="CK80" s="28"/>
      <c r="CL80" s="28"/>
      <c r="CM80" s="28">
        <v>0</v>
      </c>
      <c r="CN80" s="28">
        <v>0</v>
      </c>
      <c r="CO80" s="28">
        <v>0</v>
      </c>
      <c r="CP80" s="28">
        <v>1</v>
      </c>
      <c r="CQ80" s="28"/>
      <c r="CR80" s="28">
        <v>0</v>
      </c>
      <c r="CS80" s="28">
        <v>0</v>
      </c>
      <c r="CT80" s="28">
        <v>0</v>
      </c>
      <c r="CU80" s="28">
        <v>1</v>
      </c>
      <c r="CV80" s="28"/>
      <c r="CW80" s="28">
        <v>0</v>
      </c>
      <c r="CX80" s="28">
        <v>0</v>
      </c>
      <c r="CY80" s="28">
        <v>0</v>
      </c>
      <c r="CZ80" s="28">
        <v>0</v>
      </c>
      <c r="DA80" s="28" t="s">
        <v>3379</v>
      </c>
      <c r="DB80" s="28"/>
      <c r="DC80" s="28" t="s">
        <v>275</v>
      </c>
      <c r="DD80" s="28">
        <v>0</v>
      </c>
      <c r="DE80" s="28">
        <v>0</v>
      </c>
      <c r="DF80" s="28"/>
      <c r="DG80" s="28" t="s">
        <v>3380</v>
      </c>
      <c r="DH80" s="28" t="s">
        <v>275</v>
      </c>
      <c r="DI80" s="28">
        <v>0</v>
      </c>
      <c r="DJ80" s="28">
        <v>0</v>
      </c>
      <c r="DK80" s="28">
        <v>0</v>
      </c>
      <c r="DL80" s="28">
        <v>0</v>
      </c>
      <c r="DM80" s="28">
        <v>0</v>
      </c>
      <c r="DN80" s="28">
        <v>0</v>
      </c>
      <c r="DO80" s="28">
        <v>0</v>
      </c>
      <c r="DP80" s="28"/>
      <c r="DQ80" s="28" t="s">
        <v>275</v>
      </c>
      <c r="DR80" s="28"/>
      <c r="DS80" s="28">
        <v>0</v>
      </c>
      <c r="DT80" s="28">
        <v>1</v>
      </c>
      <c r="DU80" s="28">
        <v>1</v>
      </c>
      <c r="DV80" s="28">
        <v>0</v>
      </c>
      <c r="DW80" s="28">
        <v>0</v>
      </c>
      <c r="DX80" s="28">
        <v>0</v>
      </c>
      <c r="DY80" s="28">
        <v>0</v>
      </c>
      <c r="DZ80" s="28"/>
      <c r="EA80" s="28">
        <v>0</v>
      </c>
      <c r="EB80" s="28">
        <v>0</v>
      </c>
      <c r="EC80" s="28">
        <v>0</v>
      </c>
      <c r="ED80" s="28">
        <v>0</v>
      </c>
      <c r="EE80" s="28">
        <v>1</v>
      </c>
      <c r="EF80" s="28">
        <v>0</v>
      </c>
      <c r="EG80" s="28"/>
      <c r="EH80" s="28">
        <v>0</v>
      </c>
      <c r="EI80" s="28">
        <v>0</v>
      </c>
      <c r="EJ80" s="28">
        <v>1</v>
      </c>
      <c r="EK80" s="28">
        <v>0</v>
      </c>
      <c r="EL80" s="28">
        <v>0</v>
      </c>
      <c r="EM80" s="28"/>
      <c r="EN80" s="28">
        <v>0</v>
      </c>
      <c r="EO80" s="28">
        <v>0</v>
      </c>
      <c r="EP80" s="28">
        <v>1</v>
      </c>
      <c r="EQ80" s="28">
        <v>0</v>
      </c>
      <c r="ER80" s="28"/>
      <c r="ES80" s="28"/>
      <c r="ET80" s="28" t="s">
        <v>275</v>
      </c>
      <c r="EU80" s="28"/>
      <c r="EV80" s="28" t="s">
        <v>3381</v>
      </c>
      <c r="EW80" s="28" t="s">
        <v>275</v>
      </c>
      <c r="EX80" s="28"/>
      <c r="EY80" s="28"/>
      <c r="EZ80" s="28"/>
      <c r="FA80" s="28">
        <v>1</v>
      </c>
      <c r="FB80" s="28">
        <v>0</v>
      </c>
      <c r="FC80" s="28">
        <v>0</v>
      </c>
      <c r="FD80" s="28">
        <v>0</v>
      </c>
      <c r="FE80" s="28">
        <v>1</v>
      </c>
      <c r="FF80" s="28">
        <v>0</v>
      </c>
      <c r="FG80" s="28"/>
      <c r="FH80" s="28">
        <v>0</v>
      </c>
      <c r="FI80" s="28">
        <v>1</v>
      </c>
      <c r="FJ80" s="28">
        <v>0</v>
      </c>
      <c r="FK80" s="28">
        <v>0</v>
      </c>
      <c r="FL80" s="28">
        <v>0</v>
      </c>
      <c r="FM80" s="28"/>
      <c r="FN80" s="28">
        <v>0</v>
      </c>
      <c r="FO80" s="28">
        <v>0</v>
      </c>
      <c r="FP80" s="28">
        <v>1</v>
      </c>
      <c r="FQ80" s="28">
        <v>0</v>
      </c>
      <c r="FR80" s="28">
        <v>0</v>
      </c>
      <c r="FS80" s="28"/>
      <c r="FT80" s="28">
        <v>0</v>
      </c>
      <c r="FU80" s="28"/>
      <c r="FV80" s="28">
        <v>1</v>
      </c>
      <c r="FW80" s="28">
        <v>1</v>
      </c>
      <c r="FX80" s="28">
        <v>0</v>
      </c>
      <c r="FY80" s="28">
        <v>1</v>
      </c>
      <c r="FZ80" s="28">
        <v>0</v>
      </c>
      <c r="GA80" s="28"/>
      <c r="GB80" s="28">
        <v>0</v>
      </c>
      <c r="GC80" s="28" t="s">
        <v>320</v>
      </c>
      <c r="GD80" s="28">
        <v>0</v>
      </c>
      <c r="GE80" s="28">
        <v>0</v>
      </c>
      <c r="GF80" s="28">
        <v>0</v>
      </c>
      <c r="GG80" s="28">
        <v>0</v>
      </c>
      <c r="GH80" s="28">
        <v>0</v>
      </c>
      <c r="GI80" s="28">
        <v>0</v>
      </c>
      <c r="GJ80" s="28">
        <v>0</v>
      </c>
      <c r="GK80" s="28">
        <v>0</v>
      </c>
      <c r="GL80" s="28">
        <v>0</v>
      </c>
      <c r="GM80" s="28">
        <v>0</v>
      </c>
      <c r="GN80" s="28">
        <v>0</v>
      </c>
      <c r="GO80" s="28">
        <v>0</v>
      </c>
      <c r="GP80" s="28">
        <v>0</v>
      </c>
      <c r="GQ80" s="28">
        <v>0</v>
      </c>
      <c r="GR80" s="28">
        <v>0</v>
      </c>
      <c r="GS80" s="28"/>
      <c r="GT80" s="28">
        <v>1</v>
      </c>
      <c r="GU80" s="28"/>
      <c r="GV80" s="28" t="s">
        <v>275</v>
      </c>
      <c r="GW80" s="28">
        <v>0</v>
      </c>
      <c r="GX80" s="28">
        <v>0</v>
      </c>
      <c r="GY80" s="28">
        <v>0</v>
      </c>
      <c r="GZ80" s="28">
        <v>0</v>
      </c>
      <c r="HA80" s="28"/>
      <c r="HB80" s="28">
        <v>0</v>
      </c>
      <c r="HC80" s="28">
        <v>0</v>
      </c>
      <c r="HD80" s="28">
        <v>0</v>
      </c>
      <c r="HE80" s="28">
        <v>0</v>
      </c>
      <c r="HF80" s="28">
        <v>0</v>
      </c>
      <c r="HG80" s="28">
        <v>0</v>
      </c>
      <c r="HH80" s="28">
        <v>0</v>
      </c>
      <c r="HI80" s="28"/>
      <c r="HJ80" s="28">
        <v>0</v>
      </c>
      <c r="HK80" s="28">
        <v>0</v>
      </c>
      <c r="HL80" s="28">
        <v>0</v>
      </c>
      <c r="HM80" s="28">
        <v>0</v>
      </c>
      <c r="HN80" s="28">
        <v>0</v>
      </c>
      <c r="HO80" s="28">
        <v>0</v>
      </c>
      <c r="HP80" s="28">
        <v>0</v>
      </c>
      <c r="HQ80" s="28">
        <v>0</v>
      </c>
      <c r="HR80" s="28">
        <v>0</v>
      </c>
      <c r="HS80" s="28">
        <v>1</v>
      </c>
      <c r="HT80" s="28">
        <v>0</v>
      </c>
      <c r="HU80" s="28">
        <v>0</v>
      </c>
      <c r="HV80" s="28">
        <v>1</v>
      </c>
      <c r="HW80" s="28">
        <v>0</v>
      </c>
      <c r="HX80" s="28"/>
      <c r="HY80" s="28" t="s">
        <v>321</v>
      </c>
      <c r="HZ80" s="28" t="s">
        <v>275</v>
      </c>
      <c r="IA80" s="28"/>
      <c r="IB80" s="28"/>
      <c r="IC80" s="28"/>
      <c r="ID80" s="28">
        <v>1</v>
      </c>
      <c r="IE80" s="28">
        <v>1</v>
      </c>
      <c r="IF80" s="28">
        <v>1</v>
      </c>
      <c r="IG80" s="28">
        <v>0</v>
      </c>
      <c r="IH80" s="28">
        <v>0</v>
      </c>
      <c r="II80" s="28">
        <v>0</v>
      </c>
      <c r="IJ80" s="28">
        <v>0</v>
      </c>
      <c r="IK80" s="28"/>
      <c r="IL80" s="28">
        <v>1</v>
      </c>
      <c r="IM80" s="28">
        <v>1</v>
      </c>
      <c r="IN80" s="28">
        <v>0</v>
      </c>
      <c r="IO80" s="28">
        <v>0</v>
      </c>
      <c r="IP80" s="28">
        <v>0</v>
      </c>
      <c r="IQ80" s="28">
        <v>0</v>
      </c>
      <c r="IR80" s="28">
        <v>0</v>
      </c>
      <c r="IS80" s="28"/>
      <c r="IT80" s="28">
        <v>1</v>
      </c>
      <c r="IU80" s="28">
        <v>1</v>
      </c>
      <c r="IV80" s="28">
        <v>1</v>
      </c>
      <c r="IW80" s="28">
        <v>0</v>
      </c>
      <c r="IX80" s="28">
        <v>0</v>
      </c>
      <c r="IY80" s="28"/>
      <c r="IZ80" s="28">
        <v>0</v>
      </c>
      <c r="JA80" s="28">
        <v>0</v>
      </c>
      <c r="JB80" s="28">
        <v>0</v>
      </c>
      <c r="JC80" s="28">
        <v>0</v>
      </c>
      <c r="JD80" s="28">
        <v>0</v>
      </c>
      <c r="JE80" s="28">
        <v>1</v>
      </c>
      <c r="JF80" s="28">
        <v>0</v>
      </c>
      <c r="JG80" s="28">
        <v>0</v>
      </c>
      <c r="JH80" s="28">
        <v>0</v>
      </c>
      <c r="JI80" s="28">
        <v>0</v>
      </c>
      <c r="JJ80" s="28">
        <v>0</v>
      </c>
      <c r="JK80" s="28">
        <v>0</v>
      </c>
      <c r="JL80" s="28">
        <v>0</v>
      </c>
      <c r="JM80" s="28"/>
      <c r="JN80" s="28"/>
      <c r="JO80" s="28">
        <v>1</v>
      </c>
      <c r="JP80" s="28">
        <v>0</v>
      </c>
      <c r="JQ80" s="28">
        <v>0</v>
      </c>
      <c r="JR80" s="28">
        <v>0</v>
      </c>
      <c r="JS80" s="28">
        <v>0</v>
      </c>
      <c r="JT80" s="28"/>
      <c r="JU80" s="28">
        <v>0</v>
      </c>
      <c r="JV80" s="28">
        <v>0</v>
      </c>
      <c r="JW80" s="28">
        <v>1</v>
      </c>
      <c r="JX80" s="28">
        <v>0</v>
      </c>
      <c r="JY80" s="28">
        <v>0</v>
      </c>
      <c r="JZ80" s="28">
        <v>0</v>
      </c>
      <c r="KA80" s="28">
        <v>0</v>
      </c>
      <c r="KB80" s="28"/>
      <c r="KC80" s="28">
        <v>0</v>
      </c>
      <c r="KD80" s="28">
        <v>0</v>
      </c>
      <c r="KE80" s="28">
        <v>0</v>
      </c>
      <c r="KF80" s="28">
        <v>1</v>
      </c>
      <c r="KG80" s="28">
        <v>0</v>
      </c>
      <c r="KH80" s="28">
        <v>0</v>
      </c>
      <c r="KI80" s="28"/>
      <c r="KJ80" s="28">
        <v>0</v>
      </c>
      <c r="KK80" s="28"/>
      <c r="KL80" s="28" t="s">
        <v>265</v>
      </c>
      <c r="KM80" s="28" t="s">
        <v>282</v>
      </c>
      <c r="KN80" s="28">
        <v>0</v>
      </c>
      <c r="KO80" s="28">
        <v>1</v>
      </c>
      <c r="KP80" s="28">
        <v>0</v>
      </c>
      <c r="KQ80" s="28">
        <v>1</v>
      </c>
      <c r="KR80" s="28">
        <v>0</v>
      </c>
      <c r="KS80" s="28">
        <v>0</v>
      </c>
      <c r="KT80" s="28">
        <v>1</v>
      </c>
      <c r="KU80" s="28">
        <v>0</v>
      </c>
      <c r="KV80" s="28"/>
      <c r="KW80" s="28">
        <v>0</v>
      </c>
      <c r="KX80" s="28" t="s">
        <v>275</v>
      </c>
      <c r="KY80" s="28">
        <v>1</v>
      </c>
      <c r="KZ80" s="28">
        <v>1</v>
      </c>
      <c r="LA80" s="28">
        <v>0</v>
      </c>
      <c r="LB80" s="28">
        <v>0</v>
      </c>
      <c r="LC80" s="28">
        <v>0</v>
      </c>
      <c r="LD80" s="28">
        <v>1</v>
      </c>
      <c r="LE80" s="28"/>
      <c r="LF80" s="28">
        <v>0</v>
      </c>
      <c r="LG80" s="28">
        <v>0</v>
      </c>
      <c r="LH80" s="28">
        <v>0</v>
      </c>
      <c r="LI80" s="28">
        <v>0</v>
      </c>
      <c r="LJ80" s="28">
        <v>0</v>
      </c>
      <c r="LK80" s="28">
        <v>0</v>
      </c>
      <c r="LL80" s="28">
        <v>0</v>
      </c>
      <c r="LM80" s="28">
        <v>0</v>
      </c>
      <c r="LN80" s="28"/>
      <c r="LO80" s="28">
        <v>1</v>
      </c>
      <c r="LP80" s="28"/>
      <c r="LQ80" s="28" t="s">
        <v>3382</v>
      </c>
      <c r="LR80" s="28" t="s">
        <v>275</v>
      </c>
      <c r="LS80" s="28">
        <v>0</v>
      </c>
      <c r="LT80" s="28">
        <v>1</v>
      </c>
      <c r="LU80" s="28">
        <v>1</v>
      </c>
      <c r="LV80" s="28">
        <v>0</v>
      </c>
      <c r="LW80" s="28">
        <v>0</v>
      </c>
      <c r="LX80" s="28">
        <v>0</v>
      </c>
      <c r="LY80" s="28">
        <v>0</v>
      </c>
      <c r="LZ80" s="28">
        <v>0</v>
      </c>
      <c r="MA80" s="28">
        <v>0</v>
      </c>
      <c r="MB80" s="28">
        <v>0</v>
      </c>
      <c r="MC80" s="28">
        <v>0</v>
      </c>
      <c r="MD80" s="28">
        <v>0</v>
      </c>
      <c r="ME80" s="28">
        <v>0</v>
      </c>
      <c r="MF80" s="28">
        <v>0</v>
      </c>
      <c r="MG80" s="28"/>
      <c r="MH80" s="28">
        <v>0</v>
      </c>
      <c r="MI80" s="28">
        <v>0</v>
      </c>
      <c r="MJ80" s="28">
        <v>0</v>
      </c>
      <c r="MK80" s="28">
        <v>0</v>
      </c>
      <c r="ML80" s="28">
        <v>0</v>
      </c>
      <c r="MM80" s="28">
        <v>0</v>
      </c>
      <c r="MN80" s="28">
        <v>0</v>
      </c>
      <c r="MO80" s="28">
        <v>0</v>
      </c>
      <c r="MP80" s="28">
        <v>0</v>
      </c>
      <c r="MQ80" s="28">
        <v>0</v>
      </c>
      <c r="MR80" s="28"/>
      <c r="MS80" s="28">
        <v>0</v>
      </c>
      <c r="MT80" s="28"/>
      <c r="MU80" s="28">
        <v>1</v>
      </c>
      <c r="MV80" s="28">
        <v>1</v>
      </c>
      <c r="MW80" s="28">
        <v>0</v>
      </c>
      <c r="MX80" s="28">
        <v>0</v>
      </c>
      <c r="MY80" s="28">
        <v>0</v>
      </c>
      <c r="MZ80" s="28">
        <v>1</v>
      </c>
      <c r="NA80" s="28"/>
      <c r="NB80" s="28">
        <v>0</v>
      </c>
      <c r="NC80" s="28" t="s">
        <v>457</v>
      </c>
      <c r="ND80" s="28" t="s">
        <v>659</v>
      </c>
      <c r="NE80" s="28" t="s">
        <v>275</v>
      </c>
      <c r="NF80" s="28"/>
      <c r="NG80" s="28">
        <v>1</v>
      </c>
      <c r="NH80" s="28">
        <v>1</v>
      </c>
      <c r="NI80" s="28">
        <v>1</v>
      </c>
      <c r="NJ80" s="28">
        <v>0</v>
      </c>
      <c r="NK80" s="28">
        <v>0</v>
      </c>
      <c r="NL80" s="28">
        <v>1</v>
      </c>
      <c r="NM80" s="28">
        <v>0</v>
      </c>
      <c r="NN80" s="28"/>
      <c r="NO80" s="28">
        <v>0</v>
      </c>
      <c r="NP80" s="28">
        <v>0</v>
      </c>
      <c r="NQ80" s="28">
        <v>0</v>
      </c>
      <c r="NR80" s="28">
        <v>1</v>
      </c>
      <c r="NS80" s="28">
        <v>1</v>
      </c>
      <c r="NT80" s="28">
        <v>0</v>
      </c>
      <c r="NU80" s="28">
        <v>0</v>
      </c>
      <c r="NV80" s="28">
        <v>1</v>
      </c>
      <c r="NW80" s="28">
        <v>0</v>
      </c>
      <c r="NX80" s="28">
        <v>0</v>
      </c>
      <c r="NY80" s="28">
        <v>0</v>
      </c>
      <c r="NZ80" s="28">
        <v>0</v>
      </c>
      <c r="OA80" s="28">
        <v>0</v>
      </c>
      <c r="OB80" s="28"/>
      <c r="OC80" s="28">
        <v>0</v>
      </c>
      <c r="OD80" s="28" t="s">
        <v>2109</v>
      </c>
      <c r="OE80" s="28">
        <v>0</v>
      </c>
      <c r="OF80" s="28">
        <v>0</v>
      </c>
      <c r="OG80" s="28">
        <v>0</v>
      </c>
      <c r="OH80" s="28"/>
      <c r="OI80" s="28">
        <v>1</v>
      </c>
      <c r="OJ80" s="28" t="s">
        <v>275</v>
      </c>
      <c r="OK80" s="28"/>
      <c r="OL80" s="28"/>
      <c r="OM80" s="28"/>
      <c r="ON80" s="28" t="s">
        <v>287</v>
      </c>
      <c r="OO80" s="28" t="s">
        <v>3383</v>
      </c>
      <c r="OP80" s="28" t="s">
        <v>358</v>
      </c>
      <c r="OQ80" s="28"/>
      <c r="OR80" s="28">
        <v>0</v>
      </c>
      <c r="OS80" s="28">
        <v>0</v>
      </c>
      <c r="OT80" s="28">
        <v>0</v>
      </c>
      <c r="OU80" s="28">
        <v>1</v>
      </c>
      <c r="OV80" s="28">
        <v>1</v>
      </c>
      <c r="OW80" s="28"/>
      <c r="OX80" s="28">
        <v>1</v>
      </c>
      <c r="OY80" s="28">
        <v>0</v>
      </c>
      <c r="OZ80" s="28">
        <v>0</v>
      </c>
      <c r="PA80" s="28">
        <v>0</v>
      </c>
      <c r="PB80" s="28" t="s">
        <v>265</v>
      </c>
      <c r="PC80" s="28" t="s">
        <v>3384</v>
      </c>
      <c r="PD80" s="28"/>
      <c r="PE80" s="28"/>
      <c r="PF80" s="28">
        <v>1</v>
      </c>
      <c r="PG80" s="28">
        <v>1</v>
      </c>
      <c r="PH80" s="28">
        <v>1</v>
      </c>
      <c r="PI80" s="28">
        <v>0</v>
      </c>
      <c r="PJ80" s="28">
        <v>1</v>
      </c>
      <c r="PK80" s="28">
        <v>0</v>
      </c>
      <c r="PL80" s="28"/>
      <c r="PM80" s="28">
        <v>0</v>
      </c>
      <c r="PN80" s="28"/>
      <c r="PO80" s="28" t="s">
        <v>275</v>
      </c>
      <c r="PP80" s="28"/>
      <c r="PQ80" s="28" t="s">
        <v>3385</v>
      </c>
      <c r="PR80" s="28" t="s">
        <v>275</v>
      </c>
      <c r="PS80" s="28"/>
      <c r="PT80" s="28"/>
      <c r="PU80" s="28"/>
      <c r="PV80" s="28" t="s">
        <v>3386</v>
      </c>
      <c r="PW80" s="28" t="s">
        <v>3387</v>
      </c>
      <c r="PX80" s="28" t="s">
        <v>3388</v>
      </c>
      <c r="PY80" s="28">
        <v>37</v>
      </c>
    </row>
    <row r="81" spans="1:441" ht="25.5" customHeight="1" x14ac:dyDescent="0.2">
      <c r="A81" s="13">
        <v>820433</v>
      </c>
      <c r="B81" s="13" t="s">
        <v>3389</v>
      </c>
      <c r="C81" s="13" t="s">
        <v>3390</v>
      </c>
      <c r="D81" s="13" t="s">
        <v>3391</v>
      </c>
      <c r="E81" s="15">
        <v>1.5016203703703705E-2</v>
      </c>
      <c r="F81" s="13" t="s">
        <v>3391</v>
      </c>
      <c r="G81" s="13" t="s">
        <v>3392</v>
      </c>
      <c r="H81" s="13" t="s">
        <v>255</v>
      </c>
      <c r="I81" s="13" t="s">
        <v>256</v>
      </c>
      <c r="J81" s="27"/>
      <c r="K81" s="13" t="s">
        <v>2039</v>
      </c>
      <c r="L81" s="13" t="s">
        <v>3393</v>
      </c>
      <c r="M81" s="13" t="s">
        <v>3394</v>
      </c>
      <c r="N81" s="13">
        <v>60388857227</v>
      </c>
      <c r="O81" s="13" t="s">
        <v>3395</v>
      </c>
      <c r="P81" s="13" t="s">
        <v>3396</v>
      </c>
      <c r="Q81" s="13" t="s">
        <v>3397</v>
      </c>
      <c r="R81" s="13" t="s">
        <v>3398</v>
      </c>
      <c r="S81" s="28" t="s">
        <v>264</v>
      </c>
      <c r="T81" s="28" t="s">
        <v>265</v>
      </c>
      <c r="U81" s="28" t="s">
        <v>265</v>
      </c>
      <c r="V81" s="28" t="s">
        <v>265</v>
      </c>
      <c r="W81" s="28" t="s">
        <v>266</v>
      </c>
      <c r="X81" s="28">
        <v>1</v>
      </c>
      <c r="Y81" s="28">
        <v>1</v>
      </c>
      <c r="Z81" s="28">
        <v>0</v>
      </c>
      <c r="AA81" s="28">
        <v>0</v>
      </c>
      <c r="AB81" s="28"/>
      <c r="AC81" s="28"/>
      <c r="AD81" s="28">
        <v>0</v>
      </c>
      <c r="AE81" s="28">
        <v>1</v>
      </c>
      <c r="AF81" s="28">
        <v>1</v>
      </c>
      <c r="AG81" s="28">
        <v>1</v>
      </c>
      <c r="AH81" s="28">
        <v>1</v>
      </c>
      <c r="AI81" s="28">
        <v>0</v>
      </c>
      <c r="AJ81" s="28">
        <v>0</v>
      </c>
      <c r="AK81" s="28"/>
      <c r="AL81" s="28">
        <v>0</v>
      </c>
      <c r="AM81" s="28">
        <v>0</v>
      </c>
      <c r="AN81" s="28">
        <v>0</v>
      </c>
      <c r="AO81" s="28"/>
      <c r="AP81" s="28">
        <v>0</v>
      </c>
      <c r="AQ81" s="28">
        <v>0</v>
      </c>
      <c r="AR81" s="28">
        <v>0</v>
      </c>
      <c r="AS81" s="28">
        <v>0</v>
      </c>
      <c r="AT81" s="28">
        <v>0</v>
      </c>
      <c r="AU81" s="28">
        <v>0</v>
      </c>
      <c r="AV81" s="28">
        <v>0</v>
      </c>
      <c r="AW81" s="28">
        <v>0</v>
      </c>
      <c r="AX81" s="28">
        <v>0</v>
      </c>
      <c r="AY81" s="28"/>
      <c r="AZ81" s="28"/>
      <c r="BA81" s="28">
        <v>1</v>
      </c>
      <c r="BB81" s="28">
        <v>1</v>
      </c>
      <c r="BC81" s="28">
        <v>0</v>
      </c>
      <c r="BD81" s="28">
        <v>0</v>
      </c>
      <c r="BE81" s="28">
        <v>0</v>
      </c>
      <c r="BF81" s="28"/>
      <c r="BG81" s="28">
        <v>2015</v>
      </c>
      <c r="BH81" s="28">
        <v>2020</v>
      </c>
      <c r="BI81" s="28"/>
      <c r="BJ81" s="28"/>
      <c r="BK81" s="28"/>
      <c r="BL81" s="28" t="s">
        <v>3399</v>
      </c>
      <c r="BM81" s="28">
        <v>1</v>
      </c>
      <c r="BN81" s="28">
        <v>1</v>
      </c>
      <c r="BO81" s="28">
        <v>1</v>
      </c>
      <c r="BP81" s="28">
        <v>1</v>
      </c>
      <c r="BQ81" s="28">
        <v>1</v>
      </c>
      <c r="BR81" s="28">
        <v>1</v>
      </c>
      <c r="BS81" s="28">
        <v>1</v>
      </c>
      <c r="BT81" s="28">
        <v>1</v>
      </c>
      <c r="BU81" s="28">
        <v>0</v>
      </c>
      <c r="BV81" s="28">
        <v>1</v>
      </c>
      <c r="BW81" s="28">
        <v>0</v>
      </c>
      <c r="BX81" s="28">
        <v>0</v>
      </c>
      <c r="BY81" s="28"/>
      <c r="BZ81" s="28" t="s">
        <v>3400</v>
      </c>
      <c r="CA81" s="28" t="s">
        <v>379</v>
      </c>
      <c r="CB81" s="28">
        <v>1</v>
      </c>
      <c r="CC81" s="28" t="s">
        <v>275</v>
      </c>
      <c r="CD81" s="28">
        <v>0</v>
      </c>
      <c r="CE81" s="28">
        <v>0</v>
      </c>
      <c r="CF81" s="28">
        <v>0</v>
      </c>
      <c r="CG81" s="28">
        <v>0</v>
      </c>
      <c r="CH81" s="28">
        <v>0</v>
      </c>
      <c r="CI81" s="28">
        <v>0</v>
      </c>
      <c r="CJ81" s="28" t="s">
        <v>3401</v>
      </c>
      <c r="CK81" s="28" t="s">
        <v>275</v>
      </c>
      <c r="CL81" s="28" t="s">
        <v>3402</v>
      </c>
      <c r="CM81" s="28">
        <v>1</v>
      </c>
      <c r="CN81" s="28">
        <v>0</v>
      </c>
      <c r="CO81" s="28">
        <v>1</v>
      </c>
      <c r="CP81" s="28">
        <v>0</v>
      </c>
      <c r="CQ81" s="28" t="s">
        <v>3403</v>
      </c>
      <c r="CR81" s="28">
        <v>0</v>
      </c>
      <c r="CS81" s="28">
        <v>0</v>
      </c>
      <c r="CT81" s="28">
        <v>0</v>
      </c>
      <c r="CU81" s="28">
        <v>1</v>
      </c>
      <c r="CV81" s="28"/>
      <c r="CW81" s="28">
        <v>1</v>
      </c>
      <c r="CX81" s="28">
        <v>0</v>
      </c>
      <c r="CY81" s="28">
        <v>0</v>
      </c>
      <c r="CZ81" s="28">
        <v>1</v>
      </c>
      <c r="DA81" s="28"/>
      <c r="DB81" s="28"/>
      <c r="DC81" s="28" t="s">
        <v>265</v>
      </c>
      <c r="DD81" s="28">
        <v>1</v>
      </c>
      <c r="DE81" s="28">
        <v>1</v>
      </c>
      <c r="DF81" s="28"/>
      <c r="DG81" s="28"/>
      <c r="DH81" s="28" t="s">
        <v>265</v>
      </c>
      <c r="DI81" s="28">
        <v>1</v>
      </c>
      <c r="DJ81" s="28">
        <v>1</v>
      </c>
      <c r="DK81" s="28">
        <v>1</v>
      </c>
      <c r="DL81" s="28">
        <v>1</v>
      </c>
      <c r="DM81" s="28">
        <v>0</v>
      </c>
      <c r="DN81" s="28">
        <v>0</v>
      </c>
      <c r="DO81" s="28">
        <v>0</v>
      </c>
      <c r="DP81" s="28"/>
      <c r="DQ81" s="28" t="s">
        <v>275</v>
      </c>
      <c r="DR81" s="28"/>
      <c r="DS81" s="28">
        <v>0</v>
      </c>
      <c r="DT81" s="28">
        <v>1</v>
      </c>
      <c r="DU81" s="28">
        <v>1</v>
      </c>
      <c r="DV81" s="28">
        <v>1</v>
      </c>
      <c r="DW81" s="28">
        <v>0</v>
      </c>
      <c r="DX81" s="28">
        <v>0</v>
      </c>
      <c r="DY81" s="28">
        <v>0</v>
      </c>
      <c r="DZ81" s="28"/>
      <c r="EA81" s="28">
        <v>1</v>
      </c>
      <c r="EB81" s="28">
        <v>0</v>
      </c>
      <c r="EC81" s="28">
        <v>1</v>
      </c>
      <c r="ED81" s="28">
        <v>1</v>
      </c>
      <c r="EE81" s="28">
        <v>1</v>
      </c>
      <c r="EF81" s="28">
        <v>0</v>
      </c>
      <c r="EG81" s="28" t="s">
        <v>3404</v>
      </c>
      <c r="EH81" s="28">
        <v>1</v>
      </c>
      <c r="EI81" s="28">
        <v>1</v>
      </c>
      <c r="EJ81" s="28">
        <v>1</v>
      </c>
      <c r="EK81" s="28">
        <v>0</v>
      </c>
      <c r="EL81" s="28">
        <v>0</v>
      </c>
      <c r="EM81" s="28" t="s">
        <v>3405</v>
      </c>
      <c r="EN81" s="28">
        <v>1</v>
      </c>
      <c r="EO81" s="28">
        <v>0</v>
      </c>
      <c r="EP81" s="28">
        <v>1</v>
      </c>
      <c r="EQ81" s="28">
        <v>0</v>
      </c>
      <c r="ER81" s="28"/>
      <c r="ES81" s="28" t="s">
        <v>3406</v>
      </c>
      <c r="ET81" s="28" t="s">
        <v>265</v>
      </c>
      <c r="EU81" s="28" t="s">
        <v>3407</v>
      </c>
      <c r="EV81" s="28"/>
      <c r="EW81" s="28" t="s">
        <v>265</v>
      </c>
      <c r="EX81" s="28" t="s">
        <v>3408</v>
      </c>
      <c r="EY81" s="28"/>
      <c r="EZ81" s="28" t="s">
        <v>3409</v>
      </c>
      <c r="FA81" s="28">
        <v>1</v>
      </c>
      <c r="FB81" s="28">
        <v>0</v>
      </c>
      <c r="FC81" s="28">
        <v>1</v>
      </c>
      <c r="FD81" s="28">
        <v>1</v>
      </c>
      <c r="FE81" s="28">
        <v>1</v>
      </c>
      <c r="FF81" s="28">
        <v>0</v>
      </c>
      <c r="FG81" s="28" t="s">
        <v>3410</v>
      </c>
      <c r="FH81" s="28">
        <v>1</v>
      </c>
      <c r="FI81" s="28">
        <v>1</v>
      </c>
      <c r="FJ81" s="28">
        <v>0</v>
      </c>
      <c r="FK81" s="28">
        <v>1</v>
      </c>
      <c r="FL81" s="28">
        <v>0</v>
      </c>
      <c r="FM81" s="28"/>
      <c r="FN81" s="28">
        <v>0</v>
      </c>
      <c r="FO81" s="28">
        <v>0</v>
      </c>
      <c r="FP81" s="28">
        <v>1</v>
      </c>
      <c r="FQ81" s="28">
        <v>1</v>
      </c>
      <c r="FR81" s="28">
        <v>1</v>
      </c>
      <c r="FS81" s="28"/>
      <c r="FT81" s="28">
        <v>0</v>
      </c>
      <c r="FU81" s="28"/>
      <c r="FV81" s="28">
        <v>1</v>
      </c>
      <c r="FW81" s="28">
        <v>1</v>
      </c>
      <c r="FX81" s="28">
        <v>1</v>
      </c>
      <c r="FY81" s="28">
        <v>1</v>
      </c>
      <c r="FZ81" s="28">
        <v>1</v>
      </c>
      <c r="GA81" s="28"/>
      <c r="GB81" s="28">
        <v>0</v>
      </c>
      <c r="GC81" s="28" t="s">
        <v>278</v>
      </c>
      <c r="GD81" s="28">
        <v>0</v>
      </c>
      <c r="GE81" s="28">
        <v>0</v>
      </c>
      <c r="GF81" s="28">
        <v>0</v>
      </c>
      <c r="GG81" s="28">
        <v>1</v>
      </c>
      <c r="GH81" s="28">
        <v>0</v>
      </c>
      <c r="GI81" s="28">
        <v>0</v>
      </c>
      <c r="GJ81" s="28">
        <v>0</v>
      </c>
      <c r="GK81" s="28">
        <v>0</v>
      </c>
      <c r="GL81" s="28">
        <v>0</v>
      </c>
      <c r="GM81" s="28">
        <v>0</v>
      </c>
      <c r="GN81" s="28">
        <v>0</v>
      </c>
      <c r="GO81" s="28">
        <v>0</v>
      </c>
      <c r="GP81" s="28">
        <v>0</v>
      </c>
      <c r="GQ81" s="28">
        <v>0</v>
      </c>
      <c r="GR81" s="28">
        <v>1</v>
      </c>
      <c r="GS81" s="28" t="s">
        <v>3411</v>
      </c>
      <c r="GT81" s="28">
        <v>0</v>
      </c>
      <c r="GU81" s="28"/>
      <c r="GV81" s="28" t="s">
        <v>265</v>
      </c>
      <c r="GW81" s="28">
        <v>1</v>
      </c>
      <c r="GX81" s="28">
        <v>0</v>
      </c>
      <c r="GY81" s="28">
        <v>0</v>
      </c>
      <c r="GZ81" s="28">
        <v>0</v>
      </c>
      <c r="HA81" s="28"/>
      <c r="HB81" s="28">
        <v>1</v>
      </c>
      <c r="HC81" s="28">
        <v>1</v>
      </c>
      <c r="HD81" s="28">
        <v>1</v>
      </c>
      <c r="HE81" s="28">
        <v>0</v>
      </c>
      <c r="HF81" s="28">
        <v>1</v>
      </c>
      <c r="HG81" s="28">
        <v>0</v>
      </c>
      <c r="HH81" s="28">
        <v>0</v>
      </c>
      <c r="HI81" s="28"/>
      <c r="HJ81" s="28">
        <v>0</v>
      </c>
      <c r="HK81" s="28">
        <v>0</v>
      </c>
      <c r="HL81" s="28">
        <v>0</v>
      </c>
      <c r="HM81" s="28">
        <v>1</v>
      </c>
      <c r="HN81" s="28">
        <v>0</v>
      </c>
      <c r="HO81" s="28">
        <v>1</v>
      </c>
      <c r="HP81" s="28">
        <v>1</v>
      </c>
      <c r="HQ81" s="28">
        <v>1</v>
      </c>
      <c r="HR81" s="28">
        <v>1</v>
      </c>
      <c r="HS81" s="28">
        <v>1</v>
      </c>
      <c r="HT81" s="28">
        <v>1</v>
      </c>
      <c r="HU81" s="28">
        <v>1</v>
      </c>
      <c r="HV81" s="28">
        <v>1</v>
      </c>
      <c r="HW81" s="28">
        <v>0</v>
      </c>
      <c r="HX81" s="28"/>
      <c r="HY81" s="28" t="s">
        <v>279</v>
      </c>
      <c r="HZ81" s="28" t="s">
        <v>265</v>
      </c>
      <c r="IA81" s="28" t="s">
        <v>3412</v>
      </c>
      <c r="IB81" s="28"/>
      <c r="IC81" s="28"/>
      <c r="ID81" s="28">
        <v>1</v>
      </c>
      <c r="IE81" s="28">
        <v>1</v>
      </c>
      <c r="IF81" s="28">
        <v>1</v>
      </c>
      <c r="IG81" s="28">
        <v>0</v>
      </c>
      <c r="IH81" s="28">
        <v>0</v>
      </c>
      <c r="II81" s="28">
        <v>1</v>
      </c>
      <c r="IJ81" s="28">
        <v>0</v>
      </c>
      <c r="IK81" s="28"/>
      <c r="IL81" s="28">
        <v>1</v>
      </c>
      <c r="IM81" s="28">
        <v>1</v>
      </c>
      <c r="IN81" s="28">
        <v>1</v>
      </c>
      <c r="IO81" s="28">
        <v>1</v>
      </c>
      <c r="IP81" s="28">
        <v>1</v>
      </c>
      <c r="IQ81" s="28">
        <v>1</v>
      </c>
      <c r="IR81" s="28">
        <v>0</v>
      </c>
      <c r="IS81" s="28"/>
      <c r="IT81" s="28">
        <v>1</v>
      </c>
      <c r="IU81" s="28">
        <v>1</v>
      </c>
      <c r="IV81" s="28">
        <v>1</v>
      </c>
      <c r="IW81" s="28">
        <v>1</v>
      </c>
      <c r="IX81" s="28">
        <v>0</v>
      </c>
      <c r="IY81" s="28"/>
      <c r="IZ81" s="28">
        <v>1</v>
      </c>
      <c r="JA81" s="28">
        <v>1</v>
      </c>
      <c r="JB81" s="28">
        <v>0</v>
      </c>
      <c r="JC81" s="28">
        <v>0</v>
      </c>
      <c r="JD81" s="28">
        <v>1</v>
      </c>
      <c r="JE81" s="28">
        <v>1</v>
      </c>
      <c r="JF81" s="28">
        <v>1</v>
      </c>
      <c r="JG81" s="28">
        <v>1</v>
      </c>
      <c r="JH81" s="28">
        <v>1</v>
      </c>
      <c r="JI81" s="28">
        <v>1</v>
      </c>
      <c r="JJ81" s="28">
        <v>1</v>
      </c>
      <c r="JK81" s="28">
        <v>1</v>
      </c>
      <c r="JL81" s="28">
        <v>0</v>
      </c>
      <c r="JM81" s="28"/>
      <c r="JN81" s="28" t="s">
        <v>3413</v>
      </c>
      <c r="JO81" s="28">
        <v>0</v>
      </c>
      <c r="JP81" s="28">
        <v>0</v>
      </c>
      <c r="JQ81" s="28">
        <v>0</v>
      </c>
      <c r="JR81" s="28">
        <v>0</v>
      </c>
      <c r="JS81" s="28">
        <v>0</v>
      </c>
      <c r="JT81" s="28" t="s">
        <v>3414</v>
      </c>
      <c r="JU81" s="28">
        <v>0</v>
      </c>
      <c r="JV81" s="28">
        <v>1</v>
      </c>
      <c r="JW81" s="28">
        <v>1</v>
      </c>
      <c r="JX81" s="28">
        <v>1</v>
      </c>
      <c r="JY81" s="28">
        <v>1</v>
      </c>
      <c r="JZ81" s="28">
        <v>1</v>
      </c>
      <c r="KA81" s="28">
        <v>0</v>
      </c>
      <c r="KB81" s="28"/>
      <c r="KC81" s="28">
        <v>0</v>
      </c>
      <c r="KD81" s="28">
        <v>1</v>
      </c>
      <c r="KE81" s="28">
        <v>1</v>
      </c>
      <c r="KF81" s="28">
        <v>0</v>
      </c>
      <c r="KG81" s="28">
        <v>1</v>
      </c>
      <c r="KH81" s="28">
        <v>1</v>
      </c>
      <c r="KI81" s="28"/>
      <c r="KJ81" s="28">
        <v>0</v>
      </c>
      <c r="KK81" s="28"/>
      <c r="KL81" s="28" t="s">
        <v>265</v>
      </c>
      <c r="KM81" s="28" t="s">
        <v>385</v>
      </c>
      <c r="KN81" s="28">
        <v>0</v>
      </c>
      <c r="KO81" s="28">
        <v>1</v>
      </c>
      <c r="KP81" s="28">
        <v>1</v>
      </c>
      <c r="KQ81" s="28">
        <v>1</v>
      </c>
      <c r="KR81" s="28">
        <v>1</v>
      </c>
      <c r="KS81" s="28">
        <v>1</v>
      </c>
      <c r="KT81" s="28">
        <v>1</v>
      </c>
      <c r="KU81" s="28">
        <v>0</v>
      </c>
      <c r="KV81" s="28"/>
      <c r="KW81" s="28">
        <v>0</v>
      </c>
      <c r="KX81" s="28" t="s">
        <v>3415</v>
      </c>
      <c r="KY81" s="28">
        <v>1</v>
      </c>
      <c r="KZ81" s="28">
        <v>1</v>
      </c>
      <c r="LA81" s="28">
        <v>0</v>
      </c>
      <c r="LB81" s="28">
        <v>1</v>
      </c>
      <c r="LC81" s="28">
        <v>1</v>
      </c>
      <c r="LD81" s="28">
        <v>0</v>
      </c>
      <c r="LE81" s="28"/>
      <c r="LF81" s="28">
        <v>0</v>
      </c>
      <c r="LG81" s="28">
        <v>0</v>
      </c>
      <c r="LH81" s="28">
        <v>0</v>
      </c>
      <c r="LI81" s="28">
        <v>0</v>
      </c>
      <c r="LJ81" s="28">
        <v>0</v>
      </c>
      <c r="LK81" s="28">
        <v>0</v>
      </c>
      <c r="LL81" s="28">
        <v>0</v>
      </c>
      <c r="LM81" s="28">
        <v>0</v>
      </c>
      <c r="LN81" s="28"/>
      <c r="LO81" s="28">
        <v>1</v>
      </c>
      <c r="LP81" s="28"/>
      <c r="LQ81" s="28"/>
      <c r="LR81" s="28" t="s">
        <v>265</v>
      </c>
      <c r="LS81" s="28">
        <v>1</v>
      </c>
      <c r="LT81" s="28">
        <v>1</v>
      </c>
      <c r="LU81" s="28">
        <v>1</v>
      </c>
      <c r="LV81" s="28">
        <v>1</v>
      </c>
      <c r="LW81" s="28">
        <v>1</v>
      </c>
      <c r="LX81" s="28">
        <v>0</v>
      </c>
      <c r="LY81" s="28">
        <v>0</v>
      </c>
      <c r="LZ81" s="28">
        <v>0</v>
      </c>
      <c r="MA81" s="28">
        <v>1</v>
      </c>
      <c r="MB81" s="28">
        <v>0</v>
      </c>
      <c r="MC81" s="28">
        <v>0</v>
      </c>
      <c r="MD81" s="28">
        <v>0</v>
      </c>
      <c r="ME81" s="28">
        <v>1</v>
      </c>
      <c r="MF81" s="28">
        <v>0</v>
      </c>
      <c r="MG81" s="28"/>
      <c r="MH81" s="28">
        <v>0</v>
      </c>
      <c r="MI81" s="28">
        <v>0</v>
      </c>
      <c r="MJ81" s="28">
        <v>0</v>
      </c>
      <c r="MK81" s="28">
        <v>0</v>
      </c>
      <c r="ML81" s="28">
        <v>0</v>
      </c>
      <c r="MM81" s="28">
        <v>0</v>
      </c>
      <c r="MN81" s="28">
        <v>0</v>
      </c>
      <c r="MO81" s="28">
        <v>0</v>
      </c>
      <c r="MP81" s="28">
        <v>0</v>
      </c>
      <c r="MQ81" s="28">
        <v>0</v>
      </c>
      <c r="MR81" s="28"/>
      <c r="MS81" s="28">
        <v>0</v>
      </c>
      <c r="MT81" s="28"/>
      <c r="MU81" s="28">
        <v>1</v>
      </c>
      <c r="MV81" s="28">
        <v>0</v>
      </c>
      <c r="MW81" s="28">
        <v>0</v>
      </c>
      <c r="MX81" s="28">
        <v>1</v>
      </c>
      <c r="MY81" s="28">
        <v>1</v>
      </c>
      <c r="MZ81" s="28">
        <v>0</v>
      </c>
      <c r="NA81" s="28" t="s">
        <v>3416</v>
      </c>
      <c r="NB81" s="28">
        <v>0</v>
      </c>
      <c r="NC81" s="28" t="s">
        <v>756</v>
      </c>
      <c r="ND81" s="28" t="s">
        <v>659</v>
      </c>
      <c r="NE81" s="28" t="s">
        <v>275</v>
      </c>
      <c r="NF81" s="28" t="s">
        <v>3417</v>
      </c>
      <c r="NG81" s="28">
        <v>1</v>
      </c>
      <c r="NH81" s="28">
        <v>1</v>
      </c>
      <c r="NI81" s="28">
        <v>1</v>
      </c>
      <c r="NJ81" s="28">
        <v>1</v>
      </c>
      <c r="NK81" s="28">
        <v>0</v>
      </c>
      <c r="NL81" s="28">
        <v>0</v>
      </c>
      <c r="NM81" s="28">
        <v>0</v>
      </c>
      <c r="NN81" s="28"/>
      <c r="NO81" s="28">
        <v>0</v>
      </c>
      <c r="NP81" s="28">
        <v>1</v>
      </c>
      <c r="NQ81" s="28">
        <v>1</v>
      </c>
      <c r="NR81" s="28">
        <v>1</v>
      </c>
      <c r="NS81" s="28">
        <v>1</v>
      </c>
      <c r="NT81" s="28">
        <v>0</v>
      </c>
      <c r="NU81" s="28">
        <v>1</v>
      </c>
      <c r="NV81" s="28">
        <v>1</v>
      </c>
      <c r="NW81" s="28">
        <v>1</v>
      </c>
      <c r="NX81" s="28">
        <v>0</v>
      </c>
      <c r="NY81" s="28">
        <v>1</v>
      </c>
      <c r="NZ81" s="28">
        <v>0</v>
      </c>
      <c r="OA81" s="28">
        <v>0</v>
      </c>
      <c r="OB81" s="28"/>
      <c r="OC81" s="28">
        <v>0</v>
      </c>
      <c r="OD81" s="28" t="s">
        <v>387</v>
      </c>
      <c r="OE81" s="28">
        <v>0</v>
      </c>
      <c r="OF81" s="28">
        <v>0</v>
      </c>
      <c r="OG81" s="28">
        <v>0</v>
      </c>
      <c r="OH81" s="28" t="s">
        <v>3418</v>
      </c>
      <c r="OI81" s="28">
        <v>0</v>
      </c>
      <c r="OJ81" s="28" t="s">
        <v>265</v>
      </c>
      <c r="OK81" s="28" t="s">
        <v>3419</v>
      </c>
      <c r="OL81" s="28"/>
      <c r="OM81" s="28"/>
      <c r="ON81" s="28" t="s">
        <v>330</v>
      </c>
      <c r="OO81" s="28"/>
      <c r="OP81" s="28" t="s">
        <v>289</v>
      </c>
      <c r="OQ81" s="28"/>
      <c r="OR81" s="28">
        <v>0</v>
      </c>
      <c r="OS81" s="28">
        <v>0</v>
      </c>
      <c r="OT81" s="28">
        <v>0</v>
      </c>
      <c r="OU81" s="28">
        <v>0</v>
      </c>
      <c r="OV81" s="28">
        <v>1</v>
      </c>
      <c r="OW81" s="28"/>
      <c r="OX81" s="28">
        <v>1</v>
      </c>
      <c r="OY81" s="28">
        <v>0</v>
      </c>
      <c r="OZ81" s="28">
        <v>0</v>
      </c>
      <c r="PA81" s="28">
        <v>0</v>
      </c>
      <c r="PB81" s="28" t="s">
        <v>360</v>
      </c>
      <c r="PC81" s="28"/>
      <c r="PD81" s="28"/>
      <c r="PE81" s="28" t="s">
        <v>3420</v>
      </c>
      <c r="PF81" s="28">
        <v>1</v>
      </c>
      <c r="PG81" s="28">
        <v>1</v>
      </c>
      <c r="PH81" s="28">
        <v>1</v>
      </c>
      <c r="PI81" s="28">
        <v>0</v>
      </c>
      <c r="PJ81" s="28">
        <v>1</v>
      </c>
      <c r="PK81" s="28">
        <v>0</v>
      </c>
      <c r="PL81" s="28"/>
      <c r="PM81" s="28">
        <v>0</v>
      </c>
      <c r="PN81" s="28" t="s">
        <v>3421</v>
      </c>
      <c r="PO81" s="28" t="s">
        <v>265</v>
      </c>
      <c r="PP81" s="28" t="s">
        <v>3422</v>
      </c>
      <c r="PQ81" s="28"/>
      <c r="PR81" s="28" t="s">
        <v>265</v>
      </c>
      <c r="PS81" s="28" t="s">
        <v>3423</v>
      </c>
      <c r="PT81" s="28"/>
      <c r="PU81" s="28" t="s">
        <v>3424</v>
      </c>
      <c r="PV81" s="28" t="s">
        <v>3425</v>
      </c>
      <c r="PW81" s="28" t="s">
        <v>3426</v>
      </c>
      <c r="PX81" s="28" t="s">
        <v>3427</v>
      </c>
      <c r="PY81" s="28">
        <v>180</v>
      </c>
    </row>
    <row r="82" spans="1:441" ht="25.5" customHeight="1" x14ac:dyDescent="0.2">
      <c r="A82" s="13">
        <v>820460</v>
      </c>
      <c r="B82" s="13" t="s">
        <v>3428</v>
      </c>
      <c r="C82" s="13" t="s">
        <v>3429</v>
      </c>
      <c r="D82" s="13" t="s">
        <v>3430</v>
      </c>
      <c r="E82" s="13" t="s">
        <v>3431</v>
      </c>
      <c r="F82" s="13" t="s">
        <v>3430</v>
      </c>
      <c r="G82" s="13" t="s">
        <v>3432</v>
      </c>
      <c r="H82" s="13" t="s">
        <v>255</v>
      </c>
      <c r="I82" s="13" t="s">
        <v>256</v>
      </c>
      <c r="J82" s="27"/>
      <c r="K82" s="13" t="s">
        <v>2040</v>
      </c>
      <c r="L82" s="13" t="s">
        <v>3433</v>
      </c>
      <c r="M82" s="13" t="s">
        <v>3434</v>
      </c>
      <c r="N82" s="13"/>
      <c r="O82" s="13" t="s">
        <v>3435</v>
      </c>
      <c r="P82" s="13" t="s">
        <v>3436</v>
      </c>
      <c r="Q82" s="13" t="s">
        <v>3437</v>
      </c>
      <c r="R82" s="13" t="s">
        <v>3438</v>
      </c>
      <c r="S82" s="28" t="s">
        <v>264</v>
      </c>
      <c r="T82" s="28" t="s">
        <v>265</v>
      </c>
      <c r="U82" s="28" t="s">
        <v>265</v>
      </c>
      <c r="V82" s="28" t="s">
        <v>312</v>
      </c>
      <c r="W82" s="28" t="s">
        <v>266</v>
      </c>
      <c r="X82" s="28">
        <v>1</v>
      </c>
      <c r="Y82" s="28">
        <v>1</v>
      </c>
      <c r="Z82" s="28">
        <v>0</v>
      </c>
      <c r="AA82" s="28">
        <v>0</v>
      </c>
      <c r="AB82" s="28"/>
      <c r="AC82" s="28" t="s">
        <v>3439</v>
      </c>
      <c r="AD82" s="28">
        <v>1</v>
      </c>
      <c r="AE82" s="28">
        <v>1</v>
      </c>
      <c r="AF82" s="28">
        <v>0</v>
      </c>
      <c r="AG82" s="28">
        <v>1</v>
      </c>
      <c r="AH82" s="28">
        <v>0</v>
      </c>
      <c r="AI82" s="28">
        <v>0</v>
      </c>
      <c r="AJ82" s="28">
        <v>0</v>
      </c>
      <c r="AK82" s="28"/>
      <c r="AL82" s="28">
        <v>0</v>
      </c>
      <c r="AM82" s="28">
        <v>1</v>
      </c>
      <c r="AN82" s="28">
        <v>0</v>
      </c>
      <c r="AO82" s="28"/>
      <c r="AP82" s="28">
        <v>0</v>
      </c>
      <c r="AQ82" s="28">
        <v>1</v>
      </c>
      <c r="AR82" s="28">
        <v>1</v>
      </c>
      <c r="AS82" s="28">
        <v>0</v>
      </c>
      <c r="AT82" s="28">
        <v>1</v>
      </c>
      <c r="AU82" s="28">
        <v>1</v>
      </c>
      <c r="AV82" s="28">
        <v>1</v>
      </c>
      <c r="AW82" s="28">
        <v>1</v>
      </c>
      <c r="AX82" s="28">
        <v>1</v>
      </c>
      <c r="AY82" s="28"/>
      <c r="AZ82" s="28" t="s">
        <v>378</v>
      </c>
      <c r="BA82" s="28">
        <v>1</v>
      </c>
      <c r="BB82" s="28">
        <v>1</v>
      </c>
      <c r="BC82" s="28">
        <v>0</v>
      </c>
      <c r="BD82" s="28">
        <v>0</v>
      </c>
      <c r="BE82" s="28">
        <v>0</v>
      </c>
      <c r="BF82" s="28"/>
      <c r="BG82" s="28">
        <v>2016</v>
      </c>
      <c r="BH82" s="28">
        <v>2020</v>
      </c>
      <c r="BI82" s="28"/>
      <c r="BJ82" s="28"/>
      <c r="BK82" s="28"/>
      <c r="BL82" s="28" t="e">
        <f>- NBS develops the annual and multi annual Statistical plans and then pass them through a public consultation procedure, according national legislation. the Law on official statistics provides the approval of annual and multi annual plans by Government De</f>
        <v>#NAME?</v>
      </c>
      <c r="BM82" s="28">
        <v>1</v>
      </c>
      <c r="BN82" s="28">
        <v>1</v>
      </c>
      <c r="BO82" s="28">
        <v>1</v>
      </c>
      <c r="BP82" s="28">
        <v>0</v>
      </c>
      <c r="BQ82" s="28">
        <v>1</v>
      </c>
      <c r="BR82" s="28">
        <v>1</v>
      </c>
      <c r="BS82" s="28">
        <v>1</v>
      </c>
      <c r="BT82" s="28">
        <v>1</v>
      </c>
      <c r="BU82" s="28">
        <v>1</v>
      </c>
      <c r="BV82" s="28">
        <v>1</v>
      </c>
      <c r="BW82" s="28">
        <v>0</v>
      </c>
      <c r="BX82" s="28">
        <v>0</v>
      </c>
      <c r="BY82" s="28"/>
      <c r="BZ82" s="28" t="s">
        <v>3440</v>
      </c>
      <c r="CA82" s="28" t="s">
        <v>379</v>
      </c>
      <c r="CB82" s="28">
        <v>1</v>
      </c>
      <c r="CC82" s="28" t="s">
        <v>3441</v>
      </c>
      <c r="CD82" s="28">
        <v>0</v>
      </c>
      <c r="CE82" s="28">
        <v>0</v>
      </c>
      <c r="CF82" s="28">
        <v>0</v>
      </c>
      <c r="CG82" s="28">
        <v>0</v>
      </c>
      <c r="CH82" s="28">
        <v>0</v>
      </c>
      <c r="CI82" s="28">
        <v>1</v>
      </c>
      <c r="CJ82" s="28"/>
      <c r="CK82" s="28"/>
      <c r="CL82" s="28"/>
      <c r="CM82" s="28">
        <v>0</v>
      </c>
      <c r="CN82" s="28">
        <v>0</v>
      </c>
      <c r="CO82" s="28">
        <v>0</v>
      </c>
      <c r="CP82" s="28">
        <v>0</v>
      </c>
      <c r="CQ82" s="28"/>
      <c r="CR82" s="28">
        <v>0</v>
      </c>
      <c r="CS82" s="28">
        <v>0</v>
      </c>
      <c r="CT82" s="28">
        <v>0</v>
      </c>
      <c r="CU82" s="28">
        <v>0</v>
      </c>
      <c r="CV82" s="28"/>
      <c r="CW82" s="28">
        <v>0</v>
      </c>
      <c r="CX82" s="28">
        <v>0</v>
      </c>
      <c r="CY82" s="28">
        <v>0</v>
      </c>
      <c r="CZ82" s="28">
        <v>0</v>
      </c>
      <c r="DA82" s="28"/>
      <c r="DB82" s="28" t="e">
        <v>#NAME?</v>
      </c>
      <c r="DC82" s="28" t="s">
        <v>265</v>
      </c>
      <c r="DD82" s="28">
        <v>1</v>
      </c>
      <c r="DE82" s="28">
        <v>1</v>
      </c>
      <c r="DF82" s="28" t="s">
        <v>3442</v>
      </c>
      <c r="DG82" s="28"/>
      <c r="DH82" s="28" t="s">
        <v>265</v>
      </c>
      <c r="DI82" s="28">
        <v>1</v>
      </c>
      <c r="DJ82" s="28">
        <v>1</v>
      </c>
      <c r="DK82" s="28">
        <v>1</v>
      </c>
      <c r="DL82" s="28">
        <v>1</v>
      </c>
      <c r="DM82" s="28">
        <v>0</v>
      </c>
      <c r="DN82" s="28">
        <v>1</v>
      </c>
      <c r="DO82" s="28">
        <v>0</v>
      </c>
      <c r="DP82" s="28"/>
      <c r="DQ82" s="28" t="s">
        <v>275</v>
      </c>
      <c r="DR82" s="28"/>
      <c r="DS82" s="28">
        <v>1</v>
      </c>
      <c r="DT82" s="28">
        <v>1</v>
      </c>
      <c r="DU82" s="28">
        <v>1</v>
      </c>
      <c r="DV82" s="28">
        <v>0</v>
      </c>
      <c r="DW82" s="28">
        <v>1</v>
      </c>
      <c r="DX82" s="28">
        <v>0</v>
      </c>
      <c r="DY82" s="28">
        <v>0</v>
      </c>
      <c r="DZ82" s="28"/>
      <c r="EA82" s="28">
        <v>1</v>
      </c>
      <c r="EB82" s="28">
        <v>1</v>
      </c>
      <c r="EC82" s="28">
        <v>0</v>
      </c>
      <c r="ED82" s="28">
        <v>0</v>
      </c>
      <c r="EE82" s="28">
        <v>1</v>
      </c>
      <c r="EF82" s="28">
        <v>0</v>
      </c>
      <c r="EG82" s="28"/>
      <c r="EH82" s="28">
        <v>1</v>
      </c>
      <c r="EI82" s="28">
        <v>0</v>
      </c>
      <c r="EJ82" s="28">
        <v>1</v>
      </c>
      <c r="EK82" s="28">
        <v>1</v>
      </c>
      <c r="EL82" s="28">
        <v>0</v>
      </c>
      <c r="EM82" s="28"/>
      <c r="EN82" s="28">
        <v>0</v>
      </c>
      <c r="EO82" s="28">
        <v>0</v>
      </c>
      <c r="EP82" s="28">
        <v>0</v>
      </c>
      <c r="EQ82" s="28">
        <v>0</v>
      </c>
      <c r="ER82" s="28"/>
      <c r="ES82" s="28" t="s">
        <v>3443</v>
      </c>
      <c r="ET82" s="28" t="s">
        <v>265</v>
      </c>
      <c r="EU82" s="28" t="s">
        <v>3444</v>
      </c>
      <c r="EV82" s="28"/>
      <c r="EW82" s="28" t="s">
        <v>265</v>
      </c>
      <c r="EX82" s="28" t="s">
        <v>3445</v>
      </c>
      <c r="EY82" s="28"/>
      <c r="EZ82" s="28" t="e">
        <v>#NAME?</v>
      </c>
      <c r="FA82" s="28">
        <v>1</v>
      </c>
      <c r="FB82" s="28">
        <v>0</v>
      </c>
      <c r="FC82" s="28">
        <v>0</v>
      </c>
      <c r="FD82" s="28">
        <v>1</v>
      </c>
      <c r="FE82" s="28">
        <v>1</v>
      </c>
      <c r="FF82" s="28">
        <v>0</v>
      </c>
      <c r="FG82" s="28"/>
      <c r="FH82" s="28">
        <v>1</v>
      </c>
      <c r="FI82" s="28">
        <v>1</v>
      </c>
      <c r="FJ82" s="28">
        <v>0</v>
      </c>
      <c r="FK82" s="28">
        <v>0</v>
      </c>
      <c r="FL82" s="28">
        <v>0</v>
      </c>
      <c r="FM82" s="28"/>
      <c r="FN82" s="28">
        <v>0</v>
      </c>
      <c r="FO82" s="28">
        <v>1</v>
      </c>
      <c r="FP82" s="28">
        <v>1</v>
      </c>
      <c r="FQ82" s="28">
        <v>0</v>
      </c>
      <c r="FR82" s="28">
        <v>0</v>
      </c>
      <c r="FS82" s="28"/>
      <c r="FT82" s="28">
        <v>0</v>
      </c>
      <c r="FU82" s="28"/>
      <c r="FV82" s="28">
        <v>1</v>
      </c>
      <c r="FW82" s="28">
        <v>1</v>
      </c>
      <c r="FX82" s="28">
        <v>1</v>
      </c>
      <c r="FY82" s="28">
        <v>1</v>
      </c>
      <c r="FZ82" s="28">
        <v>0</v>
      </c>
      <c r="GA82" s="28"/>
      <c r="GB82" s="28">
        <v>0</v>
      </c>
      <c r="GC82" s="28" t="s">
        <v>320</v>
      </c>
      <c r="GD82" s="28">
        <v>0</v>
      </c>
      <c r="GE82" s="28">
        <v>0</v>
      </c>
      <c r="GF82" s="28">
        <v>0</v>
      </c>
      <c r="GG82" s="28">
        <v>0</v>
      </c>
      <c r="GH82" s="28">
        <v>0</v>
      </c>
      <c r="GI82" s="28">
        <v>1</v>
      </c>
      <c r="GJ82" s="28">
        <v>0</v>
      </c>
      <c r="GK82" s="28">
        <v>0</v>
      </c>
      <c r="GL82" s="28">
        <v>0</v>
      </c>
      <c r="GM82" s="28">
        <v>0</v>
      </c>
      <c r="GN82" s="28">
        <v>0</v>
      </c>
      <c r="GO82" s="28">
        <v>0</v>
      </c>
      <c r="GP82" s="28">
        <v>0</v>
      </c>
      <c r="GQ82" s="28">
        <v>0</v>
      </c>
      <c r="GR82" s="28">
        <v>0</v>
      </c>
      <c r="GS82" s="28" t="s">
        <v>3446</v>
      </c>
      <c r="GT82" s="28">
        <v>0</v>
      </c>
      <c r="GU82" s="28" t="e">
        <v>#NAME?</v>
      </c>
      <c r="GV82" s="28" t="s">
        <v>265</v>
      </c>
      <c r="GW82" s="28">
        <v>0</v>
      </c>
      <c r="GX82" s="28">
        <v>1</v>
      </c>
      <c r="GY82" s="28">
        <v>1</v>
      </c>
      <c r="GZ82" s="28">
        <v>0</v>
      </c>
      <c r="HA82" s="28"/>
      <c r="HB82" s="28">
        <v>0</v>
      </c>
      <c r="HC82" s="28">
        <v>0</v>
      </c>
      <c r="HD82" s="28">
        <v>0</v>
      </c>
      <c r="HE82" s="28">
        <v>0</v>
      </c>
      <c r="HF82" s="28">
        <v>0</v>
      </c>
      <c r="HG82" s="28">
        <v>1</v>
      </c>
      <c r="HH82" s="28">
        <v>0</v>
      </c>
      <c r="HI82" s="28"/>
      <c r="HJ82" s="28">
        <v>0</v>
      </c>
      <c r="HK82" s="28">
        <v>1</v>
      </c>
      <c r="HL82" s="28">
        <v>0</v>
      </c>
      <c r="HM82" s="28">
        <v>0</v>
      </c>
      <c r="HN82" s="28">
        <v>0</v>
      </c>
      <c r="HO82" s="28">
        <v>1</v>
      </c>
      <c r="HP82" s="28">
        <v>0</v>
      </c>
      <c r="HQ82" s="28">
        <v>1</v>
      </c>
      <c r="HR82" s="28">
        <v>1</v>
      </c>
      <c r="HS82" s="28">
        <v>1</v>
      </c>
      <c r="HT82" s="28">
        <v>1</v>
      </c>
      <c r="HU82" s="28">
        <v>1</v>
      </c>
      <c r="HV82" s="28">
        <v>1</v>
      </c>
      <c r="HW82" s="28">
        <v>0</v>
      </c>
      <c r="HX82" s="28" t="s">
        <v>3447</v>
      </c>
      <c r="HY82" s="28" t="s">
        <v>279</v>
      </c>
      <c r="HZ82" s="28" t="s">
        <v>265</v>
      </c>
      <c r="IA82" s="28" t="e">
        <v>#NAME?</v>
      </c>
      <c r="IB82" s="28"/>
      <c r="IC82" s="28" t="e">
        <v>#NAME?</v>
      </c>
      <c r="ID82" s="28">
        <v>1</v>
      </c>
      <c r="IE82" s="28">
        <v>1</v>
      </c>
      <c r="IF82" s="28">
        <v>1</v>
      </c>
      <c r="IG82" s="28">
        <v>1</v>
      </c>
      <c r="IH82" s="28">
        <v>0</v>
      </c>
      <c r="II82" s="28">
        <v>0</v>
      </c>
      <c r="IJ82" s="28">
        <v>0</v>
      </c>
      <c r="IK82" s="28"/>
      <c r="IL82" s="28">
        <v>1</v>
      </c>
      <c r="IM82" s="28">
        <v>1</v>
      </c>
      <c r="IN82" s="28">
        <v>1</v>
      </c>
      <c r="IO82" s="28">
        <v>1</v>
      </c>
      <c r="IP82" s="28">
        <v>0</v>
      </c>
      <c r="IQ82" s="28">
        <v>0</v>
      </c>
      <c r="IR82" s="28">
        <v>0</v>
      </c>
      <c r="IS82" s="28"/>
      <c r="IT82" s="28">
        <v>0</v>
      </c>
      <c r="IU82" s="28">
        <v>1</v>
      </c>
      <c r="IV82" s="28">
        <v>0</v>
      </c>
      <c r="IW82" s="28">
        <v>1</v>
      </c>
      <c r="IX82" s="28">
        <v>0</v>
      </c>
      <c r="IY82" s="28"/>
      <c r="IZ82" s="28">
        <v>1</v>
      </c>
      <c r="JA82" s="28">
        <v>0</v>
      </c>
      <c r="JB82" s="28">
        <v>0</v>
      </c>
      <c r="JC82" s="28">
        <v>0</v>
      </c>
      <c r="JD82" s="28">
        <v>0</v>
      </c>
      <c r="JE82" s="28">
        <v>1</v>
      </c>
      <c r="JF82" s="28">
        <v>0</v>
      </c>
      <c r="JG82" s="28">
        <v>0</v>
      </c>
      <c r="JH82" s="28">
        <v>1</v>
      </c>
      <c r="JI82" s="28">
        <v>0</v>
      </c>
      <c r="JJ82" s="28">
        <v>0</v>
      </c>
      <c r="JK82" s="28">
        <v>0</v>
      </c>
      <c r="JL82" s="28">
        <v>0</v>
      </c>
      <c r="JM82" s="28"/>
      <c r="JN82" s="28"/>
      <c r="JO82" s="28">
        <v>0</v>
      </c>
      <c r="JP82" s="28">
        <v>0</v>
      </c>
      <c r="JQ82" s="28">
        <v>0</v>
      </c>
      <c r="JR82" s="28">
        <v>0</v>
      </c>
      <c r="JS82" s="28">
        <v>0</v>
      </c>
      <c r="JT82" s="28" t="s">
        <v>3448</v>
      </c>
      <c r="JU82" s="28">
        <v>0</v>
      </c>
      <c r="JV82" s="28">
        <v>0</v>
      </c>
      <c r="JW82" s="28">
        <v>0</v>
      </c>
      <c r="JX82" s="28">
        <v>0</v>
      </c>
      <c r="JY82" s="28">
        <v>0</v>
      </c>
      <c r="JZ82" s="28">
        <v>0</v>
      </c>
      <c r="KA82" s="28">
        <v>1</v>
      </c>
      <c r="KB82" s="28"/>
      <c r="KC82" s="28">
        <v>0</v>
      </c>
      <c r="KD82" s="28">
        <v>1</v>
      </c>
      <c r="KE82" s="28">
        <v>0</v>
      </c>
      <c r="KF82" s="28">
        <v>1</v>
      </c>
      <c r="KG82" s="28">
        <v>1</v>
      </c>
      <c r="KH82" s="28">
        <v>0</v>
      </c>
      <c r="KI82" s="28"/>
      <c r="KJ82" s="28">
        <v>0</v>
      </c>
      <c r="KK82" s="28" t="s">
        <v>3449</v>
      </c>
      <c r="KL82" s="28" t="s">
        <v>265</v>
      </c>
      <c r="KM82" s="28" t="s">
        <v>282</v>
      </c>
      <c r="KN82" s="28">
        <v>1</v>
      </c>
      <c r="KO82" s="28">
        <v>0</v>
      </c>
      <c r="KP82" s="28">
        <v>0</v>
      </c>
      <c r="KQ82" s="28">
        <v>0</v>
      </c>
      <c r="KR82" s="28">
        <v>0</v>
      </c>
      <c r="KS82" s="28">
        <v>1</v>
      </c>
      <c r="KT82" s="28">
        <v>1</v>
      </c>
      <c r="KU82" s="28">
        <v>0</v>
      </c>
      <c r="KV82" s="28"/>
      <c r="KW82" s="28">
        <v>0</v>
      </c>
      <c r="KX82" s="28" t="s">
        <v>1009</v>
      </c>
      <c r="KY82" s="28">
        <v>1</v>
      </c>
      <c r="KZ82" s="28">
        <v>1</v>
      </c>
      <c r="LA82" s="28">
        <v>1</v>
      </c>
      <c r="LB82" s="28">
        <v>1</v>
      </c>
      <c r="LC82" s="28">
        <v>0</v>
      </c>
      <c r="LD82" s="28">
        <v>0</v>
      </c>
      <c r="LE82" s="28"/>
      <c r="LF82" s="28">
        <v>0</v>
      </c>
      <c r="LG82" s="28">
        <v>1</v>
      </c>
      <c r="LH82" s="28">
        <v>0</v>
      </c>
      <c r="LI82" s="28">
        <v>0</v>
      </c>
      <c r="LJ82" s="28">
        <v>0</v>
      </c>
      <c r="LK82" s="28">
        <v>1</v>
      </c>
      <c r="LL82" s="28">
        <v>0</v>
      </c>
      <c r="LM82" s="28">
        <v>0</v>
      </c>
      <c r="LN82" s="28"/>
      <c r="LO82" s="28">
        <v>0</v>
      </c>
      <c r="LP82" s="28" t="s">
        <v>3450</v>
      </c>
      <c r="LQ82" s="28" t="s">
        <v>3451</v>
      </c>
      <c r="LR82" s="28" t="s">
        <v>265</v>
      </c>
      <c r="LS82" s="28">
        <v>1</v>
      </c>
      <c r="LT82" s="28">
        <v>1</v>
      </c>
      <c r="LU82" s="28">
        <v>1</v>
      </c>
      <c r="LV82" s="28">
        <v>1</v>
      </c>
      <c r="LW82" s="28">
        <v>1</v>
      </c>
      <c r="LX82" s="28">
        <v>1</v>
      </c>
      <c r="LY82" s="28">
        <v>1</v>
      </c>
      <c r="LZ82" s="28">
        <v>1</v>
      </c>
      <c r="MA82" s="28">
        <v>1</v>
      </c>
      <c r="MB82" s="28">
        <v>1</v>
      </c>
      <c r="MC82" s="28">
        <v>1</v>
      </c>
      <c r="MD82" s="28">
        <v>1</v>
      </c>
      <c r="ME82" s="28">
        <v>1</v>
      </c>
      <c r="MF82" s="28">
        <v>1</v>
      </c>
      <c r="MG82" s="28" t="s">
        <v>3452</v>
      </c>
      <c r="MH82" s="28">
        <v>0</v>
      </c>
      <c r="MI82" s="28">
        <v>0</v>
      </c>
      <c r="MJ82" s="28">
        <v>1</v>
      </c>
      <c r="MK82" s="28">
        <v>1</v>
      </c>
      <c r="ML82" s="28">
        <v>1</v>
      </c>
      <c r="MM82" s="28">
        <v>0</v>
      </c>
      <c r="MN82" s="28">
        <v>0</v>
      </c>
      <c r="MO82" s="28">
        <v>0</v>
      </c>
      <c r="MP82" s="28">
        <v>0</v>
      </c>
      <c r="MQ82" s="28">
        <v>0</v>
      </c>
      <c r="MR82" s="28"/>
      <c r="MS82" s="28">
        <v>0</v>
      </c>
      <c r="MT82" s="28" t="s">
        <v>3453</v>
      </c>
      <c r="MU82" s="28">
        <v>1</v>
      </c>
      <c r="MV82" s="28">
        <v>1</v>
      </c>
      <c r="MW82" s="28">
        <v>1</v>
      </c>
      <c r="MX82" s="28">
        <v>1</v>
      </c>
      <c r="MY82" s="28">
        <v>1</v>
      </c>
      <c r="MZ82" s="28">
        <v>0</v>
      </c>
      <c r="NA82" s="28" t="s">
        <v>3454</v>
      </c>
      <c r="NB82" s="28">
        <v>0</v>
      </c>
      <c r="NC82" s="28" t="s">
        <v>457</v>
      </c>
      <c r="ND82" s="28" t="s">
        <v>275</v>
      </c>
      <c r="NE82" s="28" t="s">
        <v>265</v>
      </c>
      <c r="NF82" s="28" t="s">
        <v>3455</v>
      </c>
      <c r="NG82" s="28">
        <v>0</v>
      </c>
      <c r="NH82" s="28">
        <v>1</v>
      </c>
      <c r="NI82" s="28">
        <v>1</v>
      </c>
      <c r="NJ82" s="28">
        <v>0</v>
      </c>
      <c r="NK82" s="28">
        <v>0</v>
      </c>
      <c r="NL82" s="28">
        <v>0</v>
      </c>
      <c r="NM82" s="28">
        <v>0</v>
      </c>
      <c r="NN82" s="28"/>
      <c r="NO82" s="28">
        <v>0</v>
      </c>
      <c r="NP82" s="28">
        <v>1</v>
      </c>
      <c r="NQ82" s="28">
        <v>1</v>
      </c>
      <c r="NR82" s="28">
        <v>1</v>
      </c>
      <c r="NS82" s="28">
        <v>0</v>
      </c>
      <c r="NT82" s="28">
        <v>0</v>
      </c>
      <c r="NU82" s="28">
        <v>0</v>
      </c>
      <c r="NV82" s="28">
        <v>0</v>
      </c>
      <c r="NW82" s="28">
        <v>1</v>
      </c>
      <c r="NX82" s="28">
        <v>0</v>
      </c>
      <c r="NY82" s="28">
        <v>1</v>
      </c>
      <c r="NZ82" s="28">
        <v>0</v>
      </c>
      <c r="OA82" s="28">
        <v>0</v>
      </c>
      <c r="OB82" s="28"/>
      <c r="OC82" s="28">
        <v>0</v>
      </c>
      <c r="OD82" s="28" t="s">
        <v>279</v>
      </c>
      <c r="OE82" s="28">
        <v>0</v>
      </c>
      <c r="OF82" s="28">
        <v>0</v>
      </c>
      <c r="OG82" s="28">
        <v>0</v>
      </c>
      <c r="OH82" s="28"/>
      <c r="OI82" s="28">
        <v>1</v>
      </c>
      <c r="OJ82" s="28" t="s">
        <v>275</v>
      </c>
      <c r="OK82" s="28"/>
      <c r="OL82" s="28" t="s">
        <v>3456</v>
      </c>
      <c r="OM82" s="28" t="s">
        <v>3457</v>
      </c>
      <c r="ON82" s="28" t="s">
        <v>330</v>
      </c>
      <c r="OO82" s="28" t="s">
        <v>3458</v>
      </c>
      <c r="OP82" s="28" t="s">
        <v>289</v>
      </c>
      <c r="OQ82" s="28"/>
      <c r="OR82" s="28">
        <v>0</v>
      </c>
      <c r="OS82" s="28">
        <v>0</v>
      </c>
      <c r="OT82" s="28">
        <v>0</v>
      </c>
      <c r="OU82" s="28">
        <v>1</v>
      </c>
      <c r="OV82" s="28">
        <v>0</v>
      </c>
      <c r="OW82" s="28" t="s">
        <v>3459</v>
      </c>
      <c r="OX82" s="28">
        <v>0</v>
      </c>
      <c r="OY82" s="28">
        <v>1</v>
      </c>
      <c r="OZ82" s="28">
        <v>0</v>
      </c>
      <c r="PA82" s="28">
        <v>0</v>
      </c>
      <c r="PB82" s="28" t="s">
        <v>275</v>
      </c>
      <c r="PC82" s="28"/>
      <c r="PD82" s="28" t="e">
        <v>#NAME?</v>
      </c>
      <c r="PE82" s="28" t="s">
        <v>3460</v>
      </c>
      <c r="PF82" s="28">
        <v>1</v>
      </c>
      <c r="PG82" s="28">
        <v>1</v>
      </c>
      <c r="PH82" s="28">
        <v>1</v>
      </c>
      <c r="PI82" s="28">
        <v>0</v>
      </c>
      <c r="PJ82" s="28">
        <v>1</v>
      </c>
      <c r="PK82" s="28">
        <v>1</v>
      </c>
      <c r="PL82" s="28"/>
      <c r="PM82" s="28">
        <v>0</v>
      </c>
      <c r="PN82" s="28" t="s">
        <v>3461</v>
      </c>
      <c r="PO82" s="28" t="s">
        <v>265</v>
      </c>
      <c r="PP82" s="28" t="e">
        <f>- production of official statistics is guided by the multi-annual and annual programs of Statistical works, donor activities are coordinated resulting from NSDS and avoiding overlaping. in the same time, the coordination of donor support, allows intergati</f>
        <v>#NAME?</v>
      </c>
      <c r="PQ82" s="28"/>
      <c r="PR82" s="28" t="s">
        <v>265</v>
      </c>
      <c r="PS82" s="28" t="s">
        <v>3462</v>
      </c>
      <c r="PT82" s="28" t="s">
        <v>3463</v>
      </c>
      <c r="PU82" s="28" t="s">
        <v>3464</v>
      </c>
      <c r="PV82" s="28" t="s">
        <v>3465</v>
      </c>
      <c r="PW82" s="28" t="s">
        <v>3466</v>
      </c>
      <c r="PX82" s="28" t="e">
        <v>#NAME?</v>
      </c>
      <c r="PY82" s="28">
        <v>180</v>
      </c>
    </row>
    <row r="83" spans="1:441" ht="25.5" customHeight="1" x14ac:dyDescent="0.2">
      <c r="A83" s="13">
        <v>820483</v>
      </c>
      <c r="B83" s="13" t="s">
        <v>3467</v>
      </c>
      <c r="C83" s="13" t="s">
        <v>3468</v>
      </c>
      <c r="D83" s="13" t="s">
        <v>3469</v>
      </c>
      <c r="E83" s="17">
        <v>4.4895833333333329E-2</v>
      </c>
      <c r="F83" s="13" t="s">
        <v>3469</v>
      </c>
      <c r="G83" s="13" t="s">
        <v>3470</v>
      </c>
      <c r="H83" s="13" t="s">
        <v>255</v>
      </c>
      <c r="I83" s="13" t="s">
        <v>256</v>
      </c>
      <c r="J83" s="27"/>
      <c r="K83" s="13" t="s">
        <v>2041</v>
      </c>
      <c r="L83" s="13" t="s">
        <v>3471</v>
      </c>
      <c r="M83" s="13" t="s">
        <v>3472</v>
      </c>
      <c r="N83" s="13">
        <v>50622809280</v>
      </c>
      <c r="O83" s="13" t="s">
        <v>3473</v>
      </c>
      <c r="P83" s="13" t="s">
        <v>3474</v>
      </c>
      <c r="Q83" s="13" t="s">
        <v>3475</v>
      </c>
      <c r="R83" s="13" t="s">
        <v>3476</v>
      </c>
      <c r="S83" s="28" t="s">
        <v>349</v>
      </c>
      <c r="T83" s="28" t="s">
        <v>265</v>
      </c>
      <c r="U83" s="28" t="s">
        <v>265</v>
      </c>
      <c r="V83" s="28" t="s">
        <v>312</v>
      </c>
      <c r="W83" s="28" t="s">
        <v>313</v>
      </c>
      <c r="X83" s="28">
        <v>1</v>
      </c>
      <c r="Y83" s="28">
        <v>1</v>
      </c>
      <c r="Z83" s="28">
        <v>0</v>
      </c>
      <c r="AA83" s="28">
        <v>0</v>
      </c>
      <c r="AB83" s="28"/>
      <c r="AC83" s="28" t="s">
        <v>3477</v>
      </c>
      <c r="AD83" s="28">
        <v>1</v>
      </c>
      <c r="AE83" s="28">
        <v>1</v>
      </c>
      <c r="AF83" s="28">
        <v>0</v>
      </c>
      <c r="AG83" s="28">
        <v>1</v>
      </c>
      <c r="AH83" s="28">
        <v>0</v>
      </c>
      <c r="AI83" s="28">
        <v>0</v>
      </c>
      <c r="AJ83" s="28">
        <v>0</v>
      </c>
      <c r="AK83" s="28"/>
      <c r="AL83" s="28">
        <v>1</v>
      </c>
      <c r="AM83" s="28">
        <v>0</v>
      </c>
      <c r="AN83" s="28">
        <v>1</v>
      </c>
      <c r="AO83" s="28"/>
      <c r="AP83" s="28">
        <v>1</v>
      </c>
      <c r="AQ83" s="28">
        <v>0</v>
      </c>
      <c r="AR83" s="28">
        <v>1</v>
      </c>
      <c r="AS83" s="28">
        <v>1</v>
      </c>
      <c r="AT83" s="28">
        <v>1</v>
      </c>
      <c r="AU83" s="28">
        <v>0</v>
      </c>
      <c r="AV83" s="28">
        <v>0</v>
      </c>
      <c r="AW83" s="28">
        <v>0</v>
      </c>
      <c r="AX83" s="28">
        <v>0</v>
      </c>
      <c r="AY83" s="28"/>
      <c r="AZ83" s="28" t="s">
        <v>321</v>
      </c>
      <c r="BA83" s="28">
        <v>0</v>
      </c>
      <c r="BB83" s="28">
        <v>1</v>
      </c>
      <c r="BC83" s="28">
        <v>0</v>
      </c>
      <c r="BD83" s="28">
        <v>0</v>
      </c>
      <c r="BE83" s="28">
        <v>0</v>
      </c>
      <c r="BF83" s="28"/>
      <c r="BG83" s="28">
        <v>2018</v>
      </c>
      <c r="BH83" s="28">
        <v>2022</v>
      </c>
      <c r="BI83" s="28"/>
      <c r="BJ83" s="28"/>
      <c r="BK83" s="28"/>
      <c r="BL83" s="28" t="s">
        <v>3478</v>
      </c>
      <c r="BM83" s="28">
        <v>1</v>
      </c>
      <c r="BN83" s="28">
        <v>1</v>
      </c>
      <c r="BO83" s="28">
        <v>1</v>
      </c>
      <c r="BP83" s="28">
        <v>1</v>
      </c>
      <c r="BQ83" s="28">
        <v>1</v>
      </c>
      <c r="BR83" s="28">
        <v>1</v>
      </c>
      <c r="BS83" s="28">
        <v>1</v>
      </c>
      <c r="BT83" s="28">
        <v>1</v>
      </c>
      <c r="BU83" s="28">
        <v>1</v>
      </c>
      <c r="BV83" s="28">
        <v>1</v>
      </c>
      <c r="BW83" s="28">
        <v>0</v>
      </c>
      <c r="BX83" s="28">
        <v>0</v>
      </c>
      <c r="BY83" s="28"/>
      <c r="BZ83" s="28" t="s">
        <v>3479</v>
      </c>
      <c r="CA83" s="28" t="s">
        <v>379</v>
      </c>
      <c r="CB83" s="28">
        <v>1</v>
      </c>
      <c r="CC83" s="28" t="s">
        <v>3480</v>
      </c>
      <c r="CD83" s="28">
        <v>0</v>
      </c>
      <c r="CE83" s="28">
        <v>1</v>
      </c>
      <c r="CF83" s="28">
        <v>0</v>
      </c>
      <c r="CG83" s="28">
        <v>0</v>
      </c>
      <c r="CH83" s="28">
        <v>0</v>
      </c>
      <c r="CI83" s="28">
        <v>0</v>
      </c>
      <c r="CJ83" s="28"/>
      <c r="CK83" s="28" t="s">
        <v>510</v>
      </c>
      <c r="CL83" s="28" t="s">
        <v>3481</v>
      </c>
      <c r="CM83" s="28">
        <v>0</v>
      </c>
      <c r="CN83" s="28">
        <v>1</v>
      </c>
      <c r="CO83" s="28">
        <v>1</v>
      </c>
      <c r="CP83" s="28">
        <v>1</v>
      </c>
      <c r="CQ83" s="28"/>
      <c r="CR83" s="28">
        <v>1</v>
      </c>
      <c r="CS83" s="28">
        <v>1</v>
      </c>
      <c r="CT83" s="28">
        <v>0</v>
      </c>
      <c r="CU83" s="28">
        <v>1</v>
      </c>
      <c r="CV83" s="28"/>
      <c r="CW83" s="28">
        <v>1</v>
      </c>
      <c r="CX83" s="28">
        <v>1</v>
      </c>
      <c r="CY83" s="28">
        <v>0</v>
      </c>
      <c r="CZ83" s="28">
        <v>1</v>
      </c>
      <c r="DA83" s="28"/>
      <c r="DB83" s="28" t="s">
        <v>3482</v>
      </c>
      <c r="DC83" s="28" t="s">
        <v>265</v>
      </c>
      <c r="DD83" s="28">
        <v>1</v>
      </c>
      <c r="DE83" s="28">
        <v>1</v>
      </c>
      <c r="DF83" s="28"/>
      <c r="DG83" s="28"/>
      <c r="DH83" s="28" t="s">
        <v>265</v>
      </c>
      <c r="DI83" s="28">
        <v>1</v>
      </c>
      <c r="DJ83" s="28">
        <v>0</v>
      </c>
      <c r="DK83" s="28">
        <v>1</v>
      </c>
      <c r="DL83" s="28">
        <v>1</v>
      </c>
      <c r="DM83" s="28">
        <v>1</v>
      </c>
      <c r="DN83" s="28">
        <v>0</v>
      </c>
      <c r="DO83" s="28">
        <v>0</v>
      </c>
      <c r="DP83" s="28"/>
      <c r="DQ83" s="28" t="s">
        <v>275</v>
      </c>
      <c r="DR83" s="28"/>
      <c r="DS83" s="28">
        <v>0</v>
      </c>
      <c r="DT83" s="28">
        <v>1</v>
      </c>
      <c r="DU83" s="28">
        <v>1</v>
      </c>
      <c r="DV83" s="28">
        <v>1</v>
      </c>
      <c r="DW83" s="28">
        <v>0</v>
      </c>
      <c r="DX83" s="28">
        <v>0</v>
      </c>
      <c r="DY83" s="28">
        <v>0</v>
      </c>
      <c r="DZ83" s="28"/>
      <c r="EA83" s="28">
        <v>1</v>
      </c>
      <c r="EB83" s="28">
        <v>0</v>
      </c>
      <c r="EC83" s="28">
        <v>1</v>
      </c>
      <c r="ED83" s="28">
        <v>0</v>
      </c>
      <c r="EE83" s="28">
        <v>0</v>
      </c>
      <c r="EF83" s="28">
        <v>0</v>
      </c>
      <c r="EG83" s="28"/>
      <c r="EH83" s="28">
        <v>1</v>
      </c>
      <c r="EI83" s="28">
        <v>1</v>
      </c>
      <c r="EJ83" s="28">
        <v>1</v>
      </c>
      <c r="EK83" s="28">
        <v>0</v>
      </c>
      <c r="EL83" s="28">
        <v>0</v>
      </c>
      <c r="EM83" s="28"/>
      <c r="EN83" s="28">
        <v>1</v>
      </c>
      <c r="EO83" s="28">
        <v>1</v>
      </c>
      <c r="EP83" s="28">
        <v>1</v>
      </c>
      <c r="EQ83" s="28">
        <v>0</v>
      </c>
      <c r="ER83" s="28"/>
      <c r="ES83" s="28" t="e">
        <v>#NAME?</v>
      </c>
      <c r="ET83" s="28" t="s">
        <v>265</v>
      </c>
      <c r="EU83" s="28" t="s">
        <v>3483</v>
      </c>
      <c r="EV83" s="28"/>
      <c r="EW83" s="28" t="s">
        <v>275</v>
      </c>
      <c r="EX83" s="28"/>
      <c r="EY83" s="28" t="e">
        <v>#NAME?</v>
      </c>
      <c r="EZ83" s="28" t="s">
        <v>3484</v>
      </c>
      <c r="FA83" s="28">
        <v>1</v>
      </c>
      <c r="FB83" s="28">
        <v>1</v>
      </c>
      <c r="FC83" s="28">
        <v>0</v>
      </c>
      <c r="FD83" s="28">
        <v>0</v>
      </c>
      <c r="FE83" s="28">
        <v>1</v>
      </c>
      <c r="FF83" s="28">
        <v>0</v>
      </c>
      <c r="FG83" s="28"/>
      <c r="FH83" s="28">
        <v>1</v>
      </c>
      <c r="FI83" s="28">
        <v>1</v>
      </c>
      <c r="FJ83" s="28">
        <v>0</v>
      </c>
      <c r="FK83" s="28">
        <v>0</v>
      </c>
      <c r="FL83" s="28">
        <v>0</v>
      </c>
      <c r="FM83" s="28"/>
      <c r="FN83" s="28">
        <v>1</v>
      </c>
      <c r="FO83" s="28">
        <v>1</v>
      </c>
      <c r="FP83" s="28">
        <v>1</v>
      </c>
      <c r="FQ83" s="28">
        <v>0</v>
      </c>
      <c r="FR83" s="28">
        <v>1</v>
      </c>
      <c r="FS83" s="28"/>
      <c r="FT83" s="28">
        <v>0</v>
      </c>
      <c r="FU83" s="28"/>
      <c r="FV83" s="28">
        <v>1</v>
      </c>
      <c r="FW83" s="28">
        <v>1</v>
      </c>
      <c r="FX83" s="28">
        <v>1</v>
      </c>
      <c r="FY83" s="28">
        <v>1</v>
      </c>
      <c r="FZ83" s="28">
        <v>1</v>
      </c>
      <c r="GA83" s="28"/>
      <c r="GB83" s="28">
        <v>0</v>
      </c>
      <c r="GC83" s="28" t="s">
        <v>278</v>
      </c>
      <c r="GD83" s="28">
        <v>1</v>
      </c>
      <c r="GE83" s="28">
        <v>0</v>
      </c>
      <c r="GF83" s="28">
        <v>1</v>
      </c>
      <c r="GG83" s="28">
        <v>1</v>
      </c>
      <c r="GH83" s="28">
        <v>0</v>
      </c>
      <c r="GI83" s="28">
        <v>0</v>
      </c>
      <c r="GJ83" s="28">
        <v>0</v>
      </c>
      <c r="GK83" s="28">
        <v>0</v>
      </c>
      <c r="GL83" s="28">
        <v>0</v>
      </c>
      <c r="GM83" s="28">
        <v>0</v>
      </c>
      <c r="GN83" s="28">
        <v>1</v>
      </c>
      <c r="GO83" s="28">
        <v>1</v>
      </c>
      <c r="GP83" s="28">
        <v>0</v>
      </c>
      <c r="GQ83" s="28">
        <v>0</v>
      </c>
      <c r="GR83" s="28">
        <v>0</v>
      </c>
      <c r="GS83" s="28"/>
      <c r="GT83" s="28">
        <v>0</v>
      </c>
      <c r="GU83" s="28" t="s">
        <v>3485</v>
      </c>
      <c r="GV83" s="28" t="s">
        <v>265</v>
      </c>
      <c r="GW83" s="28">
        <v>1</v>
      </c>
      <c r="GX83" s="28">
        <v>1</v>
      </c>
      <c r="GY83" s="28">
        <v>0</v>
      </c>
      <c r="GZ83" s="28">
        <v>0</v>
      </c>
      <c r="HA83" s="28"/>
      <c r="HB83" s="28">
        <v>0</v>
      </c>
      <c r="HC83" s="28">
        <v>1</v>
      </c>
      <c r="HD83" s="28">
        <v>1</v>
      </c>
      <c r="HE83" s="28">
        <v>1</v>
      </c>
      <c r="HF83" s="28">
        <v>0</v>
      </c>
      <c r="HG83" s="28">
        <v>0</v>
      </c>
      <c r="HH83" s="28">
        <v>0</v>
      </c>
      <c r="HI83" s="28"/>
      <c r="HJ83" s="28">
        <v>0</v>
      </c>
      <c r="HK83" s="28">
        <v>1</v>
      </c>
      <c r="HL83" s="28">
        <v>0</v>
      </c>
      <c r="HM83" s="28">
        <v>0</v>
      </c>
      <c r="HN83" s="28">
        <v>0</v>
      </c>
      <c r="HO83" s="28">
        <v>1</v>
      </c>
      <c r="HP83" s="28">
        <v>0</v>
      </c>
      <c r="HQ83" s="28">
        <v>1</v>
      </c>
      <c r="HR83" s="28">
        <v>1</v>
      </c>
      <c r="HS83" s="28">
        <v>1</v>
      </c>
      <c r="HT83" s="28">
        <v>1</v>
      </c>
      <c r="HU83" s="28">
        <v>1</v>
      </c>
      <c r="HV83" s="28">
        <v>0</v>
      </c>
      <c r="HW83" s="28">
        <v>0</v>
      </c>
      <c r="HX83" s="28"/>
      <c r="HY83" s="28" t="s">
        <v>279</v>
      </c>
      <c r="HZ83" s="28" t="s">
        <v>265</v>
      </c>
      <c r="IA83" s="28" t="s">
        <v>3486</v>
      </c>
      <c r="IB83" s="28"/>
      <c r="IC83" s="28" t="e">
        <v>#NAME?</v>
      </c>
      <c r="ID83" s="28">
        <v>1</v>
      </c>
      <c r="IE83" s="28">
        <v>1</v>
      </c>
      <c r="IF83" s="28">
        <v>1</v>
      </c>
      <c r="IG83" s="28">
        <v>0</v>
      </c>
      <c r="IH83" s="28">
        <v>0</v>
      </c>
      <c r="II83" s="28">
        <v>0</v>
      </c>
      <c r="IJ83" s="28">
        <v>0</v>
      </c>
      <c r="IK83" s="28"/>
      <c r="IL83" s="28">
        <v>1</v>
      </c>
      <c r="IM83" s="28">
        <v>0</v>
      </c>
      <c r="IN83" s="28">
        <v>1</v>
      </c>
      <c r="IO83" s="28">
        <v>0</v>
      </c>
      <c r="IP83" s="28">
        <v>0</v>
      </c>
      <c r="IQ83" s="28">
        <v>0</v>
      </c>
      <c r="IR83" s="28">
        <v>0</v>
      </c>
      <c r="IS83" s="28"/>
      <c r="IT83" s="28">
        <v>1</v>
      </c>
      <c r="IU83" s="28">
        <v>1</v>
      </c>
      <c r="IV83" s="28">
        <v>0</v>
      </c>
      <c r="IW83" s="28">
        <v>0</v>
      </c>
      <c r="IX83" s="28">
        <v>0</v>
      </c>
      <c r="IY83" s="28"/>
      <c r="IZ83" s="28">
        <v>0</v>
      </c>
      <c r="JA83" s="28">
        <v>0</v>
      </c>
      <c r="JB83" s="28">
        <v>0</v>
      </c>
      <c r="JC83" s="28">
        <v>0</v>
      </c>
      <c r="JD83" s="28">
        <v>0</v>
      </c>
      <c r="JE83" s="28">
        <v>1</v>
      </c>
      <c r="JF83" s="28">
        <v>1</v>
      </c>
      <c r="JG83" s="28">
        <v>0</v>
      </c>
      <c r="JH83" s="28">
        <v>0</v>
      </c>
      <c r="JI83" s="28">
        <v>0</v>
      </c>
      <c r="JJ83" s="28">
        <v>1</v>
      </c>
      <c r="JK83" s="28">
        <v>1</v>
      </c>
      <c r="JL83" s="28">
        <v>0</v>
      </c>
      <c r="JM83" s="28"/>
      <c r="JN83" s="28" t="s">
        <v>3487</v>
      </c>
      <c r="JO83" s="28">
        <v>0</v>
      </c>
      <c r="JP83" s="28">
        <v>1</v>
      </c>
      <c r="JQ83" s="28">
        <v>1</v>
      </c>
      <c r="JR83" s="28">
        <v>0</v>
      </c>
      <c r="JS83" s="28">
        <v>1</v>
      </c>
      <c r="JT83" s="28"/>
      <c r="JU83" s="28">
        <v>0</v>
      </c>
      <c r="JV83" s="28">
        <v>1</v>
      </c>
      <c r="JW83" s="28">
        <v>1</v>
      </c>
      <c r="JX83" s="28">
        <v>0</v>
      </c>
      <c r="JY83" s="28">
        <v>0</v>
      </c>
      <c r="JZ83" s="28">
        <v>1</v>
      </c>
      <c r="KA83" s="28">
        <v>0</v>
      </c>
      <c r="KB83" s="28"/>
      <c r="KC83" s="28">
        <v>0</v>
      </c>
      <c r="KD83" s="28">
        <v>0</v>
      </c>
      <c r="KE83" s="28">
        <v>0</v>
      </c>
      <c r="KF83" s="28">
        <v>0</v>
      </c>
      <c r="KG83" s="28">
        <v>1</v>
      </c>
      <c r="KH83" s="28">
        <v>1</v>
      </c>
      <c r="KI83" s="28"/>
      <c r="KJ83" s="28">
        <v>0</v>
      </c>
      <c r="KK83" s="28" t="s">
        <v>3488</v>
      </c>
      <c r="KL83" s="28" t="s">
        <v>265</v>
      </c>
      <c r="KM83" s="28" t="s">
        <v>282</v>
      </c>
      <c r="KN83" s="28">
        <v>1</v>
      </c>
      <c r="KO83" s="28">
        <v>1</v>
      </c>
      <c r="KP83" s="28">
        <v>1</v>
      </c>
      <c r="KQ83" s="28">
        <v>1</v>
      </c>
      <c r="KR83" s="28">
        <v>1</v>
      </c>
      <c r="KS83" s="28">
        <v>1</v>
      </c>
      <c r="KT83" s="28">
        <v>1</v>
      </c>
      <c r="KU83" s="28">
        <v>1</v>
      </c>
      <c r="KV83" s="28"/>
      <c r="KW83" s="28">
        <v>0</v>
      </c>
      <c r="KX83" s="28" t="s">
        <v>3480</v>
      </c>
      <c r="KY83" s="28">
        <v>1</v>
      </c>
      <c r="KZ83" s="28">
        <v>1</v>
      </c>
      <c r="LA83" s="28">
        <v>0</v>
      </c>
      <c r="LB83" s="28">
        <v>1</v>
      </c>
      <c r="LC83" s="28">
        <v>0</v>
      </c>
      <c r="LD83" s="28">
        <v>1</v>
      </c>
      <c r="LE83" s="28"/>
      <c r="LF83" s="28">
        <v>0</v>
      </c>
      <c r="LG83" s="28">
        <v>0</v>
      </c>
      <c r="LH83" s="28">
        <v>0</v>
      </c>
      <c r="LI83" s="28">
        <v>0</v>
      </c>
      <c r="LJ83" s="28">
        <v>0</v>
      </c>
      <c r="LK83" s="28">
        <v>0</v>
      </c>
      <c r="LL83" s="28">
        <v>0</v>
      </c>
      <c r="LM83" s="28">
        <v>0</v>
      </c>
      <c r="LN83" s="28"/>
      <c r="LO83" s="28">
        <v>1</v>
      </c>
      <c r="LP83" s="28" t="s">
        <v>3489</v>
      </c>
      <c r="LQ83" s="28" t="e">
        <v>#NAME?</v>
      </c>
      <c r="LR83" s="28" t="s">
        <v>265</v>
      </c>
      <c r="LS83" s="28">
        <v>1</v>
      </c>
      <c r="LT83" s="28">
        <v>1</v>
      </c>
      <c r="LU83" s="28">
        <v>1</v>
      </c>
      <c r="LV83" s="28">
        <v>1</v>
      </c>
      <c r="LW83" s="28">
        <v>0</v>
      </c>
      <c r="LX83" s="28">
        <v>1</v>
      </c>
      <c r="LY83" s="28">
        <v>0</v>
      </c>
      <c r="LZ83" s="28">
        <v>0</v>
      </c>
      <c r="MA83" s="28">
        <v>1</v>
      </c>
      <c r="MB83" s="28">
        <v>0</v>
      </c>
      <c r="MC83" s="28">
        <v>0</v>
      </c>
      <c r="MD83" s="28">
        <v>0</v>
      </c>
      <c r="ME83" s="28">
        <v>1</v>
      </c>
      <c r="MF83" s="28">
        <v>1</v>
      </c>
      <c r="MG83" s="28"/>
      <c r="MH83" s="28">
        <v>0</v>
      </c>
      <c r="MI83" s="28">
        <v>0</v>
      </c>
      <c r="MJ83" s="28">
        <v>0</v>
      </c>
      <c r="MK83" s="28">
        <v>0</v>
      </c>
      <c r="ML83" s="28">
        <v>0</v>
      </c>
      <c r="MM83" s="28">
        <v>0</v>
      </c>
      <c r="MN83" s="28">
        <v>0</v>
      </c>
      <c r="MO83" s="28">
        <v>0</v>
      </c>
      <c r="MP83" s="28">
        <v>0</v>
      </c>
      <c r="MQ83" s="28">
        <v>0</v>
      </c>
      <c r="MR83" s="28"/>
      <c r="MS83" s="28">
        <v>0</v>
      </c>
      <c r="MT83" s="28"/>
      <c r="MU83" s="28">
        <v>1</v>
      </c>
      <c r="MV83" s="28">
        <v>1</v>
      </c>
      <c r="MW83" s="28">
        <v>0</v>
      </c>
      <c r="MX83" s="28">
        <v>1</v>
      </c>
      <c r="MY83" s="28">
        <v>0</v>
      </c>
      <c r="MZ83" s="28">
        <v>0</v>
      </c>
      <c r="NA83" s="28"/>
      <c r="NB83" s="28">
        <v>0</v>
      </c>
      <c r="NC83" s="28" t="s">
        <v>3490</v>
      </c>
      <c r="ND83" s="28" t="s">
        <v>265</v>
      </c>
      <c r="NE83" s="28" t="s">
        <v>275</v>
      </c>
      <c r="NF83" s="28" t="s">
        <v>3491</v>
      </c>
      <c r="NG83" s="28">
        <v>0</v>
      </c>
      <c r="NH83" s="28">
        <v>1</v>
      </c>
      <c r="NI83" s="28">
        <v>1</v>
      </c>
      <c r="NJ83" s="28">
        <v>1</v>
      </c>
      <c r="NK83" s="28">
        <v>0</v>
      </c>
      <c r="NL83" s="28">
        <v>1</v>
      </c>
      <c r="NM83" s="28">
        <v>0</v>
      </c>
      <c r="NN83" s="28"/>
      <c r="NO83" s="28">
        <v>0</v>
      </c>
      <c r="NP83" s="28">
        <v>1</v>
      </c>
      <c r="NQ83" s="28">
        <v>1</v>
      </c>
      <c r="NR83" s="28">
        <v>1</v>
      </c>
      <c r="NS83" s="28">
        <v>1</v>
      </c>
      <c r="NT83" s="28">
        <v>0</v>
      </c>
      <c r="NU83" s="28">
        <v>0</v>
      </c>
      <c r="NV83" s="28">
        <v>0</v>
      </c>
      <c r="NW83" s="28">
        <v>0</v>
      </c>
      <c r="NX83" s="28">
        <v>1</v>
      </c>
      <c r="NY83" s="28">
        <v>0</v>
      </c>
      <c r="NZ83" s="28">
        <v>1</v>
      </c>
      <c r="OA83" s="28">
        <v>1</v>
      </c>
      <c r="OB83" s="28"/>
      <c r="OC83" s="28">
        <v>0</v>
      </c>
      <c r="OD83" s="28" t="s">
        <v>279</v>
      </c>
      <c r="OE83" s="28">
        <v>0</v>
      </c>
      <c r="OF83" s="28">
        <v>0</v>
      </c>
      <c r="OG83" s="28">
        <v>0</v>
      </c>
      <c r="OH83" s="28"/>
      <c r="OI83" s="28">
        <v>1</v>
      </c>
      <c r="OJ83" s="28" t="s">
        <v>275</v>
      </c>
      <c r="OK83" s="28"/>
      <c r="OL83" s="28" t="e">
        <v>#NAME?</v>
      </c>
      <c r="OM83" s="28"/>
      <c r="ON83" s="28" t="s">
        <v>330</v>
      </c>
      <c r="OO83" s="28" t="s">
        <v>3492</v>
      </c>
      <c r="OP83" s="28" t="s">
        <v>289</v>
      </c>
      <c r="OQ83" s="28"/>
      <c r="OR83" s="28">
        <v>0</v>
      </c>
      <c r="OS83" s="28">
        <v>1</v>
      </c>
      <c r="OT83" s="28">
        <v>0</v>
      </c>
      <c r="OU83" s="28">
        <v>0</v>
      </c>
      <c r="OV83" s="28">
        <v>0</v>
      </c>
      <c r="OW83" s="28" t="s">
        <v>3493</v>
      </c>
      <c r="OX83" s="28">
        <v>1</v>
      </c>
      <c r="OY83" s="28">
        <v>0</v>
      </c>
      <c r="OZ83" s="28">
        <v>0</v>
      </c>
      <c r="PA83" s="28">
        <v>0</v>
      </c>
      <c r="PB83" s="28" t="s">
        <v>265</v>
      </c>
      <c r="PC83" s="28" t="s">
        <v>3494</v>
      </c>
      <c r="PD83" s="28"/>
      <c r="PE83" s="28"/>
      <c r="PF83" s="28">
        <v>1</v>
      </c>
      <c r="PG83" s="28">
        <v>1</v>
      </c>
      <c r="PH83" s="28">
        <v>1</v>
      </c>
      <c r="PI83" s="28">
        <v>1</v>
      </c>
      <c r="PJ83" s="28">
        <v>1</v>
      </c>
      <c r="PK83" s="28">
        <v>0</v>
      </c>
      <c r="PL83" s="28"/>
      <c r="PM83" s="28">
        <v>0</v>
      </c>
      <c r="PN83" s="28" t="s">
        <v>3495</v>
      </c>
      <c r="PO83" s="28" t="s">
        <v>265</v>
      </c>
      <c r="PP83" s="28" t="s">
        <v>3496</v>
      </c>
      <c r="PQ83" s="28"/>
      <c r="PR83" s="28" t="s">
        <v>265</v>
      </c>
      <c r="PS83" s="28" t="s">
        <v>3497</v>
      </c>
      <c r="PT83" s="28"/>
      <c r="PU83" s="28" t="s">
        <v>3498</v>
      </c>
      <c r="PV83" s="28" t="s">
        <v>3499</v>
      </c>
      <c r="PW83" s="28" t="s">
        <v>3500</v>
      </c>
      <c r="PX83" s="28" t="s">
        <v>3501</v>
      </c>
      <c r="PY83" s="28">
        <v>600</v>
      </c>
    </row>
    <row r="84" spans="1:441" ht="25.5" customHeight="1" x14ac:dyDescent="0.2">
      <c r="A84" s="13">
        <v>820490</v>
      </c>
      <c r="B84" s="13" t="s">
        <v>3502</v>
      </c>
      <c r="C84" s="13" t="s">
        <v>3503</v>
      </c>
      <c r="D84" s="13" t="s">
        <v>3504</v>
      </c>
      <c r="E84" s="13" t="s">
        <v>3505</v>
      </c>
      <c r="F84" s="13" t="s">
        <v>3504</v>
      </c>
      <c r="G84" s="13" t="s">
        <v>3506</v>
      </c>
      <c r="H84" s="13" t="s">
        <v>255</v>
      </c>
      <c r="I84" s="13" t="s">
        <v>256</v>
      </c>
      <c r="J84" s="27"/>
      <c r="K84" s="13" t="s">
        <v>2042</v>
      </c>
      <c r="L84" s="13" t="s">
        <v>3507</v>
      </c>
      <c r="M84" s="13">
        <v>111321</v>
      </c>
      <c r="N84" s="13">
        <v>5715978300</v>
      </c>
      <c r="O84" s="13" t="s">
        <v>3508</v>
      </c>
      <c r="P84" s="13" t="s">
        <v>3509</v>
      </c>
      <c r="Q84" s="13" t="s">
        <v>3510</v>
      </c>
      <c r="R84" s="13" t="s">
        <v>3511</v>
      </c>
      <c r="S84" s="28" t="s">
        <v>264</v>
      </c>
      <c r="T84" s="28" t="s">
        <v>265</v>
      </c>
      <c r="U84" s="28" t="s">
        <v>265</v>
      </c>
      <c r="V84" s="28" t="s">
        <v>265</v>
      </c>
      <c r="W84" s="28" t="s">
        <v>266</v>
      </c>
      <c r="X84" s="28">
        <v>1</v>
      </c>
      <c r="Y84" s="28">
        <v>1</v>
      </c>
      <c r="Z84" s="28">
        <v>0</v>
      </c>
      <c r="AA84" s="28">
        <v>0</v>
      </c>
      <c r="AB84" s="28"/>
      <c r="AC84" s="28" t="s">
        <v>3512</v>
      </c>
      <c r="AD84" s="28">
        <v>0</v>
      </c>
      <c r="AE84" s="28">
        <v>1</v>
      </c>
      <c r="AF84" s="28">
        <v>0</v>
      </c>
      <c r="AG84" s="28">
        <v>1</v>
      </c>
      <c r="AH84" s="28">
        <v>1</v>
      </c>
      <c r="AI84" s="28">
        <v>0</v>
      </c>
      <c r="AJ84" s="28">
        <v>0</v>
      </c>
      <c r="AK84" s="28"/>
      <c r="AL84" s="28">
        <v>0</v>
      </c>
      <c r="AM84" s="28">
        <v>0</v>
      </c>
      <c r="AN84" s="28">
        <v>0</v>
      </c>
      <c r="AO84" s="28"/>
      <c r="AP84" s="28">
        <v>0</v>
      </c>
      <c r="AQ84" s="28">
        <v>0</v>
      </c>
      <c r="AR84" s="28">
        <v>0</v>
      </c>
      <c r="AS84" s="28">
        <v>0</v>
      </c>
      <c r="AT84" s="28">
        <v>0</v>
      </c>
      <c r="AU84" s="28">
        <v>0</v>
      </c>
      <c r="AV84" s="28">
        <v>0</v>
      </c>
      <c r="AW84" s="28">
        <v>0</v>
      </c>
      <c r="AX84" s="28">
        <v>0</v>
      </c>
      <c r="AY84" s="28"/>
      <c r="AZ84" s="28"/>
      <c r="BA84" s="28">
        <v>1</v>
      </c>
      <c r="BB84" s="28">
        <v>1</v>
      </c>
      <c r="BC84" s="28">
        <v>0</v>
      </c>
      <c r="BD84" s="28">
        <v>0</v>
      </c>
      <c r="BE84" s="28">
        <v>0</v>
      </c>
      <c r="BF84" s="28"/>
      <c r="BG84" s="28">
        <v>2017</v>
      </c>
      <c r="BH84" s="28">
        <v>2022</v>
      </c>
      <c r="BI84" s="28"/>
      <c r="BJ84" s="28"/>
      <c r="BK84" s="28"/>
      <c r="BL84" s="28" t="s">
        <v>3513</v>
      </c>
      <c r="BM84" s="28">
        <v>1</v>
      </c>
      <c r="BN84" s="28">
        <v>1</v>
      </c>
      <c r="BO84" s="28">
        <v>1</v>
      </c>
      <c r="BP84" s="28">
        <v>1</v>
      </c>
      <c r="BQ84" s="28">
        <v>1</v>
      </c>
      <c r="BR84" s="28">
        <v>1</v>
      </c>
      <c r="BS84" s="28">
        <v>1</v>
      </c>
      <c r="BT84" s="28">
        <v>1</v>
      </c>
      <c r="BU84" s="28">
        <v>0</v>
      </c>
      <c r="BV84" s="28">
        <v>1</v>
      </c>
      <c r="BW84" s="28">
        <v>0</v>
      </c>
      <c r="BX84" s="28">
        <v>0</v>
      </c>
      <c r="BY84" s="28"/>
      <c r="BZ84" s="28" t="s">
        <v>3514</v>
      </c>
      <c r="CA84" s="28" t="s">
        <v>352</v>
      </c>
      <c r="CB84" s="28">
        <v>3</v>
      </c>
      <c r="CC84" s="28" t="s">
        <v>3515</v>
      </c>
      <c r="CD84" s="28">
        <v>0</v>
      </c>
      <c r="CE84" s="28">
        <v>0</v>
      </c>
      <c r="CF84" s="28">
        <v>0</v>
      </c>
      <c r="CG84" s="28">
        <v>0</v>
      </c>
      <c r="CH84" s="28">
        <v>0</v>
      </c>
      <c r="CI84" s="28">
        <v>1</v>
      </c>
      <c r="CJ84" s="28"/>
      <c r="CK84" s="28"/>
      <c r="CL84" s="28"/>
      <c r="CM84" s="28">
        <v>0</v>
      </c>
      <c r="CN84" s="28">
        <v>0</v>
      </c>
      <c r="CO84" s="28">
        <v>1</v>
      </c>
      <c r="CP84" s="28">
        <v>1</v>
      </c>
      <c r="CQ84" s="28"/>
      <c r="CR84" s="28">
        <v>1</v>
      </c>
      <c r="CS84" s="28">
        <v>0</v>
      </c>
      <c r="CT84" s="28">
        <v>0</v>
      </c>
      <c r="CU84" s="28">
        <v>0</v>
      </c>
      <c r="CV84" s="28"/>
      <c r="CW84" s="28">
        <v>1</v>
      </c>
      <c r="CX84" s="28">
        <v>0</v>
      </c>
      <c r="CY84" s="28">
        <v>0</v>
      </c>
      <c r="CZ84" s="28">
        <v>0</v>
      </c>
      <c r="DA84" s="28"/>
      <c r="DB84" s="28" t="s">
        <v>3516</v>
      </c>
      <c r="DC84" s="28" t="s">
        <v>265</v>
      </c>
      <c r="DD84" s="28">
        <v>1</v>
      </c>
      <c r="DE84" s="28">
        <v>0</v>
      </c>
      <c r="DF84" s="28"/>
      <c r="DG84" s="28"/>
      <c r="DH84" s="28" t="s">
        <v>275</v>
      </c>
      <c r="DI84" s="28">
        <v>0</v>
      </c>
      <c r="DJ84" s="28">
        <v>0</v>
      </c>
      <c r="DK84" s="28">
        <v>0</v>
      </c>
      <c r="DL84" s="28">
        <v>0</v>
      </c>
      <c r="DM84" s="28">
        <v>0</v>
      </c>
      <c r="DN84" s="28">
        <v>0</v>
      </c>
      <c r="DO84" s="28">
        <v>0</v>
      </c>
      <c r="DP84" s="28"/>
      <c r="DQ84" s="28" t="s">
        <v>275</v>
      </c>
      <c r="DR84" s="28"/>
      <c r="DS84" s="28">
        <v>0</v>
      </c>
      <c r="DT84" s="28">
        <v>1</v>
      </c>
      <c r="DU84" s="28">
        <v>0</v>
      </c>
      <c r="DV84" s="28">
        <v>1</v>
      </c>
      <c r="DW84" s="28">
        <v>1</v>
      </c>
      <c r="DX84" s="28">
        <v>1</v>
      </c>
      <c r="DY84" s="28">
        <v>0</v>
      </c>
      <c r="DZ84" s="28"/>
      <c r="EA84" s="28">
        <v>1</v>
      </c>
      <c r="EB84" s="28">
        <v>1</v>
      </c>
      <c r="EC84" s="28">
        <v>1</v>
      </c>
      <c r="ED84" s="28">
        <v>1</v>
      </c>
      <c r="EE84" s="28">
        <v>0</v>
      </c>
      <c r="EF84" s="28">
        <v>0</v>
      </c>
      <c r="EG84" s="28"/>
      <c r="EH84" s="28">
        <v>0</v>
      </c>
      <c r="EI84" s="28">
        <v>1</v>
      </c>
      <c r="EJ84" s="28">
        <v>1</v>
      </c>
      <c r="EK84" s="28">
        <v>1</v>
      </c>
      <c r="EL84" s="28">
        <v>0</v>
      </c>
      <c r="EM84" s="28"/>
      <c r="EN84" s="28">
        <v>1</v>
      </c>
      <c r="EO84" s="28">
        <v>1</v>
      </c>
      <c r="EP84" s="28">
        <v>0</v>
      </c>
      <c r="EQ84" s="28">
        <v>0</v>
      </c>
      <c r="ER84" s="28"/>
      <c r="ES84" s="28" t="s">
        <v>3517</v>
      </c>
      <c r="ET84" s="28" t="s">
        <v>265</v>
      </c>
      <c r="EU84" s="28" t="s">
        <v>3518</v>
      </c>
      <c r="EV84" s="28"/>
      <c r="EW84" s="28" t="s">
        <v>265</v>
      </c>
      <c r="EX84" s="28" t="s">
        <v>3518</v>
      </c>
      <c r="EY84" s="28"/>
      <c r="EZ84" s="28" t="s">
        <v>3519</v>
      </c>
      <c r="FA84" s="28">
        <v>1</v>
      </c>
      <c r="FB84" s="28">
        <v>1</v>
      </c>
      <c r="FC84" s="28">
        <v>0</v>
      </c>
      <c r="FD84" s="28">
        <v>0</v>
      </c>
      <c r="FE84" s="28">
        <v>0</v>
      </c>
      <c r="FF84" s="28">
        <v>0</v>
      </c>
      <c r="FG84" s="28" t="s">
        <v>3520</v>
      </c>
      <c r="FH84" s="28">
        <v>1</v>
      </c>
      <c r="FI84" s="28">
        <v>1</v>
      </c>
      <c r="FJ84" s="28">
        <v>1</v>
      </c>
      <c r="FK84" s="28">
        <v>1</v>
      </c>
      <c r="FL84" s="28">
        <v>0</v>
      </c>
      <c r="FM84" s="28"/>
      <c r="FN84" s="28">
        <v>0</v>
      </c>
      <c r="FO84" s="28">
        <v>1</v>
      </c>
      <c r="FP84" s="28">
        <v>1</v>
      </c>
      <c r="FQ84" s="28">
        <v>0</v>
      </c>
      <c r="FR84" s="28">
        <v>0</v>
      </c>
      <c r="FS84" s="28"/>
      <c r="FT84" s="28">
        <v>0</v>
      </c>
      <c r="FU84" s="28"/>
      <c r="FV84" s="28">
        <v>1</v>
      </c>
      <c r="FW84" s="28">
        <v>1</v>
      </c>
      <c r="FX84" s="28">
        <v>1</v>
      </c>
      <c r="FY84" s="28">
        <v>1</v>
      </c>
      <c r="FZ84" s="28">
        <v>0</v>
      </c>
      <c r="GA84" s="28"/>
      <c r="GB84" s="28">
        <v>0</v>
      </c>
      <c r="GC84" s="28" t="s">
        <v>278</v>
      </c>
      <c r="GD84" s="28">
        <v>0</v>
      </c>
      <c r="GE84" s="28">
        <v>0</v>
      </c>
      <c r="GF84" s="28">
        <v>0</v>
      </c>
      <c r="GG84" s="28">
        <v>0</v>
      </c>
      <c r="GH84" s="28">
        <v>0</v>
      </c>
      <c r="GI84" s="28">
        <v>0</v>
      </c>
      <c r="GJ84" s="28">
        <v>0</v>
      </c>
      <c r="GK84" s="28">
        <v>0</v>
      </c>
      <c r="GL84" s="28">
        <v>0</v>
      </c>
      <c r="GM84" s="28">
        <v>0</v>
      </c>
      <c r="GN84" s="28">
        <v>1</v>
      </c>
      <c r="GO84" s="28">
        <v>1</v>
      </c>
      <c r="GP84" s="28">
        <v>0</v>
      </c>
      <c r="GQ84" s="28">
        <v>0</v>
      </c>
      <c r="GR84" s="28">
        <v>0</v>
      </c>
      <c r="GS84" s="28"/>
      <c r="GT84" s="28">
        <v>0</v>
      </c>
      <c r="GU84" s="28" t="s">
        <v>3516</v>
      </c>
      <c r="GV84" s="28" t="s">
        <v>265</v>
      </c>
      <c r="GW84" s="28">
        <v>1</v>
      </c>
      <c r="GX84" s="28">
        <v>1</v>
      </c>
      <c r="GY84" s="28">
        <v>1</v>
      </c>
      <c r="GZ84" s="28">
        <v>0</v>
      </c>
      <c r="HA84" s="28"/>
      <c r="HB84" s="28">
        <v>0</v>
      </c>
      <c r="HC84" s="28">
        <v>0</v>
      </c>
      <c r="HD84" s="28">
        <v>1</v>
      </c>
      <c r="HE84" s="28">
        <v>0</v>
      </c>
      <c r="HF84" s="28">
        <v>0</v>
      </c>
      <c r="HG84" s="28">
        <v>0</v>
      </c>
      <c r="HH84" s="28">
        <v>0</v>
      </c>
      <c r="HI84" s="28"/>
      <c r="HJ84" s="28">
        <v>1</v>
      </c>
      <c r="HK84" s="28">
        <v>0</v>
      </c>
      <c r="HL84" s="28">
        <v>0</v>
      </c>
      <c r="HM84" s="28">
        <v>0</v>
      </c>
      <c r="HN84" s="28">
        <v>0</v>
      </c>
      <c r="HO84" s="28">
        <v>0</v>
      </c>
      <c r="HP84" s="28">
        <v>1</v>
      </c>
      <c r="HQ84" s="28">
        <v>1</v>
      </c>
      <c r="HR84" s="28">
        <v>1</v>
      </c>
      <c r="HS84" s="28">
        <v>1</v>
      </c>
      <c r="HT84" s="28">
        <v>1</v>
      </c>
      <c r="HU84" s="28">
        <v>0</v>
      </c>
      <c r="HV84" s="28">
        <v>1</v>
      </c>
      <c r="HW84" s="28">
        <v>0</v>
      </c>
      <c r="HX84" s="28"/>
      <c r="HY84" s="28" t="s">
        <v>321</v>
      </c>
      <c r="HZ84" s="28" t="s">
        <v>265</v>
      </c>
      <c r="IA84" s="28" t="s">
        <v>3521</v>
      </c>
      <c r="IB84" s="28"/>
      <c r="IC84" s="28" t="s">
        <v>3516</v>
      </c>
      <c r="ID84" s="28">
        <v>1</v>
      </c>
      <c r="IE84" s="28">
        <v>1</v>
      </c>
      <c r="IF84" s="28">
        <v>1</v>
      </c>
      <c r="IG84" s="28">
        <v>0</v>
      </c>
      <c r="IH84" s="28">
        <v>0</v>
      </c>
      <c r="II84" s="28">
        <v>1</v>
      </c>
      <c r="IJ84" s="28">
        <v>1</v>
      </c>
      <c r="IK84" s="28"/>
      <c r="IL84" s="28">
        <v>1</v>
      </c>
      <c r="IM84" s="28">
        <v>1</v>
      </c>
      <c r="IN84" s="28">
        <v>0</v>
      </c>
      <c r="IO84" s="28">
        <v>1</v>
      </c>
      <c r="IP84" s="28">
        <v>1</v>
      </c>
      <c r="IQ84" s="28">
        <v>0</v>
      </c>
      <c r="IR84" s="28">
        <v>0</v>
      </c>
      <c r="IS84" s="28"/>
      <c r="IT84" s="28">
        <v>1</v>
      </c>
      <c r="IU84" s="28">
        <v>1</v>
      </c>
      <c r="IV84" s="28">
        <v>1</v>
      </c>
      <c r="IW84" s="28">
        <v>1</v>
      </c>
      <c r="IX84" s="28">
        <v>0</v>
      </c>
      <c r="IY84" s="28"/>
      <c r="IZ84" s="28">
        <v>1</v>
      </c>
      <c r="JA84" s="28">
        <v>0</v>
      </c>
      <c r="JB84" s="28">
        <v>0</v>
      </c>
      <c r="JC84" s="28">
        <v>0</v>
      </c>
      <c r="JD84" s="28">
        <v>1</v>
      </c>
      <c r="JE84" s="28">
        <v>1</v>
      </c>
      <c r="JF84" s="28">
        <v>0</v>
      </c>
      <c r="JG84" s="28">
        <v>1</v>
      </c>
      <c r="JH84" s="28">
        <v>0</v>
      </c>
      <c r="JI84" s="28">
        <v>0</v>
      </c>
      <c r="JJ84" s="28">
        <v>0</v>
      </c>
      <c r="JK84" s="28">
        <v>0</v>
      </c>
      <c r="JL84" s="28">
        <v>0</v>
      </c>
      <c r="JM84" s="28"/>
      <c r="JN84" s="28" t="s">
        <v>3522</v>
      </c>
      <c r="JO84" s="28">
        <v>0</v>
      </c>
      <c r="JP84" s="28">
        <v>1</v>
      </c>
      <c r="JQ84" s="28">
        <v>0</v>
      </c>
      <c r="JR84" s="28">
        <v>0</v>
      </c>
      <c r="JS84" s="28">
        <v>1</v>
      </c>
      <c r="JT84" s="28"/>
      <c r="JU84" s="28">
        <v>0</v>
      </c>
      <c r="JV84" s="28">
        <v>1</v>
      </c>
      <c r="JW84" s="28">
        <v>0</v>
      </c>
      <c r="JX84" s="28">
        <v>1</v>
      </c>
      <c r="JY84" s="28">
        <v>1</v>
      </c>
      <c r="JZ84" s="28">
        <v>1</v>
      </c>
      <c r="KA84" s="28">
        <v>1</v>
      </c>
      <c r="KB84" s="28"/>
      <c r="KC84" s="28">
        <v>0</v>
      </c>
      <c r="KD84" s="28">
        <v>1</v>
      </c>
      <c r="KE84" s="28">
        <v>0</v>
      </c>
      <c r="KF84" s="28">
        <v>1</v>
      </c>
      <c r="KG84" s="28">
        <v>0</v>
      </c>
      <c r="KH84" s="28">
        <v>0</v>
      </c>
      <c r="KI84" s="28"/>
      <c r="KJ84" s="28">
        <v>0</v>
      </c>
      <c r="KK84" s="28" t="s">
        <v>3523</v>
      </c>
      <c r="KL84" s="28" t="s">
        <v>265</v>
      </c>
      <c r="KM84" s="28" t="s">
        <v>282</v>
      </c>
      <c r="KN84" s="28">
        <v>1</v>
      </c>
      <c r="KO84" s="28">
        <v>1</v>
      </c>
      <c r="KP84" s="28">
        <v>1</v>
      </c>
      <c r="KQ84" s="28">
        <v>0</v>
      </c>
      <c r="KR84" s="28">
        <v>1</v>
      </c>
      <c r="KS84" s="28">
        <v>1</v>
      </c>
      <c r="KT84" s="28">
        <v>1</v>
      </c>
      <c r="KU84" s="28">
        <v>0</v>
      </c>
      <c r="KV84" s="28"/>
      <c r="KW84" s="28">
        <v>0</v>
      </c>
      <c r="KX84" s="28" t="s">
        <v>3524</v>
      </c>
      <c r="KY84" s="28">
        <v>1</v>
      </c>
      <c r="KZ84" s="28">
        <v>1</v>
      </c>
      <c r="LA84" s="28">
        <v>1</v>
      </c>
      <c r="LB84" s="28">
        <v>0</v>
      </c>
      <c r="LC84" s="28">
        <v>0</v>
      </c>
      <c r="LD84" s="28">
        <v>1</v>
      </c>
      <c r="LE84" s="28"/>
      <c r="LF84" s="28">
        <v>0</v>
      </c>
      <c r="LG84" s="28">
        <v>0</v>
      </c>
      <c r="LH84" s="28">
        <v>0</v>
      </c>
      <c r="LI84" s="28">
        <v>0</v>
      </c>
      <c r="LJ84" s="28">
        <v>0</v>
      </c>
      <c r="LK84" s="28">
        <v>0</v>
      </c>
      <c r="LL84" s="28">
        <v>0</v>
      </c>
      <c r="LM84" s="28">
        <v>1</v>
      </c>
      <c r="LN84" s="28"/>
      <c r="LO84" s="28">
        <v>0</v>
      </c>
      <c r="LP84" s="28" t="s">
        <v>3525</v>
      </c>
      <c r="LQ84" s="28" t="s">
        <v>3516</v>
      </c>
      <c r="LR84" s="28" t="s">
        <v>265</v>
      </c>
      <c r="LS84" s="28">
        <v>1</v>
      </c>
      <c r="LT84" s="28">
        <v>1</v>
      </c>
      <c r="LU84" s="28">
        <v>1</v>
      </c>
      <c r="LV84" s="28">
        <v>1</v>
      </c>
      <c r="LW84" s="28">
        <v>1</v>
      </c>
      <c r="LX84" s="28">
        <v>1</v>
      </c>
      <c r="LY84" s="28">
        <v>1</v>
      </c>
      <c r="LZ84" s="28">
        <v>1</v>
      </c>
      <c r="MA84" s="28">
        <v>1</v>
      </c>
      <c r="MB84" s="28">
        <v>1</v>
      </c>
      <c r="MC84" s="28">
        <v>1</v>
      </c>
      <c r="MD84" s="28">
        <v>0</v>
      </c>
      <c r="ME84" s="28">
        <v>1</v>
      </c>
      <c r="MF84" s="28">
        <v>1</v>
      </c>
      <c r="MG84" s="28"/>
      <c r="MH84" s="28">
        <v>0</v>
      </c>
      <c r="MI84" s="28">
        <v>0</v>
      </c>
      <c r="MJ84" s="28">
        <v>1</v>
      </c>
      <c r="MK84" s="28">
        <v>1</v>
      </c>
      <c r="ML84" s="28">
        <v>1</v>
      </c>
      <c r="MM84" s="28">
        <v>1</v>
      </c>
      <c r="MN84" s="28">
        <v>0</v>
      </c>
      <c r="MO84" s="28">
        <v>1</v>
      </c>
      <c r="MP84" s="28">
        <v>1</v>
      </c>
      <c r="MQ84" s="28">
        <v>0</v>
      </c>
      <c r="MR84" s="28"/>
      <c r="MS84" s="28">
        <v>0</v>
      </c>
      <c r="MT84" s="28" t="s">
        <v>327</v>
      </c>
      <c r="MU84" s="28">
        <v>1</v>
      </c>
      <c r="MV84" s="28">
        <v>1</v>
      </c>
      <c r="MW84" s="28">
        <v>1</v>
      </c>
      <c r="MX84" s="28">
        <v>1</v>
      </c>
      <c r="MY84" s="28">
        <v>0</v>
      </c>
      <c r="MZ84" s="28">
        <v>0</v>
      </c>
      <c r="NA84" s="28"/>
      <c r="NB84" s="28">
        <v>0</v>
      </c>
      <c r="NC84" s="28" t="s">
        <v>457</v>
      </c>
      <c r="ND84" s="28" t="s">
        <v>265</v>
      </c>
      <c r="NE84" s="28" t="s">
        <v>275</v>
      </c>
      <c r="NF84" s="28" t="s">
        <v>3516</v>
      </c>
      <c r="NG84" s="28">
        <v>0</v>
      </c>
      <c r="NH84" s="28">
        <v>1</v>
      </c>
      <c r="NI84" s="28">
        <v>1</v>
      </c>
      <c r="NJ84" s="28">
        <v>1</v>
      </c>
      <c r="NK84" s="28">
        <v>1</v>
      </c>
      <c r="NL84" s="28">
        <v>1</v>
      </c>
      <c r="NM84" s="28">
        <v>0</v>
      </c>
      <c r="NN84" s="28"/>
      <c r="NO84" s="28">
        <v>0</v>
      </c>
      <c r="NP84" s="28">
        <v>1</v>
      </c>
      <c r="NQ84" s="28">
        <v>1</v>
      </c>
      <c r="NR84" s="28">
        <v>1</v>
      </c>
      <c r="NS84" s="28">
        <v>0</v>
      </c>
      <c r="NT84" s="28">
        <v>0</v>
      </c>
      <c r="NU84" s="28">
        <v>0</v>
      </c>
      <c r="NV84" s="28">
        <v>0</v>
      </c>
      <c r="NW84" s="28">
        <v>1</v>
      </c>
      <c r="NX84" s="28">
        <v>0</v>
      </c>
      <c r="NY84" s="28">
        <v>1</v>
      </c>
      <c r="NZ84" s="28">
        <v>1</v>
      </c>
      <c r="OA84" s="28">
        <v>1</v>
      </c>
      <c r="OB84" s="28"/>
      <c r="OC84" s="28">
        <v>0</v>
      </c>
      <c r="OD84" s="28" t="s">
        <v>279</v>
      </c>
      <c r="OE84" s="28">
        <v>0</v>
      </c>
      <c r="OF84" s="28">
        <v>1</v>
      </c>
      <c r="OG84" s="28">
        <v>1</v>
      </c>
      <c r="OH84" s="28"/>
      <c r="OI84" s="28">
        <v>0</v>
      </c>
      <c r="OJ84" s="28" t="s">
        <v>275</v>
      </c>
      <c r="OK84" s="28"/>
      <c r="OL84" s="28" t="s">
        <v>3526</v>
      </c>
      <c r="OM84" s="28" t="s">
        <v>3516</v>
      </c>
      <c r="ON84" s="28" t="s">
        <v>330</v>
      </c>
      <c r="OO84" s="28" t="s">
        <v>3527</v>
      </c>
      <c r="OP84" s="28" t="s">
        <v>289</v>
      </c>
      <c r="OQ84" s="28"/>
      <c r="OR84" s="28">
        <v>0</v>
      </c>
      <c r="OS84" s="28">
        <v>0</v>
      </c>
      <c r="OT84" s="28">
        <v>0</v>
      </c>
      <c r="OU84" s="28">
        <v>1</v>
      </c>
      <c r="OV84" s="28">
        <v>0</v>
      </c>
      <c r="OW84" s="28" t="s">
        <v>3528</v>
      </c>
      <c r="OX84" s="28">
        <v>1</v>
      </c>
      <c r="OY84" s="28">
        <v>0</v>
      </c>
      <c r="OZ84" s="28">
        <v>0</v>
      </c>
      <c r="PA84" s="28">
        <v>0</v>
      </c>
      <c r="PB84" s="28" t="s">
        <v>360</v>
      </c>
      <c r="PC84" s="28"/>
      <c r="PD84" s="28"/>
      <c r="PE84" s="28" t="s">
        <v>3516</v>
      </c>
      <c r="PF84" s="28">
        <v>1</v>
      </c>
      <c r="PG84" s="28">
        <v>1</v>
      </c>
      <c r="PH84" s="28">
        <v>1</v>
      </c>
      <c r="PI84" s="28">
        <v>1</v>
      </c>
      <c r="PJ84" s="28">
        <v>1</v>
      </c>
      <c r="PK84" s="28">
        <v>1</v>
      </c>
      <c r="PL84" s="28"/>
      <c r="PM84" s="28">
        <v>0</v>
      </c>
      <c r="PN84" s="28" t="s">
        <v>3529</v>
      </c>
      <c r="PO84" s="28" t="s">
        <v>312</v>
      </c>
      <c r="PP84" s="28"/>
      <c r="PQ84" s="28"/>
      <c r="PR84" s="28" t="s">
        <v>265</v>
      </c>
      <c r="PS84" s="28" t="s">
        <v>3530</v>
      </c>
      <c r="PT84" s="28" t="s">
        <v>3516</v>
      </c>
      <c r="PU84" s="28" t="s">
        <v>3531</v>
      </c>
      <c r="PV84" s="28" t="s">
        <v>3532</v>
      </c>
      <c r="PW84" s="28" t="s">
        <v>3533</v>
      </c>
      <c r="PX84" s="28" t="s">
        <v>3534</v>
      </c>
      <c r="PY84" s="28">
        <v>300</v>
      </c>
    </row>
    <row r="85" spans="1:441" ht="25.5" customHeight="1" x14ac:dyDescent="0.2">
      <c r="A85" s="13">
        <v>820585</v>
      </c>
      <c r="B85" s="13" t="s">
        <v>3535</v>
      </c>
      <c r="C85" s="13" t="s">
        <v>3536</v>
      </c>
      <c r="D85" s="13" t="s">
        <v>3537</v>
      </c>
      <c r="E85" s="15">
        <v>2.3902777777777776E-2</v>
      </c>
      <c r="F85" s="13" t="s">
        <v>3537</v>
      </c>
      <c r="G85" s="13" t="s">
        <v>3538</v>
      </c>
      <c r="H85" s="13" t="s">
        <v>255</v>
      </c>
      <c r="I85" s="13" t="s">
        <v>256</v>
      </c>
      <c r="J85" s="27"/>
      <c r="K85" s="13" t="s">
        <v>2043</v>
      </c>
      <c r="L85" s="13" t="s">
        <v>1069</v>
      </c>
      <c r="M85" s="13" t="s">
        <v>3539</v>
      </c>
      <c r="N85" s="13"/>
      <c r="O85" s="13" t="s">
        <v>3540</v>
      </c>
      <c r="P85" s="13" t="s">
        <v>3539</v>
      </c>
      <c r="Q85" s="13" t="s">
        <v>3541</v>
      </c>
      <c r="R85" s="13" t="s">
        <v>3542</v>
      </c>
      <c r="S85" s="28" t="s">
        <v>264</v>
      </c>
      <c r="T85" s="28" t="s">
        <v>265</v>
      </c>
      <c r="U85" s="28" t="s">
        <v>265</v>
      </c>
      <c r="V85" s="28" t="s">
        <v>265</v>
      </c>
      <c r="W85" s="28" t="s">
        <v>266</v>
      </c>
      <c r="X85" s="28">
        <v>1</v>
      </c>
      <c r="Y85" s="28">
        <v>1</v>
      </c>
      <c r="Z85" s="28">
        <v>0</v>
      </c>
      <c r="AA85" s="28">
        <v>0</v>
      </c>
      <c r="AB85" s="28"/>
      <c r="AC85" s="28"/>
      <c r="AD85" s="28">
        <v>1</v>
      </c>
      <c r="AE85" s="28">
        <v>1</v>
      </c>
      <c r="AF85" s="28">
        <v>1</v>
      </c>
      <c r="AG85" s="28">
        <v>0</v>
      </c>
      <c r="AH85" s="28">
        <v>0</v>
      </c>
      <c r="AI85" s="28">
        <v>0</v>
      </c>
      <c r="AJ85" s="28">
        <v>0</v>
      </c>
      <c r="AK85" s="28"/>
      <c r="AL85" s="28">
        <v>1</v>
      </c>
      <c r="AM85" s="28">
        <v>1</v>
      </c>
      <c r="AN85" s="28">
        <v>1</v>
      </c>
      <c r="AO85" s="28"/>
      <c r="AP85" s="28">
        <v>1</v>
      </c>
      <c r="AQ85" s="28">
        <v>1</v>
      </c>
      <c r="AR85" s="28">
        <v>0</v>
      </c>
      <c r="AS85" s="28">
        <v>0</v>
      </c>
      <c r="AT85" s="28">
        <v>1</v>
      </c>
      <c r="AU85" s="28">
        <v>0</v>
      </c>
      <c r="AV85" s="28">
        <v>0</v>
      </c>
      <c r="AW85" s="28">
        <v>0</v>
      </c>
      <c r="AX85" s="28">
        <v>1</v>
      </c>
      <c r="AY85" s="28"/>
      <c r="AZ85" s="28" t="s">
        <v>321</v>
      </c>
      <c r="BA85" s="28">
        <v>1</v>
      </c>
      <c r="BB85" s="28">
        <v>0</v>
      </c>
      <c r="BC85" s="28">
        <v>0</v>
      </c>
      <c r="BD85" s="28">
        <v>0</v>
      </c>
      <c r="BE85" s="28">
        <v>0</v>
      </c>
      <c r="BF85" s="28"/>
      <c r="BG85" s="28"/>
      <c r="BH85" s="28"/>
      <c r="BI85" s="28"/>
      <c r="BJ85" s="28"/>
      <c r="BK85" s="28"/>
      <c r="BL85" s="28" t="s">
        <v>3543</v>
      </c>
      <c r="BM85" s="28">
        <v>1</v>
      </c>
      <c r="BN85" s="28">
        <v>0</v>
      </c>
      <c r="BO85" s="28">
        <v>1</v>
      </c>
      <c r="BP85" s="28">
        <v>1</v>
      </c>
      <c r="BQ85" s="28">
        <v>1</v>
      </c>
      <c r="BR85" s="28">
        <v>1</v>
      </c>
      <c r="BS85" s="28">
        <v>0</v>
      </c>
      <c r="BT85" s="28">
        <v>0</v>
      </c>
      <c r="BU85" s="28">
        <v>0</v>
      </c>
      <c r="BV85" s="28">
        <v>1</v>
      </c>
      <c r="BW85" s="28">
        <v>0</v>
      </c>
      <c r="BX85" s="28">
        <v>0</v>
      </c>
      <c r="BY85" s="28"/>
      <c r="BZ85" s="28" t="s">
        <v>3544</v>
      </c>
      <c r="CA85" s="28" t="s">
        <v>379</v>
      </c>
      <c r="CB85" s="28">
        <v>2</v>
      </c>
      <c r="CC85" s="28" t="s">
        <v>3545</v>
      </c>
      <c r="CD85" s="28">
        <v>1</v>
      </c>
      <c r="CE85" s="28">
        <v>0</v>
      </c>
      <c r="CF85" s="28">
        <v>0</v>
      </c>
      <c r="CG85" s="28">
        <v>0</v>
      </c>
      <c r="CH85" s="28">
        <v>0</v>
      </c>
      <c r="CI85" s="28">
        <v>0</v>
      </c>
      <c r="CJ85" s="28"/>
      <c r="CK85" s="28" t="s">
        <v>270</v>
      </c>
      <c r="CL85" s="28"/>
      <c r="CM85" s="28">
        <v>1</v>
      </c>
      <c r="CN85" s="28">
        <v>0</v>
      </c>
      <c r="CO85" s="28">
        <v>1</v>
      </c>
      <c r="CP85" s="28">
        <v>0</v>
      </c>
      <c r="CQ85" s="28"/>
      <c r="CR85" s="28">
        <v>0</v>
      </c>
      <c r="CS85" s="28">
        <v>0</v>
      </c>
      <c r="CT85" s="28">
        <v>0</v>
      </c>
      <c r="CU85" s="28">
        <v>1</v>
      </c>
      <c r="CV85" s="28"/>
      <c r="CW85" s="28">
        <v>0</v>
      </c>
      <c r="CX85" s="28">
        <v>0</v>
      </c>
      <c r="CY85" s="28">
        <v>0</v>
      </c>
      <c r="CZ85" s="28">
        <v>1</v>
      </c>
      <c r="DA85" s="28"/>
      <c r="DB85" s="28"/>
      <c r="DC85" s="28" t="s">
        <v>265</v>
      </c>
      <c r="DD85" s="28">
        <v>0</v>
      </c>
      <c r="DE85" s="28">
        <v>1</v>
      </c>
      <c r="DF85" s="28"/>
      <c r="DG85" s="28"/>
      <c r="DH85" s="28" t="s">
        <v>265</v>
      </c>
      <c r="DI85" s="28">
        <v>1</v>
      </c>
      <c r="DJ85" s="28">
        <v>1</v>
      </c>
      <c r="DK85" s="28">
        <v>1</v>
      </c>
      <c r="DL85" s="28">
        <v>1</v>
      </c>
      <c r="DM85" s="28">
        <v>1</v>
      </c>
      <c r="DN85" s="28">
        <v>0</v>
      </c>
      <c r="DO85" s="28">
        <v>0</v>
      </c>
      <c r="DP85" s="28"/>
      <c r="DQ85" s="28" t="s">
        <v>275</v>
      </c>
      <c r="DR85" s="28"/>
      <c r="DS85" s="28">
        <v>1</v>
      </c>
      <c r="DT85" s="28">
        <v>1</v>
      </c>
      <c r="DU85" s="28">
        <v>1</v>
      </c>
      <c r="DV85" s="28">
        <v>1</v>
      </c>
      <c r="DW85" s="28">
        <v>1</v>
      </c>
      <c r="DX85" s="28">
        <v>1</v>
      </c>
      <c r="DY85" s="28">
        <v>0</v>
      </c>
      <c r="DZ85" s="28"/>
      <c r="EA85" s="28">
        <v>1</v>
      </c>
      <c r="EB85" s="28">
        <v>1</v>
      </c>
      <c r="EC85" s="28">
        <v>1</v>
      </c>
      <c r="ED85" s="28">
        <v>0</v>
      </c>
      <c r="EE85" s="28">
        <v>1</v>
      </c>
      <c r="EF85" s="28">
        <v>0</v>
      </c>
      <c r="EG85" s="28"/>
      <c r="EH85" s="28">
        <v>0</v>
      </c>
      <c r="EI85" s="28">
        <v>1</v>
      </c>
      <c r="EJ85" s="28">
        <v>1</v>
      </c>
      <c r="EK85" s="28">
        <v>0</v>
      </c>
      <c r="EL85" s="28">
        <v>0</v>
      </c>
      <c r="EM85" s="28"/>
      <c r="EN85" s="28">
        <v>1</v>
      </c>
      <c r="EO85" s="28">
        <v>0</v>
      </c>
      <c r="EP85" s="28">
        <v>1</v>
      </c>
      <c r="EQ85" s="28">
        <v>0</v>
      </c>
      <c r="ER85" s="28"/>
      <c r="ES85" s="28" t="s">
        <v>3546</v>
      </c>
      <c r="ET85" s="28" t="s">
        <v>265</v>
      </c>
      <c r="EU85" s="28"/>
      <c r="EV85" s="28"/>
      <c r="EW85" s="28" t="s">
        <v>275</v>
      </c>
      <c r="EX85" s="28"/>
      <c r="EY85" s="28" t="s">
        <v>3547</v>
      </c>
      <c r="EZ85" s="28"/>
      <c r="FA85" s="28">
        <v>0</v>
      </c>
      <c r="FB85" s="28">
        <v>1</v>
      </c>
      <c r="FC85" s="28">
        <v>0</v>
      </c>
      <c r="FD85" s="28">
        <v>1</v>
      </c>
      <c r="FE85" s="28">
        <v>0</v>
      </c>
      <c r="FF85" s="28">
        <v>0</v>
      </c>
      <c r="FG85" s="28" t="s">
        <v>3548</v>
      </c>
      <c r="FH85" s="28">
        <v>1</v>
      </c>
      <c r="FI85" s="28">
        <v>1</v>
      </c>
      <c r="FJ85" s="28">
        <v>1</v>
      </c>
      <c r="FK85" s="28">
        <v>1</v>
      </c>
      <c r="FL85" s="28">
        <v>0</v>
      </c>
      <c r="FM85" s="28"/>
      <c r="FN85" s="28">
        <v>0</v>
      </c>
      <c r="FO85" s="28">
        <v>0</v>
      </c>
      <c r="FP85" s="28">
        <v>1</v>
      </c>
      <c r="FQ85" s="28">
        <v>1</v>
      </c>
      <c r="FR85" s="28">
        <v>1</v>
      </c>
      <c r="FS85" s="28"/>
      <c r="FT85" s="28">
        <v>0</v>
      </c>
      <c r="FU85" s="28"/>
      <c r="FV85" s="28">
        <v>1</v>
      </c>
      <c r="FW85" s="28">
        <v>1</v>
      </c>
      <c r="FX85" s="28">
        <v>1</v>
      </c>
      <c r="FY85" s="28">
        <v>1</v>
      </c>
      <c r="FZ85" s="28">
        <v>1</v>
      </c>
      <c r="GA85" s="28"/>
      <c r="GB85" s="28">
        <v>0</v>
      </c>
      <c r="GC85" s="28" t="s">
        <v>278</v>
      </c>
      <c r="GD85" s="28">
        <v>0</v>
      </c>
      <c r="GE85" s="28">
        <v>0</v>
      </c>
      <c r="GF85" s="28">
        <v>1</v>
      </c>
      <c r="GG85" s="28">
        <v>1</v>
      </c>
      <c r="GH85" s="28">
        <v>0</v>
      </c>
      <c r="GI85" s="28">
        <v>0</v>
      </c>
      <c r="GJ85" s="28">
        <v>1</v>
      </c>
      <c r="GK85" s="28">
        <v>1</v>
      </c>
      <c r="GL85" s="28">
        <v>0</v>
      </c>
      <c r="GM85" s="28">
        <v>0</v>
      </c>
      <c r="GN85" s="28">
        <v>0</v>
      </c>
      <c r="GO85" s="28">
        <v>0</v>
      </c>
      <c r="GP85" s="28">
        <v>0</v>
      </c>
      <c r="GQ85" s="28">
        <v>0</v>
      </c>
      <c r="GR85" s="28">
        <v>0</v>
      </c>
      <c r="GS85" s="28"/>
      <c r="GT85" s="28">
        <v>0</v>
      </c>
      <c r="GU85" s="28"/>
      <c r="GV85" s="28" t="s">
        <v>265</v>
      </c>
      <c r="GW85" s="28">
        <v>1</v>
      </c>
      <c r="GX85" s="28">
        <v>1</v>
      </c>
      <c r="GY85" s="28">
        <v>1</v>
      </c>
      <c r="GZ85" s="28">
        <v>0</v>
      </c>
      <c r="HA85" s="28"/>
      <c r="HB85" s="28">
        <v>0</v>
      </c>
      <c r="HC85" s="28">
        <v>0</v>
      </c>
      <c r="HD85" s="28">
        <v>0</v>
      </c>
      <c r="HE85" s="28">
        <v>0</v>
      </c>
      <c r="HF85" s="28">
        <v>0</v>
      </c>
      <c r="HG85" s="28">
        <v>0</v>
      </c>
      <c r="HH85" s="28">
        <v>1</v>
      </c>
      <c r="HI85" s="28"/>
      <c r="HJ85" s="28">
        <v>0</v>
      </c>
      <c r="HK85" s="28">
        <v>0</v>
      </c>
      <c r="HL85" s="28">
        <v>1</v>
      </c>
      <c r="HM85" s="28">
        <v>0</v>
      </c>
      <c r="HN85" s="28">
        <v>0</v>
      </c>
      <c r="HO85" s="28">
        <v>1</v>
      </c>
      <c r="HP85" s="28">
        <v>1</v>
      </c>
      <c r="HQ85" s="28">
        <v>1</v>
      </c>
      <c r="HR85" s="28">
        <v>1</v>
      </c>
      <c r="HS85" s="28">
        <v>0</v>
      </c>
      <c r="HT85" s="28">
        <v>0</v>
      </c>
      <c r="HU85" s="28">
        <v>1</v>
      </c>
      <c r="HV85" s="28">
        <v>0</v>
      </c>
      <c r="HW85" s="28">
        <v>0</v>
      </c>
      <c r="HX85" s="28"/>
      <c r="HY85" s="28" t="s">
        <v>279</v>
      </c>
      <c r="HZ85" s="28" t="s">
        <v>265</v>
      </c>
      <c r="IA85" s="28" t="s">
        <v>3549</v>
      </c>
      <c r="IB85" s="28"/>
      <c r="IC85" s="28"/>
      <c r="ID85" s="28">
        <v>1</v>
      </c>
      <c r="IE85" s="28">
        <v>1</v>
      </c>
      <c r="IF85" s="28">
        <v>1</v>
      </c>
      <c r="IG85" s="28">
        <v>0</v>
      </c>
      <c r="IH85" s="28">
        <v>0</v>
      </c>
      <c r="II85" s="28">
        <v>0</v>
      </c>
      <c r="IJ85" s="28">
        <v>1</v>
      </c>
      <c r="IK85" s="28"/>
      <c r="IL85" s="28">
        <v>1</v>
      </c>
      <c r="IM85" s="28">
        <v>1</v>
      </c>
      <c r="IN85" s="28">
        <v>0</v>
      </c>
      <c r="IO85" s="28">
        <v>0</v>
      </c>
      <c r="IP85" s="28">
        <v>0</v>
      </c>
      <c r="IQ85" s="28">
        <v>0</v>
      </c>
      <c r="IR85" s="28">
        <v>0</v>
      </c>
      <c r="IS85" s="28"/>
      <c r="IT85" s="28">
        <v>1</v>
      </c>
      <c r="IU85" s="28">
        <v>1</v>
      </c>
      <c r="IV85" s="28">
        <v>1</v>
      </c>
      <c r="IW85" s="28">
        <v>0</v>
      </c>
      <c r="IX85" s="28">
        <v>0</v>
      </c>
      <c r="IY85" s="28"/>
      <c r="IZ85" s="28">
        <v>0</v>
      </c>
      <c r="JA85" s="28">
        <v>0</v>
      </c>
      <c r="JB85" s="28">
        <v>0</v>
      </c>
      <c r="JC85" s="28">
        <v>1</v>
      </c>
      <c r="JD85" s="28">
        <v>1</v>
      </c>
      <c r="JE85" s="28">
        <v>1</v>
      </c>
      <c r="JF85" s="28">
        <v>1</v>
      </c>
      <c r="JG85" s="28">
        <v>0</v>
      </c>
      <c r="JH85" s="28">
        <v>0</v>
      </c>
      <c r="JI85" s="28">
        <v>0</v>
      </c>
      <c r="JJ85" s="28">
        <v>1</v>
      </c>
      <c r="JK85" s="28">
        <v>0</v>
      </c>
      <c r="JL85" s="28">
        <v>0</v>
      </c>
      <c r="JM85" s="28"/>
      <c r="JN85" s="28"/>
      <c r="JO85" s="28">
        <v>1</v>
      </c>
      <c r="JP85" s="28">
        <v>1</v>
      </c>
      <c r="JQ85" s="28">
        <v>0</v>
      </c>
      <c r="JR85" s="28">
        <v>0</v>
      </c>
      <c r="JS85" s="28">
        <v>0</v>
      </c>
      <c r="JT85" s="28"/>
      <c r="JU85" s="28">
        <v>0</v>
      </c>
      <c r="JV85" s="28">
        <v>1</v>
      </c>
      <c r="JW85" s="28">
        <v>1</v>
      </c>
      <c r="JX85" s="28">
        <v>1</v>
      </c>
      <c r="JY85" s="28">
        <v>0</v>
      </c>
      <c r="JZ85" s="28">
        <v>1</v>
      </c>
      <c r="KA85" s="28">
        <v>0</v>
      </c>
      <c r="KB85" s="28"/>
      <c r="KC85" s="28">
        <v>0</v>
      </c>
      <c r="KD85" s="28">
        <v>0</v>
      </c>
      <c r="KE85" s="28">
        <v>0</v>
      </c>
      <c r="KF85" s="28">
        <v>0</v>
      </c>
      <c r="KG85" s="28">
        <v>1</v>
      </c>
      <c r="KH85" s="28">
        <v>1</v>
      </c>
      <c r="KI85" s="28"/>
      <c r="KJ85" s="28">
        <v>0</v>
      </c>
      <c r="KK85" s="28"/>
      <c r="KL85" s="28" t="s">
        <v>265</v>
      </c>
      <c r="KM85" s="28" t="s">
        <v>282</v>
      </c>
      <c r="KN85" s="28">
        <v>1</v>
      </c>
      <c r="KO85" s="28">
        <v>1</v>
      </c>
      <c r="KP85" s="28">
        <v>0</v>
      </c>
      <c r="KQ85" s="28">
        <v>1</v>
      </c>
      <c r="KR85" s="28">
        <v>0</v>
      </c>
      <c r="KS85" s="28">
        <v>1</v>
      </c>
      <c r="KT85" s="28">
        <v>1</v>
      </c>
      <c r="KU85" s="28">
        <v>0</v>
      </c>
      <c r="KV85" s="28"/>
      <c r="KW85" s="28">
        <v>0</v>
      </c>
      <c r="KX85" s="28" t="s">
        <v>3550</v>
      </c>
      <c r="KY85" s="28">
        <v>1</v>
      </c>
      <c r="KZ85" s="28">
        <v>1</v>
      </c>
      <c r="LA85" s="28">
        <v>0</v>
      </c>
      <c r="LB85" s="28">
        <v>1</v>
      </c>
      <c r="LC85" s="28">
        <v>1</v>
      </c>
      <c r="LD85" s="28">
        <v>1</v>
      </c>
      <c r="LE85" s="28"/>
      <c r="LF85" s="28">
        <v>0</v>
      </c>
      <c r="LG85" s="28">
        <v>1</v>
      </c>
      <c r="LH85" s="28">
        <v>0</v>
      </c>
      <c r="LI85" s="28">
        <v>0</v>
      </c>
      <c r="LJ85" s="28">
        <v>0</v>
      </c>
      <c r="LK85" s="28">
        <v>0</v>
      </c>
      <c r="LL85" s="28">
        <v>1</v>
      </c>
      <c r="LM85" s="28">
        <v>0</v>
      </c>
      <c r="LN85" s="28"/>
      <c r="LO85" s="28">
        <v>0</v>
      </c>
      <c r="LP85" s="28" t="s">
        <v>3551</v>
      </c>
      <c r="LQ85" s="28"/>
      <c r="LR85" s="28" t="s">
        <v>265</v>
      </c>
      <c r="LS85" s="28">
        <v>1</v>
      </c>
      <c r="LT85" s="28">
        <v>1</v>
      </c>
      <c r="LU85" s="28">
        <v>1</v>
      </c>
      <c r="LV85" s="28">
        <v>1</v>
      </c>
      <c r="LW85" s="28">
        <v>1</v>
      </c>
      <c r="LX85" s="28">
        <v>0</v>
      </c>
      <c r="LY85" s="28">
        <v>0</v>
      </c>
      <c r="LZ85" s="28">
        <v>1</v>
      </c>
      <c r="MA85" s="28">
        <v>1</v>
      </c>
      <c r="MB85" s="28">
        <v>1</v>
      </c>
      <c r="MC85" s="28">
        <v>1</v>
      </c>
      <c r="MD85" s="28">
        <v>1</v>
      </c>
      <c r="ME85" s="28">
        <v>1</v>
      </c>
      <c r="MF85" s="28">
        <v>1</v>
      </c>
      <c r="MG85" s="28"/>
      <c r="MH85" s="28">
        <v>0</v>
      </c>
      <c r="MI85" s="28">
        <v>1</v>
      </c>
      <c r="MJ85" s="28">
        <v>1</v>
      </c>
      <c r="MK85" s="28">
        <v>1</v>
      </c>
      <c r="ML85" s="28">
        <v>1</v>
      </c>
      <c r="MM85" s="28">
        <v>0</v>
      </c>
      <c r="MN85" s="28">
        <v>0</v>
      </c>
      <c r="MO85" s="28">
        <v>1</v>
      </c>
      <c r="MP85" s="28">
        <v>0</v>
      </c>
      <c r="MQ85" s="28">
        <v>0</v>
      </c>
      <c r="MR85" s="28"/>
      <c r="MS85" s="28">
        <v>0</v>
      </c>
      <c r="MT85" s="28" t="s">
        <v>456</v>
      </c>
      <c r="MU85" s="28">
        <v>1</v>
      </c>
      <c r="MV85" s="28">
        <v>1</v>
      </c>
      <c r="MW85" s="28">
        <v>0</v>
      </c>
      <c r="MX85" s="28">
        <v>1</v>
      </c>
      <c r="MY85" s="28">
        <v>0</v>
      </c>
      <c r="MZ85" s="28">
        <v>0</v>
      </c>
      <c r="NA85" s="28"/>
      <c r="NB85" s="28">
        <v>0</v>
      </c>
      <c r="NC85" s="28" t="s">
        <v>328</v>
      </c>
      <c r="ND85" s="28" t="s">
        <v>265</v>
      </c>
      <c r="NE85" s="28" t="s">
        <v>275</v>
      </c>
      <c r="NF85" s="28" t="s">
        <v>3552</v>
      </c>
      <c r="NG85" s="28">
        <v>1</v>
      </c>
      <c r="NH85" s="28">
        <v>1</v>
      </c>
      <c r="NI85" s="28">
        <v>1</v>
      </c>
      <c r="NJ85" s="28">
        <v>1</v>
      </c>
      <c r="NK85" s="28">
        <v>0</v>
      </c>
      <c r="NL85" s="28">
        <v>0</v>
      </c>
      <c r="NM85" s="28">
        <v>0</v>
      </c>
      <c r="NN85" s="28"/>
      <c r="NO85" s="28">
        <v>0</v>
      </c>
      <c r="NP85" s="28">
        <v>1</v>
      </c>
      <c r="NQ85" s="28">
        <v>1</v>
      </c>
      <c r="NR85" s="28">
        <v>1</v>
      </c>
      <c r="NS85" s="28">
        <v>1</v>
      </c>
      <c r="NT85" s="28">
        <v>0</v>
      </c>
      <c r="NU85" s="28">
        <v>0</v>
      </c>
      <c r="NV85" s="28">
        <v>0</v>
      </c>
      <c r="NW85" s="28">
        <v>0</v>
      </c>
      <c r="NX85" s="28">
        <v>0</v>
      </c>
      <c r="NY85" s="28">
        <v>0</v>
      </c>
      <c r="NZ85" s="28">
        <v>0</v>
      </c>
      <c r="OA85" s="28">
        <v>0</v>
      </c>
      <c r="OB85" s="28"/>
      <c r="OC85" s="28">
        <v>0</v>
      </c>
      <c r="OD85" s="28" t="s">
        <v>279</v>
      </c>
      <c r="OE85" s="28">
        <v>1</v>
      </c>
      <c r="OF85" s="28">
        <v>0</v>
      </c>
      <c r="OG85" s="28">
        <v>1</v>
      </c>
      <c r="OH85" s="28"/>
      <c r="OI85" s="28">
        <v>0</v>
      </c>
      <c r="OJ85" s="28" t="s">
        <v>265</v>
      </c>
      <c r="OK85" s="28"/>
      <c r="OL85" s="28"/>
      <c r="OM85" s="28"/>
      <c r="ON85" s="28" t="s">
        <v>287</v>
      </c>
      <c r="OO85" s="28" t="s">
        <v>3553</v>
      </c>
      <c r="OP85" s="28" t="s">
        <v>358</v>
      </c>
      <c r="OQ85" s="28" t="s">
        <v>3554</v>
      </c>
      <c r="OR85" s="28">
        <v>1</v>
      </c>
      <c r="OS85" s="28">
        <v>1</v>
      </c>
      <c r="OT85" s="28">
        <v>1</v>
      </c>
      <c r="OU85" s="28">
        <v>0</v>
      </c>
      <c r="OV85" s="28">
        <v>0</v>
      </c>
      <c r="OW85" s="28"/>
      <c r="OX85" s="28">
        <v>0</v>
      </c>
      <c r="OY85" s="28">
        <v>0</v>
      </c>
      <c r="OZ85" s="28">
        <v>0</v>
      </c>
      <c r="PA85" s="28">
        <v>1</v>
      </c>
      <c r="PB85" s="28" t="s">
        <v>275</v>
      </c>
      <c r="PC85" s="28"/>
      <c r="PD85" s="28" t="s">
        <v>3555</v>
      </c>
      <c r="PE85" s="28"/>
      <c r="PF85" s="28">
        <v>1</v>
      </c>
      <c r="PG85" s="28">
        <v>1</v>
      </c>
      <c r="PH85" s="28">
        <v>0</v>
      </c>
      <c r="PI85" s="28">
        <v>0</v>
      </c>
      <c r="PJ85" s="28">
        <v>1</v>
      </c>
      <c r="PK85" s="28">
        <v>1</v>
      </c>
      <c r="PL85" s="28"/>
      <c r="PM85" s="28">
        <v>0</v>
      </c>
      <c r="PN85" s="28" t="s">
        <v>3556</v>
      </c>
      <c r="PO85" s="28" t="s">
        <v>265</v>
      </c>
      <c r="PP85" s="28" t="s">
        <v>3557</v>
      </c>
      <c r="PQ85" s="28"/>
      <c r="PR85" s="28" t="s">
        <v>275</v>
      </c>
      <c r="PS85" s="28"/>
      <c r="PT85" s="28"/>
      <c r="PU85" s="28" t="s">
        <v>3558</v>
      </c>
      <c r="PV85" s="28" t="s">
        <v>3559</v>
      </c>
      <c r="PW85" s="28" t="s">
        <v>3560</v>
      </c>
      <c r="PX85" s="28" t="s">
        <v>3561</v>
      </c>
      <c r="PY85" s="28">
        <v>80</v>
      </c>
    </row>
    <row r="86" spans="1:441" ht="25.5" customHeight="1" x14ac:dyDescent="0.2">
      <c r="A86" s="13">
        <v>820910</v>
      </c>
      <c r="B86" s="13" t="s">
        <v>3562</v>
      </c>
      <c r="C86" s="13" t="s">
        <v>3563</v>
      </c>
      <c r="D86" s="13" t="s">
        <v>3564</v>
      </c>
      <c r="E86" s="15">
        <v>3.9380787037037041E-2</v>
      </c>
      <c r="F86" s="13" t="s">
        <v>3564</v>
      </c>
      <c r="G86" s="13" t="s">
        <v>3565</v>
      </c>
      <c r="H86" s="13" t="s">
        <v>255</v>
      </c>
      <c r="I86" s="13" t="s">
        <v>256</v>
      </c>
      <c r="J86" s="27"/>
      <c r="K86" s="13" t="s">
        <v>2044</v>
      </c>
      <c r="L86" s="13" t="s">
        <v>3566</v>
      </c>
      <c r="M86" s="13">
        <v>20276</v>
      </c>
      <c r="N86" s="14">
        <v>525553000000</v>
      </c>
      <c r="O86" s="13" t="s">
        <v>3567</v>
      </c>
      <c r="P86" s="13" t="s">
        <v>3568</v>
      </c>
      <c r="Q86" s="13" t="s">
        <v>3569</v>
      </c>
      <c r="R86" s="13" t="s">
        <v>3570</v>
      </c>
      <c r="S86" s="28" t="s">
        <v>3571</v>
      </c>
      <c r="T86" s="28" t="s">
        <v>265</v>
      </c>
      <c r="U86" s="28" t="s">
        <v>265</v>
      </c>
      <c r="V86" s="28" t="s">
        <v>312</v>
      </c>
      <c r="W86" s="28" t="s">
        <v>266</v>
      </c>
      <c r="X86" s="28">
        <v>1</v>
      </c>
      <c r="Y86" s="28">
        <v>1</v>
      </c>
      <c r="Z86" s="28">
        <v>0</v>
      </c>
      <c r="AA86" s="28">
        <v>0</v>
      </c>
      <c r="AB86" s="28"/>
      <c r="AC86" s="28" t="s">
        <v>3572</v>
      </c>
      <c r="AD86" s="28">
        <v>1</v>
      </c>
      <c r="AE86" s="28">
        <v>1</v>
      </c>
      <c r="AF86" s="28">
        <v>1</v>
      </c>
      <c r="AG86" s="28">
        <v>1</v>
      </c>
      <c r="AH86" s="28">
        <v>1</v>
      </c>
      <c r="AI86" s="28">
        <v>0</v>
      </c>
      <c r="AJ86" s="28">
        <v>0</v>
      </c>
      <c r="AK86" s="28"/>
      <c r="AL86" s="28">
        <v>1</v>
      </c>
      <c r="AM86" s="28">
        <v>1</v>
      </c>
      <c r="AN86" s="28">
        <v>1</v>
      </c>
      <c r="AO86" s="28"/>
      <c r="AP86" s="28">
        <v>1</v>
      </c>
      <c r="AQ86" s="28">
        <v>1</v>
      </c>
      <c r="AR86" s="28">
        <v>0</v>
      </c>
      <c r="AS86" s="28">
        <v>1</v>
      </c>
      <c r="AT86" s="28">
        <v>1</v>
      </c>
      <c r="AU86" s="28">
        <v>1</v>
      </c>
      <c r="AV86" s="28">
        <v>1</v>
      </c>
      <c r="AW86" s="28">
        <v>0</v>
      </c>
      <c r="AX86" s="28">
        <v>1</v>
      </c>
      <c r="AY86" s="28"/>
      <c r="AZ86" s="28" t="s">
        <v>378</v>
      </c>
      <c r="BA86" s="28">
        <v>1</v>
      </c>
      <c r="BB86" s="28">
        <v>1</v>
      </c>
      <c r="BC86" s="28">
        <v>0</v>
      </c>
      <c r="BD86" s="28">
        <v>0</v>
      </c>
      <c r="BE86" s="28">
        <v>0</v>
      </c>
      <c r="BF86" s="28"/>
      <c r="BG86" s="28">
        <v>2016</v>
      </c>
      <c r="BH86" s="28">
        <v>2040</v>
      </c>
      <c r="BI86" s="28"/>
      <c r="BJ86" s="28"/>
      <c r="BK86" s="28"/>
      <c r="BL86" s="28" t="s">
        <v>3573</v>
      </c>
      <c r="BM86" s="28">
        <v>1</v>
      </c>
      <c r="BN86" s="28">
        <v>1</v>
      </c>
      <c r="BO86" s="28">
        <v>1</v>
      </c>
      <c r="BP86" s="28">
        <v>1</v>
      </c>
      <c r="BQ86" s="28">
        <v>1</v>
      </c>
      <c r="BR86" s="28">
        <v>1</v>
      </c>
      <c r="BS86" s="28">
        <v>1</v>
      </c>
      <c r="BT86" s="28">
        <v>1</v>
      </c>
      <c r="BU86" s="28">
        <v>1</v>
      </c>
      <c r="BV86" s="28">
        <v>1</v>
      </c>
      <c r="BW86" s="28">
        <v>0</v>
      </c>
      <c r="BX86" s="28">
        <v>0</v>
      </c>
      <c r="BY86" s="28"/>
      <c r="BZ86" s="28" t="s">
        <v>3574</v>
      </c>
      <c r="CA86" s="28" t="s">
        <v>379</v>
      </c>
      <c r="CB86" s="28">
        <v>2</v>
      </c>
      <c r="CC86" s="28" t="s">
        <v>3575</v>
      </c>
      <c r="CD86" s="28">
        <v>0</v>
      </c>
      <c r="CE86" s="28">
        <v>1</v>
      </c>
      <c r="CF86" s="28">
        <v>0</v>
      </c>
      <c r="CG86" s="28">
        <v>0</v>
      </c>
      <c r="CH86" s="28">
        <v>0</v>
      </c>
      <c r="CI86" s="28">
        <v>0</v>
      </c>
      <c r="CJ86" s="28"/>
      <c r="CK86" s="28" t="s">
        <v>510</v>
      </c>
      <c r="CL86" s="28" t="s">
        <v>3576</v>
      </c>
      <c r="CM86" s="28">
        <v>0</v>
      </c>
      <c r="CN86" s="28">
        <v>1</v>
      </c>
      <c r="CO86" s="28">
        <v>1</v>
      </c>
      <c r="CP86" s="28">
        <v>1</v>
      </c>
      <c r="CQ86" s="28"/>
      <c r="CR86" s="28">
        <v>1</v>
      </c>
      <c r="CS86" s="28">
        <v>1</v>
      </c>
      <c r="CT86" s="28">
        <v>0</v>
      </c>
      <c r="CU86" s="28">
        <v>1</v>
      </c>
      <c r="CV86" s="28"/>
      <c r="CW86" s="28">
        <v>1</v>
      </c>
      <c r="CX86" s="28">
        <v>1</v>
      </c>
      <c r="CY86" s="28">
        <v>0</v>
      </c>
      <c r="CZ86" s="28">
        <v>1</v>
      </c>
      <c r="DA86" s="28"/>
      <c r="DB86" s="28" t="s">
        <v>3577</v>
      </c>
      <c r="DC86" s="28" t="s">
        <v>265</v>
      </c>
      <c r="DD86" s="28">
        <v>1</v>
      </c>
      <c r="DE86" s="28">
        <v>1</v>
      </c>
      <c r="DF86" s="28"/>
      <c r="DG86" s="28"/>
      <c r="DH86" s="28" t="s">
        <v>265</v>
      </c>
      <c r="DI86" s="28">
        <v>1</v>
      </c>
      <c r="DJ86" s="28">
        <v>1</v>
      </c>
      <c r="DK86" s="28">
        <v>1</v>
      </c>
      <c r="DL86" s="28">
        <v>1</v>
      </c>
      <c r="DM86" s="28">
        <v>1</v>
      </c>
      <c r="DN86" s="28">
        <v>1</v>
      </c>
      <c r="DO86" s="28">
        <v>0</v>
      </c>
      <c r="DP86" s="28"/>
      <c r="DQ86" s="28" t="s">
        <v>275</v>
      </c>
      <c r="DR86" s="28"/>
      <c r="DS86" s="28">
        <v>0</v>
      </c>
      <c r="DT86" s="28">
        <v>1</v>
      </c>
      <c r="DU86" s="28">
        <v>1</v>
      </c>
      <c r="DV86" s="28">
        <v>1</v>
      </c>
      <c r="DW86" s="28">
        <v>1</v>
      </c>
      <c r="DX86" s="28">
        <v>1</v>
      </c>
      <c r="DY86" s="28">
        <v>0</v>
      </c>
      <c r="DZ86" s="28"/>
      <c r="EA86" s="28">
        <v>1</v>
      </c>
      <c r="EB86" s="28">
        <v>1</v>
      </c>
      <c r="EC86" s="28">
        <v>1</v>
      </c>
      <c r="ED86" s="28">
        <v>1</v>
      </c>
      <c r="EE86" s="28">
        <v>1</v>
      </c>
      <c r="EF86" s="28">
        <v>0</v>
      </c>
      <c r="EG86" s="28"/>
      <c r="EH86" s="28">
        <v>1</v>
      </c>
      <c r="EI86" s="28">
        <v>1</v>
      </c>
      <c r="EJ86" s="28">
        <v>1</v>
      </c>
      <c r="EK86" s="28">
        <v>1</v>
      </c>
      <c r="EL86" s="28">
        <v>0</v>
      </c>
      <c r="EM86" s="28"/>
      <c r="EN86" s="28">
        <v>1</v>
      </c>
      <c r="EO86" s="28">
        <v>1</v>
      </c>
      <c r="EP86" s="28">
        <v>1</v>
      </c>
      <c r="EQ86" s="28">
        <v>0</v>
      </c>
      <c r="ER86" s="28"/>
      <c r="ES86" s="28" t="s">
        <v>3578</v>
      </c>
      <c r="ET86" s="28" t="s">
        <v>265</v>
      </c>
      <c r="EU86" s="28" t="s">
        <v>3579</v>
      </c>
      <c r="EV86" s="28"/>
      <c r="EW86" s="28" t="s">
        <v>265</v>
      </c>
      <c r="EX86" s="28" t="s">
        <v>3580</v>
      </c>
      <c r="EY86" s="28"/>
      <c r="EZ86" s="28" t="s">
        <v>3581</v>
      </c>
      <c r="FA86" s="28">
        <v>1</v>
      </c>
      <c r="FB86" s="28">
        <v>1</v>
      </c>
      <c r="FC86" s="28">
        <v>0</v>
      </c>
      <c r="FD86" s="28">
        <v>0</v>
      </c>
      <c r="FE86" s="28">
        <v>0</v>
      </c>
      <c r="FF86" s="28">
        <v>0</v>
      </c>
      <c r="FG86" s="28"/>
      <c r="FH86" s="28">
        <v>1</v>
      </c>
      <c r="FI86" s="28">
        <v>1</v>
      </c>
      <c r="FJ86" s="28">
        <v>1</v>
      </c>
      <c r="FK86" s="28">
        <v>1</v>
      </c>
      <c r="FL86" s="28">
        <v>0</v>
      </c>
      <c r="FM86" s="28"/>
      <c r="FN86" s="28">
        <v>1</v>
      </c>
      <c r="FO86" s="28">
        <v>1</v>
      </c>
      <c r="FP86" s="28">
        <v>1</v>
      </c>
      <c r="FQ86" s="28">
        <v>1</v>
      </c>
      <c r="FR86" s="28">
        <v>1</v>
      </c>
      <c r="FS86" s="28"/>
      <c r="FT86" s="28">
        <v>0</v>
      </c>
      <c r="FU86" s="28"/>
      <c r="FV86" s="28">
        <v>1</v>
      </c>
      <c r="FW86" s="28">
        <v>1</v>
      </c>
      <c r="FX86" s="28">
        <v>1</v>
      </c>
      <c r="FY86" s="28">
        <v>1</v>
      </c>
      <c r="FZ86" s="28">
        <v>1</v>
      </c>
      <c r="GA86" s="28"/>
      <c r="GB86" s="28">
        <v>0</v>
      </c>
      <c r="GC86" s="28" t="s">
        <v>278</v>
      </c>
      <c r="GD86" s="28">
        <v>1</v>
      </c>
      <c r="GE86" s="28">
        <v>1</v>
      </c>
      <c r="GF86" s="28">
        <v>1</v>
      </c>
      <c r="GG86" s="28">
        <v>1</v>
      </c>
      <c r="GH86" s="28">
        <v>0</v>
      </c>
      <c r="GI86" s="28">
        <v>0</v>
      </c>
      <c r="GJ86" s="28">
        <v>0</v>
      </c>
      <c r="GK86" s="28">
        <v>0</v>
      </c>
      <c r="GL86" s="28">
        <v>0</v>
      </c>
      <c r="GM86" s="28">
        <v>0</v>
      </c>
      <c r="GN86" s="28">
        <v>0</v>
      </c>
      <c r="GO86" s="28">
        <v>0</v>
      </c>
      <c r="GP86" s="28">
        <v>0</v>
      </c>
      <c r="GQ86" s="28">
        <v>0</v>
      </c>
      <c r="GR86" s="28">
        <v>1</v>
      </c>
      <c r="GS86" s="28" t="s">
        <v>3582</v>
      </c>
      <c r="GT86" s="28">
        <v>0</v>
      </c>
      <c r="GU86" s="28" t="s">
        <v>3583</v>
      </c>
      <c r="GV86" s="28" t="s">
        <v>265</v>
      </c>
      <c r="GW86" s="28">
        <v>1</v>
      </c>
      <c r="GX86" s="28">
        <v>1</v>
      </c>
      <c r="GY86" s="28">
        <v>1</v>
      </c>
      <c r="GZ86" s="28">
        <v>0</v>
      </c>
      <c r="HA86" s="28"/>
      <c r="HB86" s="28">
        <v>0</v>
      </c>
      <c r="HC86" s="28">
        <v>0</v>
      </c>
      <c r="HD86" s="28">
        <v>1</v>
      </c>
      <c r="HE86" s="28">
        <v>0</v>
      </c>
      <c r="HF86" s="28">
        <v>0</v>
      </c>
      <c r="HG86" s="28">
        <v>0</v>
      </c>
      <c r="HH86" s="28">
        <v>0</v>
      </c>
      <c r="HI86" s="28" t="s">
        <v>3584</v>
      </c>
      <c r="HJ86" s="28">
        <v>0</v>
      </c>
      <c r="HK86" s="28">
        <v>1</v>
      </c>
      <c r="HL86" s="28">
        <v>0</v>
      </c>
      <c r="HM86" s="28">
        <v>0</v>
      </c>
      <c r="HN86" s="28">
        <v>0</v>
      </c>
      <c r="HO86" s="28">
        <v>1</v>
      </c>
      <c r="HP86" s="28">
        <v>1</v>
      </c>
      <c r="HQ86" s="28">
        <v>1</v>
      </c>
      <c r="HR86" s="28">
        <v>1</v>
      </c>
      <c r="HS86" s="28">
        <v>1</v>
      </c>
      <c r="HT86" s="28">
        <v>0</v>
      </c>
      <c r="HU86" s="28">
        <v>1</v>
      </c>
      <c r="HV86" s="28">
        <v>1</v>
      </c>
      <c r="HW86" s="28">
        <v>0</v>
      </c>
      <c r="HX86" s="28"/>
      <c r="HY86" s="28" t="s">
        <v>2109</v>
      </c>
      <c r="HZ86" s="28" t="s">
        <v>265</v>
      </c>
      <c r="IA86" s="28" t="s">
        <v>3585</v>
      </c>
      <c r="IB86" s="28"/>
      <c r="IC86" s="28"/>
      <c r="ID86" s="28">
        <v>1</v>
      </c>
      <c r="IE86" s="28">
        <v>1</v>
      </c>
      <c r="IF86" s="28">
        <v>1</v>
      </c>
      <c r="IG86" s="28">
        <v>1</v>
      </c>
      <c r="IH86" s="28">
        <v>0</v>
      </c>
      <c r="II86" s="28">
        <v>1</v>
      </c>
      <c r="IJ86" s="28">
        <v>1</v>
      </c>
      <c r="IK86" s="28"/>
      <c r="IL86" s="28">
        <v>1</v>
      </c>
      <c r="IM86" s="28">
        <v>1</v>
      </c>
      <c r="IN86" s="28">
        <v>1</v>
      </c>
      <c r="IO86" s="28">
        <v>1</v>
      </c>
      <c r="IP86" s="28">
        <v>1</v>
      </c>
      <c r="IQ86" s="28">
        <v>0</v>
      </c>
      <c r="IR86" s="28">
        <v>0</v>
      </c>
      <c r="IS86" s="28"/>
      <c r="IT86" s="28">
        <v>1</v>
      </c>
      <c r="IU86" s="28">
        <v>1</v>
      </c>
      <c r="IV86" s="28">
        <v>1</v>
      </c>
      <c r="IW86" s="28">
        <v>1</v>
      </c>
      <c r="IX86" s="28">
        <v>0</v>
      </c>
      <c r="IY86" s="28"/>
      <c r="IZ86" s="28">
        <v>1</v>
      </c>
      <c r="JA86" s="28">
        <v>1</v>
      </c>
      <c r="JB86" s="28">
        <v>0</v>
      </c>
      <c r="JC86" s="28">
        <v>0</v>
      </c>
      <c r="JD86" s="28">
        <v>1</v>
      </c>
      <c r="JE86" s="28">
        <v>1</v>
      </c>
      <c r="JF86" s="28">
        <v>1</v>
      </c>
      <c r="JG86" s="28">
        <v>1</v>
      </c>
      <c r="JH86" s="28">
        <v>1</v>
      </c>
      <c r="JI86" s="28">
        <v>1</v>
      </c>
      <c r="JJ86" s="28">
        <v>1</v>
      </c>
      <c r="JK86" s="28">
        <v>1</v>
      </c>
      <c r="JL86" s="28">
        <v>0</v>
      </c>
      <c r="JM86" s="28"/>
      <c r="JN86" s="28" t="s">
        <v>3586</v>
      </c>
      <c r="JO86" s="28">
        <v>1</v>
      </c>
      <c r="JP86" s="28">
        <v>1</v>
      </c>
      <c r="JQ86" s="28">
        <v>1</v>
      </c>
      <c r="JR86" s="28">
        <v>1</v>
      </c>
      <c r="JS86" s="28">
        <v>0</v>
      </c>
      <c r="JT86" s="28"/>
      <c r="JU86" s="28">
        <v>0</v>
      </c>
      <c r="JV86" s="28">
        <v>1</v>
      </c>
      <c r="JW86" s="28">
        <v>1</v>
      </c>
      <c r="JX86" s="28">
        <v>1</v>
      </c>
      <c r="JY86" s="28">
        <v>1</v>
      </c>
      <c r="JZ86" s="28">
        <v>1</v>
      </c>
      <c r="KA86" s="28">
        <v>1</v>
      </c>
      <c r="KB86" s="28"/>
      <c r="KC86" s="28">
        <v>0</v>
      </c>
      <c r="KD86" s="28">
        <v>1</v>
      </c>
      <c r="KE86" s="28">
        <v>0</v>
      </c>
      <c r="KF86" s="28">
        <v>1</v>
      </c>
      <c r="KG86" s="28">
        <v>1</v>
      </c>
      <c r="KH86" s="28">
        <v>0</v>
      </c>
      <c r="KI86" s="28"/>
      <c r="KJ86" s="28">
        <v>0</v>
      </c>
      <c r="KK86" s="28"/>
      <c r="KL86" s="28" t="s">
        <v>265</v>
      </c>
      <c r="KM86" s="28" t="s">
        <v>282</v>
      </c>
      <c r="KN86" s="28">
        <v>1</v>
      </c>
      <c r="KO86" s="28">
        <v>1</v>
      </c>
      <c r="KP86" s="28">
        <v>1</v>
      </c>
      <c r="KQ86" s="28">
        <v>1</v>
      </c>
      <c r="KR86" s="28">
        <v>1</v>
      </c>
      <c r="KS86" s="28">
        <v>1</v>
      </c>
      <c r="KT86" s="28">
        <v>1</v>
      </c>
      <c r="KU86" s="28">
        <v>1</v>
      </c>
      <c r="KV86" s="28"/>
      <c r="KW86" s="28">
        <v>0</v>
      </c>
      <c r="KX86" s="28" t="s">
        <v>3587</v>
      </c>
      <c r="KY86" s="28">
        <v>1</v>
      </c>
      <c r="KZ86" s="28">
        <v>1</v>
      </c>
      <c r="LA86" s="28">
        <v>1</v>
      </c>
      <c r="LB86" s="28">
        <v>1</v>
      </c>
      <c r="LC86" s="28">
        <v>0</v>
      </c>
      <c r="LD86" s="28">
        <v>1</v>
      </c>
      <c r="LE86" s="28"/>
      <c r="LF86" s="28">
        <v>0</v>
      </c>
      <c r="LG86" s="28">
        <v>0</v>
      </c>
      <c r="LH86" s="28">
        <v>0</v>
      </c>
      <c r="LI86" s="28">
        <v>0</v>
      </c>
      <c r="LJ86" s="28">
        <v>0</v>
      </c>
      <c r="LK86" s="28">
        <v>0</v>
      </c>
      <c r="LL86" s="28">
        <v>0</v>
      </c>
      <c r="LM86" s="28">
        <v>0</v>
      </c>
      <c r="LN86" s="28"/>
      <c r="LO86" s="28">
        <v>1</v>
      </c>
      <c r="LP86" s="28"/>
      <c r="LQ86" s="28"/>
      <c r="LR86" s="28" t="s">
        <v>265</v>
      </c>
      <c r="LS86" s="28">
        <v>1</v>
      </c>
      <c r="LT86" s="28">
        <v>1</v>
      </c>
      <c r="LU86" s="28">
        <v>1</v>
      </c>
      <c r="LV86" s="28">
        <v>1</v>
      </c>
      <c r="LW86" s="28">
        <v>1</v>
      </c>
      <c r="LX86" s="28">
        <v>1</v>
      </c>
      <c r="LY86" s="28">
        <v>1</v>
      </c>
      <c r="LZ86" s="28">
        <v>1</v>
      </c>
      <c r="MA86" s="28">
        <v>1</v>
      </c>
      <c r="MB86" s="28">
        <v>1</v>
      </c>
      <c r="MC86" s="28">
        <v>1</v>
      </c>
      <c r="MD86" s="28">
        <v>0</v>
      </c>
      <c r="ME86" s="28">
        <v>1</v>
      </c>
      <c r="MF86" s="28">
        <v>1</v>
      </c>
      <c r="MG86" s="28"/>
      <c r="MH86" s="28">
        <v>0</v>
      </c>
      <c r="MI86" s="28">
        <v>1</v>
      </c>
      <c r="MJ86" s="28">
        <v>1</v>
      </c>
      <c r="MK86" s="28">
        <v>1</v>
      </c>
      <c r="ML86" s="28">
        <v>1</v>
      </c>
      <c r="MM86" s="28">
        <v>0</v>
      </c>
      <c r="MN86" s="28">
        <v>0</v>
      </c>
      <c r="MO86" s="28">
        <v>0</v>
      </c>
      <c r="MP86" s="28">
        <v>0</v>
      </c>
      <c r="MQ86" s="28">
        <v>0</v>
      </c>
      <c r="MR86" s="28" t="s">
        <v>3588</v>
      </c>
      <c r="MS86" s="28">
        <v>0</v>
      </c>
      <c r="MT86" s="28" t="s">
        <v>728</v>
      </c>
      <c r="MU86" s="28">
        <v>1</v>
      </c>
      <c r="MV86" s="28">
        <v>1</v>
      </c>
      <c r="MW86" s="28">
        <v>1</v>
      </c>
      <c r="MX86" s="28">
        <v>1</v>
      </c>
      <c r="MY86" s="28">
        <v>0</v>
      </c>
      <c r="MZ86" s="28">
        <v>0</v>
      </c>
      <c r="NA86" s="28"/>
      <c r="NB86" s="28">
        <v>0</v>
      </c>
      <c r="NC86" s="28" t="s">
        <v>357</v>
      </c>
      <c r="ND86" s="28" t="s">
        <v>265</v>
      </c>
      <c r="NE86" s="28" t="s">
        <v>265</v>
      </c>
      <c r="NF86" s="28"/>
      <c r="NG86" s="28">
        <v>1</v>
      </c>
      <c r="NH86" s="28">
        <v>1</v>
      </c>
      <c r="NI86" s="28">
        <v>1</v>
      </c>
      <c r="NJ86" s="28">
        <v>0</v>
      </c>
      <c r="NK86" s="28">
        <v>0</v>
      </c>
      <c r="NL86" s="28">
        <v>0</v>
      </c>
      <c r="NM86" s="28">
        <v>0</v>
      </c>
      <c r="NN86" s="28"/>
      <c r="NO86" s="28">
        <v>0</v>
      </c>
      <c r="NP86" s="28">
        <v>1</v>
      </c>
      <c r="NQ86" s="28">
        <v>1</v>
      </c>
      <c r="NR86" s="28">
        <v>1</v>
      </c>
      <c r="NS86" s="28">
        <v>1</v>
      </c>
      <c r="NT86" s="28">
        <v>0</v>
      </c>
      <c r="NU86" s="28">
        <v>0</v>
      </c>
      <c r="NV86" s="28">
        <v>0</v>
      </c>
      <c r="NW86" s="28">
        <v>1</v>
      </c>
      <c r="NX86" s="28">
        <v>1</v>
      </c>
      <c r="NY86" s="28">
        <v>1</v>
      </c>
      <c r="NZ86" s="28">
        <v>1</v>
      </c>
      <c r="OA86" s="28">
        <v>1</v>
      </c>
      <c r="OB86" s="28"/>
      <c r="OC86" s="28">
        <v>0</v>
      </c>
      <c r="OD86" s="28" t="s">
        <v>279</v>
      </c>
      <c r="OE86" s="28">
        <v>1</v>
      </c>
      <c r="OF86" s="28">
        <v>0</v>
      </c>
      <c r="OG86" s="28">
        <v>0</v>
      </c>
      <c r="OH86" s="28"/>
      <c r="OI86" s="28">
        <v>0</v>
      </c>
      <c r="OJ86" s="28" t="s">
        <v>275</v>
      </c>
      <c r="OK86" s="28"/>
      <c r="OL86" s="28" t="s">
        <v>3589</v>
      </c>
      <c r="OM86" s="28"/>
      <c r="ON86" s="28" t="s">
        <v>330</v>
      </c>
      <c r="OO86" s="28" t="s">
        <v>3590</v>
      </c>
      <c r="OP86" s="28" t="s">
        <v>289</v>
      </c>
      <c r="OQ86" s="28"/>
      <c r="OR86" s="28">
        <v>0</v>
      </c>
      <c r="OS86" s="28">
        <v>0</v>
      </c>
      <c r="OT86" s="28">
        <v>0</v>
      </c>
      <c r="OU86" s="28">
        <v>0</v>
      </c>
      <c r="OV86" s="28">
        <v>1</v>
      </c>
      <c r="OW86" s="28" t="s">
        <v>3591</v>
      </c>
      <c r="OX86" s="28">
        <v>1</v>
      </c>
      <c r="OY86" s="28">
        <v>0</v>
      </c>
      <c r="OZ86" s="28">
        <v>0</v>
      </c>
      <c r="PA86" s="28">
        <v>0</v>
      </c>
      <c r="PB86" s="28" t="s">
        <v>360</v>
      </c>
      <c r="PC86" s="28"/>
      <c r="PD86" s="28"/>
      <c r="PE86" s="28" t="s">
        <v>3592</v>
      </c>
      <c r="PF86" s="28">
        <v>1</v>
      </c>
      <c r="PG86" s="28">
        <v>1</v>
      </c>
      <c r="PH86" s="28">
        <v>1</v>
      </c>
      <c r="PI86" s="28">
        <v>0</v>
      </c>
      <c r="PJ86" s="28">
        <v>1</v>
      </c>
      <c r="PK86" s="28">
        <v>1</v>
      </c>
      <c r="PL86" s="28"/>
      <c r="PM86" s="28">
        <v>0</v>
      </c>
      <c r="PN86" s="28" t="s">
        <v>3593</v>
      </c>
      <c r="PO86" s="28" t="s">
        <v>275</v>
      </c>
      <c r="PP86" s="28"/>
      <c r="PQ86" s="28" t="s">
        <v>3594</v>
      </c>
      <c r="PR86" s="28" t="s">
        <v>265</v>
      </c>
      <c r="PS86" s="28" t="s">
        <v>846</v>
      </c>
      <c r="PT86" s="28"/>
      <c r="PU86" s="28" t="s">
        <v>3595</v>
      </c>
      <c r="PV86" s="28" t="s">
        <v>3596</v>
      </c>
      <c r="PW86" s="28" t="s">
        <v>3597</v>
      </c>
      <c r="PX86" s="28" t="s">
        <v>3598</v>
      </c>
      <c r="PY86" s="28">
        <v>120</v>
      </c>
    </row>
    <row r="87" spans="1:441" ht="25.5" customHeight="1" x14ac:dyDescent="0.2">
      <c r="A87" s="13">
        <v>821491</v>
      </c>
      <c r="B87" s="13" t="s">
        <v>3599</v>
      </c>
      <c r="C87" s="13" t="s">
        <v>3600</v>
      </c>
      <c r="D87" s="13" t="s">
        <v>3601</v>
      </c>
      <c r="E87" s="15">
        <v>3.899421296296296E-2</v>
      </c>
      <c r="F87" s="13" t="s">
        <v>3601</v>
      </c>
      <c r="G87" s="13" t="s">
        <v>3602</v>
      </c>
      <c r="H87" s="13" t="s">
        <v>255</v>
      </c>
      <c r="I87" s="13" t="s">
        <v>256</v>
      </c>
      <c r="J87" s="27"/>
      <c r="K87" s="13" t="s">
        <v>2045</v>
      </c>
      <c r="L87" s="13" t="s">
        <v>3603</v>
      </c>
      <c r="M87" s="13" t="s">
        <v>3604</v>
      </c>
      <c r="N87" s="18">
        <v>68562000</v>
      </c>
      <c r="O87" s="13" t="s">
        <v>3605</v>
      </c>
      <c r="P87" s="13" t="s">
        <v>3606</v>
      </c>
      <c r="Q87" s="13" t="s">
        <v>3607</v>
      </c>
      <c r="R87" s="13" t="s">
        <v>3608</v>
      </c>
      <c r="S87" s="28" t="s">
        <v>264</v>
      </c>
      <c r="T87" s="28" t="s">
        <v>265</v>
      </c>
      <c r="U87" s="28" t="s">
        <v>265</v>
      </c>
      <c r="V87" s="28" t="s">
        <v>265</v>
      </c>
      <c r="W87" s="28" t="s">
        <v>266</v>
      </c>
      <c r="X87" s="28">
        <v>1</v>
      </c>
      <c r="Y87" s="28">
        <v>1</v>
      </c>
      <c r="Z87" s="28">
        <v>0</v>
      </c>
      <c r="AA87" s="28">
        <v>0</v>
      </c>
      <c r="AB87" s="28"/>
      <c r="AC87" s="28"/>
      <c r="AD87" s="28">
        <v>0</v>
      </c>
      <c r="AE87" s="28">
        <v>0</v>
      </c>
      <c r="AF87" s="28">
        <v>0</v>
      </c>
      <c r="AG87" s="28">
        <v>1</v>
      </c>
      <c r="AH87" s="28">
        <v>1</v>
      </c>
      <c r="AI87" s="28">
        <v>0</v>
      </c>
      <c r="AJ87" s="28">
        <v>0</v>
      </c>
      <c r="AK87" s="28"/>
      <c r="AL87" s="28">
        <v>0</v>
      </c>
      <c r="AM87" s="28">
        <v>0</v>
      </c>
      <c r="AN87" s="28">
        <v>0</v>
      </c>
      <c r="AO87" s="28"/>
      <c r="AP87" s="28">
        <v>0</v>
      </c>
      <c r="AQ87" s="28">
        <v>0</v>
      </c>
      <c r="AR87" s="28">
        <v>0</v>
      </c>
      <c r="AS87" s="28">
        <v>0</v>
      </c>
      <c r="AT87" s="28">
        <v>0</v>
      </c>
      <c r="AU87" s="28">
        <v>0</v>
      </c>
      <c r="AV87" s="28">
        <v>0</v>
      </c>
      <c r="AW87" s="28">
        <v>0</v>
      </c>
      <c r="AX87" s="28">
        <v>0</v>
      </c>
      <c r="AY87" s="28"/>
      <c r="AZ87" s="28"/>
      <c r="BA87" s="28">
        <v>1</v>
      </c>
      <c r="BB87" s="28">
        <v>1</v>
      </c>
      <c r="BC87" s="28">
        <v>0</v>
      </c>
      <c r="BD87" s="28">
        <v>0</v>
      </c>
      <c r="BE87" s="28">
        <v>0</v>
      </c>
      <c r="BF87" s="28"/>
      <c r="BG87" s="28">
        <v>2011</v>
      </c>
      <c r="BH87" s="28">
        <v>2021</v>
      </c>
      <c r="BI87" s="28"/>
      <c r="BJ87" s="28"/>
      <c r="BK87" s="28"/>
      <c r="BL87" s="28" t="s">
        <v>3609</v>
      </c>
      <c r="BM87" s="28">
        <v>0</v>
      </c>
      <c r="BN87" s="28">
        <v>1</v>
      </c>
      <c r="BO87" s="28">
        <v>0</v>
      </c>
      <c r="BP87" s="28">
        <v>1</v>
      </c>
      <c r="BQ87" s="28">
        <v>1</v>
      </c>
      <c r="BR87" s="28">
        <v>1</v>
      </c>
      <c r="BS87" s="28">
        <v>1</v>
      </c>
      <c r="BT87" s="28">
        <v>1</v>
      </c>
      <c r="BU87" s="28">
        <v>0</v>
      </c>
      <c r="BV87" s="28">
        <v>1</v>
      </c>
      <c r="BW87" s="28">
        <v>0</v>
      </c>
      <c r="BX87" s="28">
        <v>0</v>
      </c>
      <c r="BY87" s="28"/>
      <c r="BZ87" s="28"/>
      <c r="CA87" s="28"/>
      <c r="CB87" s="28"/>
      <c r="CC87" s="28" t="s">
        <v>3610</v>
      </c>
      <c r="CD87" s="28">
        <v>0</v>
      </c>
      <c r="CE87" s="28">
        <v>0</v>
      </c>
      <c r="CF87" s="28">
        <v>0</v>
      </c>
      <c r="CG87" s="28">
        <v>0</v>
      </c>
      <c r="CH87" s="28">
        <v>0</v>
      </c>
      <c r="CI87" s="28">
        <v>1</v>
      </c>
      <c r="CJ87" s="28"/>
      <c r="CK87" s="28"/>
      <c r="CL87" s="28"/>
      <c r="CM87" s="28">
        <v>1</v>
      </c>
      <c r="CN87" s="28">
        <v>0</v>
      </c>
      <c r="CO87" s="28">
        <v>0</v>
      </c>
      <c r="CP87" s="28">
        <v>1</v>
      </c>
      <c r="CQ87" s="28"/>
      <c r="CR87" s="28">
        <v>0</v>
      </c>
      <c r="CS87" s="28">
        <v>0</v>
      </c>
      <c r="CT87" s="28">
        <v>0</v>
      </c>
      <c r="CU87" s="28">
        <v>0</v>
      </c>
      <c r="CV87" s="28" t="s">
        <v>3611</v>
      </c>
      <c r="CW87" s="28">
        <v>0</v>
      </c>
      <c r="CX87" s="28">
        <v>0</v>
      </c>
      <c r="CY87" s="28">
        <v>0</v>
      </c>
      <c r="CZ87" s="28">
        <v>0</v>
      </c>
      <c r="DA87" s="28"/>
      <c r="DB87" s="28" t="s">
        <v>3612</v>
      </c>
      <c r="DC87" s="28" t="s">
        <v>265</v>
      </c>
      <c r="DD87" s="28">
        <v>1</v>
      </c>
      <c r="DE87" s="28">
        <v>1</v>
      </c>
      <c r="DF87" s="28"/>
      <c r="DG87" s="28"/>
      <c r="DH87" s="28" t="s">
        <v>265</v>
      </c>
      <c r="DI87" s="28">
        <v>1</v>
      </c>
      <c r="DJ87" s="28">
        <v>1</v>
      </c>
      <c r="DK87" s="28">
        <v>1</v>
      </c>
      <c r="DL87" s="28">
        <v>0</v>
      </c>
      <c r="DM87" s="28">
        <v>0</v>
      </c>
      <c r="DN87" s="28">
        <v>1</v>
      </c>
      <c r="DO87" s="28">
        <v>0</v>
      </c>
      <c r="DP87" s="28"/>
      <c r="DQ87" s="28" t="s">
        <v>275</v>
      </c>
      <c r="DR87" s="28"/>
      <c r="DS87" s="28">
        <v>0</v>
      </c>
      <c r="DT87" s="28">
        <v>1</v>
      </c>
      <c r="DU87" s="28">
        <v>1</v>
      </c>
      <c r="DV87" s="28">
        <v>0</v>
      </c>
      <c r="DW87" s="28">
        <v>0</v>
      </c>
      <c r="DX87" s="28">
        <v>0</v>
      </c>
      <c r="DY87" s="28">
        <v>0</v>
      </c>
      <c r="DZ87" s="28"/>
      <c r="EA87" s="28">
        <v>1</v>
      </c>
      <c r="EB87" s="28">
        <v>0</v>
      </c>
      <c r="EC87" s="28">
        <v>0</v>
      </c>
      <c r="ED87" s="28">
        <v>0</v>
      </c>
      <c r="EE87" s="28">
        <v>0</v>
      </c>
      <c r="EF87" s="28">
        <v>0</v>
      </c>
      <c r="EG87" s="28"/>
      <c r="EH87" s="28">
        <v>1</v>
      </c>
      <c r="EI87" s="28">
        <v>0</v>
      </c>
      <c r="EJ87" s="28">
        <v>1</v>
      </c>
      <c r="EK87" s="28">
        <v>0</v>
      </c>
      <c r="EL87" s="28">
        <v>0</v>
      </c>
      <c r="EM87" s="28"/>
      <c r="EN87" s="28">
        <v>1</v>
      </c>
      <c r="EO87" s="28">
        <v>0</v>
      </c>
      <c r="EP87" s="28">
        <v>0</v>
      </c>
      <c r="EQ87" s="28">
        <v>0</v>
      </c>
      <c r="ER87" s="28"/>
      <c r="ES87" s="28"/>
      <c r="ET87" s="28" t="s">
        <v>265</v>
      </c>
      <c r="EU87" s="28" t="s">
        <v>3613</v>
      </c>
      <c r="EV87" s="28"/>
      <c r="EW87" s="28" t="s">
        <v>275</v>
      </c>
      <c r="EX87" s="28"/>
      <c r="EY87" s="28" t="s">
        <v>3614</v>
      </c>
      <c r="EZ87" s="28" t="s">
        <v>3615</v>
      </c>
      <c r="FA87" s="28">
        <v>1</v>
      </c>
      <c r="FB87" s="28">
        <v>0</v>
      </c>
      <c r="FC87" s="28">
        <v>1</v>
      </c>
      <c r="FD87" s="28">
        <v>0</v>
      </c>
      <c r="FE87" s="28">
        <v>1</v>
      </c>
      <c r="FF87" s="28">
        <v>0</v>
      </c>
      <c r="FG87" s="28"/>
      <c r="FH87" s="28">
        <v>1</v>
      </c>
      <c r="FI87" s="28">
        <v>1</v>
      </c>
      <c r="FJ87" s="28">
        <v>0</v>
      </c>
      <c r="FK87" s="28">
        <v>1</v>
      </c>
      <c r="FL87" s="28">
        <v>0</v>
      </c>
      <c r="FM87" s="28"/>
      <c r="FN87" s="28">
        <v>1</v>
      </c>
      <c r="FO87" s="28">
        <v>1</v>
      </c>
      <c r="FP87" s="28">
        <v>0</v>
      </c>
      <c r="FQ87" s="28">
        <v>0</v>
      </c>
      <c r="FR87" s="28">
        <v>1</v>
      </c>
      <c r="FS87" s="28"/>
      <c r="FT87" s="28">
        <v>0</v>
      </c>
      <c r="FU87" s="28"/>
      <c r="FV87" s="28">
        <v>0</v>
      </c>
      <c r="FW87" s="28">
        <v>0</v>
      </c>
      <c r="FX87" s="28">
        <v>0</v>
      </c>
      <c r="FY87" s="28">
        <v>0</v>
      </c>
      <c r="FZ87" s="28">
        <v>0</v>
      </c>
      <c r="GA87" s="28"/>
      <c r="GB87" s="28">
        <v>0</v>
      </c>
      <c r="GC87" s="28"/>
      <c r="GD87" s="28">
        <v>0</v>
      </c>
      <c r="GE87" s="28">
        <v>0</v>
      </c>
      <c r="GF87" s="28">
        <v>0</v>
      </c>
      <c r="GG87" s="28">
        <v>0</v>
      </c>
      <c r="GH87" s="28">
        <v>0</v>
      </c>
      <c r="GI87" s="28">
        <v>0</v>
      </c>
      <c r="GJ87" s="28">
        <v>0</v>
      </c>
      <c r="GK87" s="28">
        <v>0</v>
      </c>
      <c r="GL87" s="28">
        <v>0</v>
      </c>
      <c r="GM87" s="28">
        <v>0</v>
      </c>
      <c r="GN87" s="28">
        <v>1</v>
      </c>
      <c r="GO87" s="28">
        <v>0</v>
      </c>
      <c r="GP87" s="28">
        <v>0</v>
      </c>
      <c r="GQ87" s="28">
        <v>0</v>
      </c>
      <c r="GR87" s="28">
        <v>0</v>
      </c>
      <c r="GS87" s="28" t="s">
        <v>3616</v>
      </c>
      <c r="GT87" s="28">
        <v>0</v>
      </c>
      <c r="GU87" s="28"/>
      <c r="GV87" s="28" t="s">
        <v>275</v>
      </c>
      <c r="GW87" s="28">
        <v>0</v>
      </c>
      <c r="GX87" s="28">
        <v>0</v>
      </c>
      <c r="GY87" s="28">
        <v>0</v>
      </c>
      <c r="GZ87" s="28">
        <v>0</v>
      </c>
      <c r="HA87" s="28"/>
      <c r="HB87" s="28">
        <v>0</v>
      </c>
      <c r="HC87" s="28">
        <v>0</v>
      </c>
      <c r="HD87" s="28">
        <v>0</v>
      </c>
      <c r="HE87" s="28">
        <v>0</v>
      </c>
      <c r="HF87" s="28">
        <v>0</v>
      </c>
      <c r="HG87" s="28">
        <v>0</v>
      </c>
      <c r="HH87" s="28">
        <v>0</v>
      </c>
      <c r="HI87" s="28"/>
      <c r="HJ87" s="28">
        <v>0</v>
      </c>
      <c r="HK87" s="28">
        <v>0</v>
      </c>
      <c r="HL87" s="28">
        <v>0</v>
      </c>
      <c r="HM87" s="28">
        <v>0</v>
      </c>
      <c r="HN87" s="28">
        <v>0</v>
      </c>
      <c r="HO87" s="28">
        <v>0</v>
      </c>
      <c r="HP87" s="28">
        <v>0</v>
      </c>
      <c r="HQ87" s="28">
        <v>1</v>
      </c>
      <c r="HR87" s="28">
        <v>1</v>
      </c>
      <c r="HS87" s="28">
        <v>1</v>
      </c>
      <c r="HT87" s="28">
        <v>0</v>
      </c>
      <c r="HU87" s="28">
        <v>1</v>
      </c>
      <c r="HV87" s="28">
        <v>1</v>
      </c>
      <c r="HW87" s="28">
        <v>0</v>
      </c>
      <c r="HX87" s="28"/>
      <c r="HY87" s="28" t="s">
        <v>279</v>
      </c>
      <c r="HZ87" s="28" t="s">
        <v>265</v>
      </c>
      <c r="IA87" s="28" t="s">
        <v>3617</v>
      </c>
      <c r="IB87" s="28"/>
      <c r="IC87" s="28" t="s">
        <v>3618</v>
      </c>
      <c r="ID87" s="28">
        <v>1</v>
      </c>
      <c r="IE87" s="28">
        <v>1</v>
      </c>
      <c r="IF87" s="28">
        <v>1</v>
      </c>
      <c r="IG87" s="28">
        <v>0</v>
      </c>
      <c r="IH87" s="28">
        <v>0</v>
      </c>
      <c r="II87" s="28">
        <v>0</v>
      </c>
      <c r="IJ87" s="28">
        <v>0</v>
      </c>
      <c r="IK87" s="28"/>
      <c r="IL87" s="28">
        <v>1</v>
      </c>
      <c r="IM87" s="28">
        <v>1</v>
      </c>
      <c r="IN87" s="28">
        <v>0</v>
      </c>
      <c r="IO87" s="28">
        <v>0</v>
      </c>
      <c r="IP87" s="28">
        <v>0</v>
      </c>
      <c r="IQ87" s="28">
        <v>0</v>
      </c>
      <c r="IR87" s="28">
        <v>0</v>
      </c>
      <c r="IS87" s="28"/>
      <c r="IT87" s="28">
        <v>1</v>
      </c>
      <c r="IU87" s="28">
        <v>1</v>
      </c>
      <c r="IV87" s="28">
        <v>1</v>
      </c>
      <c r="IW87" s="28">
        <v>1</v>
      </c>
      <c r="IX87" s="28">
        <v>0</v>
      </c>
      <c r="IY87" s="28"/>
      <c r="IZ87" s="28">
        <v>0</v>
      </c>
      <c r="JA87" s="28">
        <v>0</v>
      </c>
      <c r="JB87" s="28">
        <v>0</v>
      </c>
      <c r="JC87" s="28">
        <v>0</v>
      </c>
      <c r="JD87" s="28">
        <v>0</v>
      </c>
      <c r="JE87" s="28">
        <v>0</v>
      </c>
      <c r="JF87" s="28">
        <v>1</v>
      </c>
      <c r="JG87" s="28">
        <v>0</v>
      </c>
      <c r="JH87" s="28">
        <v>1</v>
      </c>
      <c r="JI87" s="28">
        <v>0</v>
      </c>
      <c r="JJ87" s="28">
        <v>0</v>
      </c>
      <c r="JK87" s="28">
        <v>1</v>
      </c>
      <c r="JL87" s="28">
        <v>0</v>
      </c>
      <c r="JM87" s="28"/>
      <c r="JN87" s="28" t="s">
        <v>3619</v>
      </c>
      <c r="JO87" s="28">
        <v>0</v>
      </c>
      <c r="JP87" s="28">
        <v>0</v>
      </c>
      <c r="JQ87" s="28">
        <v>0</v>
      </c>
      <c r="JR87" s="28">
        <v>0</v>
      </c>
      <c r="JS87" s="28">
        <v>0</v>
      </c>
      <c r="JT87" s="28"/>
      <c r="JU87" s="28">
        <v>1</v>
      </c>
      <c r="JV87" s="28">
        <v>0</v>
      </c>
      <c r="JW87" s="28">
        <v>0</v>
      </c>
      <c r="JX87" s="28">
        <v>0</v>
      </c>
      <c r="JY87" s="28">
        <v>0</v>
      </c>
      <c r="JZ87" s="28">
        <v>0</v>
      </c>
      <c r="KA87" s="28">
        <v>0</v>
      </c>
      <c r="KB87" s="28"/>
      <c r="KC87" s="28">
        <v>0</v>
      </c>
      <c r="KD87" s="28">
        <v>0</v>
      </c>
      <c r="KE87" s="28">
        <v>0</v>
      </c>
      <c r="KF87" s="28">
        <v>0</v>
      </c>
      <c r="KG87" s="28">
        <v>0</v>
      </c>
      <c r="KH87" s="28">
        <v>0</v>
      </c>
      <c r="KI87" s="28"/>
      <c r="KJ87" s="28">
        <v>1</v>
      </c>
      <c r="KK87" s="28" t="s">
        <v>3620</v>
      </c>
      <c r="KL87" s="28" t="s">
        <v>265</v>
      </c>
      <c r="KM87" s="28" t="s">
        <v>385</v>
      </c>
      <c r="KN87" s="28">
        <v>0</v>
      </c>
      <c r="KO87" s="28">
        <v>0</v>
      </c>
      <c r="KP87" s="28">
        <v>0</v>
      </c>
      <c r="KQ87" s="28">
        <v>0</v>
      </c>
      <c r="KR87" s="28">
        <v>0</v>
      </c>
      <c r="KS87" s="28">
        <v>0</v>
      </c>
      <c r="KT87" s="28">
        <v>0</v>
      </c>
      <c r="KU87" s="28">
        <v>0</v>
      </c>
      <c r="KV87" s="28" t="s">
        <v>3621</v>
      </c>
      <c r="KW87" s="28">
        <v>0</v>
      </c>
      <c r="KX87" s="28" t="s">
        <v>3622</v>
      </c>
      <c r="KY87" s="28">
        <v>1</v>
      </c>
      <c r="KZ87" s="28">
        <v>0</v>
      </c>
      <c r="LA87" s="28">
        <v>0</v>
      </c>
      <c r="LB87" s="28">
        <v>0</v>
      </c>
      <c r="LC87" s="28">
        <v>0</v>
      </c>
      <c r="LD87" s="28">
        <v>0</v>
      </c>
      <c r="LE87" s="28"/>
      <c r="LF87" s="28">
        <v>0</v>
      </c>
      <c r="LG87" s="28">
        <v>1</v>
      </c>
      <c r="LH87" s="28">
        <v>0</v>
      </c>
      <c r="LI87" s="28">
        <v>0</v>
      </c>
      <c r="LJ87" s="28">
        <v>0</v>
      </c>
      <c r="LK87" s="28">
        <v>0</v>
      </c>
      <c r="LL87" s="28">
        <v>0</v>
      </c>
      <c r="LM87" s="28">
        <v>0</v>
      </c>
      <c r="LN87" s="28"/>
      <c r="LO87" s="28">
        <v>0</v>
      </c>
      <c r="LP87" s="28" t="s">
        <v>3623</v>
      </c>
      <c r="LQ87" s="28" t="s">
        <v>3624</v>
      </c>
      <c r="LR87" s="28" t="s">
        <v>265</v>
      </c>
      <c r="LS87" s="28">
        <v>1</v>
      </c>
      <c r="LT87" s="28">
        <v>1</v>
      </c>
      <c r="LU87" s="28">
        <v>1</v>
      </c>
      <c r="LV87" s="28">
        <v>1</v>
      </c>
      <c r="LW87" s="28">
        <v>1</v>
      </c>
      <c r="LX87" s="28">
        <v>1</v>
      </c>
      <c r="LY87" s="28">
        <v>1</v>
      </c>
      <c r="LZ87" s="28">
        <v>0</v>
      </c>
      <c r="MA87" s="28">
        <v>1</v>
      </c>
      <c r="MB87" s="28">
        <v>1</v>
      </c>
      <c r="MC87" s="28">
        <v>1</v>
      </c>
      <c r="MD87" s="28">
        <v>1</v>
      </c>
      <c r="ME87" s="28">
        <v>1</v>
      </c>
      <c r="MF87" s="28">
        <v>0</v>
      </c>
      <c r="MG87" s="28"/>
      <c r="MH87" s="28">
        <v>0</v>
      </c>
      <c r="MI87" s="28">
        <v>0</v>
      </c>
      <c r="MJ87" s="28">
        <v>0</v>
      </c>
      <c r="MK87" s="28">
        <v>0</v>
      </c>
      <c r="ML87" s="28">
        <v>0</v>
      </c>
      <c r="MM87" s="28">
        <v>0</v>
      </c>
      <c r="MN87" s="28">
        <v>0</v>
      </c>
      <c r="MO87" s="28">
        <v>0</v>
      </c>
      <c r="MP87" s="28">
        <v>0</v>
      </c>
      <c r="MQ87" s="28">
        <v>0</v>
      </c>
      <c r="MR87" s="28"/>
      <c r="MS87" s="28">
        <v>0</v>
      </c>
      <c r="MT87" s="28"/>
      <c r="MU87" s="28">
        <v>0</v>
      </c>
      <c r="MV87" s="28">
        <v>0</v>
      </c>
      <c r="MW87" s="28">
        <v>0</v>
      </c>
      <c r="MX87" s="28">
        <v>0</v>
      </c>
      <c r="MY87" s="28">
        <v>0</v>
      </c>
      <c r="MZ87" s="28">
        <v>0</v>
      </c>
      <c r="NA87" s="28"/>
      <c r="NB87" s="28">
        <v>0</v>
      </c>
      <c r="NC87" s="28" t="s">
        <v>285</v>
      </c>
      <c r="ND87" s="28" t="s">
        <v>659</v>
      </c>
      <c r="NE87" s="28" t="s">
        <v>275</v>
      </c>
      <c r="NF87" s="28"/>
      <c r="NG87" s="28">
        <v>0</v>
      </c>
      <c r="NH87" s="28">
        <v>1</v>
      </c>
      <c r="NI87" s="28">
        <v>1</v>
      </c>
      <c r="NJ87" s="28">
        <v>1</v>
      </c>
      <c r="NK87" s="28">
        <v>0</v>
      </c>
      <c r="NL87" s="28">
        <v>0</v>
      </c>
      <c r="NM87" s="28">
        <v>0</v>
      </c>
      <c r="NN87" s="28"/>
      <c r="NO87" s="28">
        <v>0</v>
      </c>
      <c r="NP87" s="28">
        <v>1</v>
      </c>
      <c r="NQ87" s="28">
        <v>1</v>
      </c>
      <c r="NR87" s="28">
        <v>1</v>
      </c>
      <c r="NS87" s="28">
        <v>1</v>
      </c>
      <c r="NT87" s="28">
        <v>0</v>
      </c>
      <c r="NU87" s="28">
        <v>0</v>
      </c>
      <c r="NV87" s="28">
        <v>0</v>
      </c>
      <c r="NW87" s="28">
        <v>0</v>
      </c>
      <c r="NX87" s="28">
        <v>1</v>
      </c>
      <c r="NY87" s="28">
        <v>0</v>
      </c>
      <c r="NZ87" s="28">
        <v>0</v>
      </c>
      <c r="OA87" s="28">
        <v>0</v>
      </c>
      <c r="OB87" s="28"/>
      <c r="OC87" s="28">
        <v>0</v>
      </c>
      <c r="OD87" s="28" t="s">
        <v>279</v>
      </c>
      <c r="OE87" s="28">
        <v>0</v>
      </c>
      <c r="OF87" s="28">
        <v>0</v>
      </c>
      <c r="OG87" s="28">
        <v>0</v>
      </c>
      <c r="OH87" s="28" t="s">
        <v>3625</v>
      </c>
      <c r="OI87" s="28">
        <v>0</v>
      </c>
      <c r="OJ87" s="28" t="s">
        <v>275</v>
      </c>
      <c r="OK87" s="28"/>
      <c r="OL87" s="28"/>
      <c r="OM87" s="28" t="s">
        <v>3626</v>
      </c>
      <c r="ON87" s="28" t="s">
        <v>330</v>
      </c>
      <c r="OO87" s="28" t="s">
        <v>3627</v>
      </c>
      <c r="OP87" s="28" t="s">
        <v>289</v>
      </c>
      <c r="OQ87" s="28"/>
      <c r="OR87" s="28">
        <v>0</v>
      </c>
      <c r="OS87" s="28">
        <v>0</v>
      </c>
      <c r="OT87" s="28">
        <v>0</v>
      </c>
      <c r="OU87" s="28">
        <v>1</v>
      </c>
      <c r="OV87" s="28">
        <v>0</v>
      </c>
      <c r="OW87" s="28" t="s">
        <v>3628</v>
      </c>
      <c r="OX87" s="28">
        <v>1</v>
      </c>
      <c r="OY87" s="28">
        <v>0</v>
      </c>
      <c r="OZ87" s="28">
        <v>0</v>
      </c>
      <c r="PA87" s="28">
        <v>0</v>
      </c>
      <c r="PB87" s="28" t="s">
        <v>265</v>
      </c>
      <c r="PC87" s="28" t="s">
        <v>3629</v>
      </c>
      <c r="PD87" s="28"/>
      <c r="PE87" s="28" t="s">
        <v>3630</v>
      </c>
      <c r="PF87" s="28">
        <v>1</v>
      </c>
      <c r="PG87" s="28">
        <v>1</v>
      </c>
      <c r="PH87" s="28">
        <v>1</v>
      </c>
      <c r="PI87" s="28">
        <v>1</v>
      </c>
      <c r="PJ87" s="28">
        <v>1</v>
      </c>
      <c r="PK87" s="28">
        <v>0</v>
      </c>
      <c r="PL87" s="28"/>
      <c r="PM87" s="28">
        <v>0</v>
      </c>
      <c r="PN87" s="28" t="s">
        <v>3631</v>
      </c>
      <c r="PO87" s="28" t="s">
        <v>275</v>
      </c>
      <c r="PP87" s="28"/>
      <c r="PQ87" s="28" t="s">
        <v>3632</v>
      </c>
      <c r="PR87" s="28" t="s">
        <v>275</v>
      </c>
      <c r="PS87" s="28"/>
      <c r="PT87" s="28" t="s">
        <v>3633</v>
      </c>
      <c r="PU87" s="28" t="s">
        <v>3634</v>
      </c>
      <c r="PV87" s="28" t="s">
        <v>3635</v>
      </c>
      <c r="PW87" s="28" t="s">
        <v>3636</v>
      </c>
      <c r="PX87" s="28" t="s">
        <v>3637</v>
      </c>
      <c r="PY87" s="28">
        <v>60</v>
      </c>
    </row>
    <row r="88" spans="1:441" ht="25.5" customHeight="1" x14ac:dyDescent="0.2">
      <c r="A88" s="13">
        <v>821521</v>
      </c>
      <c r="B88" s="13" t="s">
        <v>3638</v>
      </c>
      <c r="C88" s="13" t="s">
        <v>3639</v>
      </c>
      <c r="D88" s="13" t="s">
        <v>3640</v>
      </c>
      <c r="E88" s="15">
        <v>1.7280092592592592E-3</v>
      </c>
      <c r="F88" s="13" t="s">
        <v>3640</v>
      </c>
      <c r="G88" s="13" t="s">
        <v>3641</v>
      </c>
      <c r="H88" s="13" t="s">
        <v>255</v>
      </c>
      <c r="I88" s="13" t="s">
        <v>256</v>
      </c>
      <c r="J88" s="27"/>
      <c r="K88" s="13" t="s">
        <v>2046</v>
      </c>
      <c r="L88" s="13" t="s">
        <v>3642</v>
      </c>
      <c r="M88" s="13" t="s">
        <v>3643</v>
      </c>
      <c r="N88" s="14">
        <v>541143000000</v>
      </c>
      <c r="O88" s="13" t="s">
        <v>3644</v>
      </c>
      <c r="P88" s="13" t="s">
        <v>3645</v>
      </c>
      <c r="Q88" s="13" t="s">
        <v>3646</v>
      </c>
      <c r="R88" s="13" t="s">
        <v>3647</v>
      </c>
      <c r="S88" s="28" t="s">
        <v>264</v>
      </c>
      <c r="T88" s="28" t="s">
        <v>265</v>
      </c>
      <c r="U88" s="28" t="s">
        <v>312</v>
      </c>
      <c r="V88" s="28" t="s">
        <v>312</v>
      </c>
      <c r="W88" s="28" t="s">
        <v>313</v>
      </c>
      <c r="X88" s="28">
        <v>1</v>
      </c>
      <c r="Y88" s="28">
        <v>1</v>
      </c>
      <c r="Z88" s="28">
        <v>0</v>
      </c>
      <c r="AA88" s="28">
        <v>0</v>
      </c>
      <c r="AB88" s="28"/>
      <c r="AC88" s="28"/>
      <c r="AD88" s="28">
        <v>0</v>
      </c>
      <c r="AE88" s="28">
        <v>0</v>
      </c>
      <c r="AF88" s="28">
        <v>1</v>
      </c>
      <c r="AG88" s="28">
        <v>1</v>
      </c>
      <c r="AH88" s="28">
        <v>1</v>
      </c>
      <c r="AI88" s="28">
        <v>0</v>
      </c>
      <c r="AJ88" s="28">
        <v>0</v>
      </c>
      <c r="AK88" s="28"/>
      <c r="AL88" s="28">
        <v>0</v>
      </c>
      <c r="AM88" s="28">
        <v>0</v>
      </c>
      <c r="AN88" s="28">
        <v>0</v>
      </c>
      <c r="AO88" s="28"/>
      <c r="AP88" s="28">
        <v>0</v>
      </c>
      <c r="AQ88" s="28">
        <v>0</v>
      </c>
      <c r="AR88" s="28">
        <v>0</v>
      </c>
      <c r="AS88" s="28">
        <v>0</v>
      </c>
      <c r="AT88" s="28">
        <v>0</v>
      </c>
      <c r="AU88" s="28">
        <v>0</v>
      </c>
      <c r="AV88" s="28">
        <v>0</v>
      </c>
      <c r="AW88" s="28">
        <v>0</v>
      </c>
      <c r="AX88" s="28">
        <v>0</v>
      </c>
      <c r="AY88" s="28"/>
      <c r="AZ88" s="28"/>
      <c r="BA88" s="28">
        <v>1</v>
      </c>
      <c r="BB88" s="28">
        <v>0</v>
      </c>
      <c r="BC88" s="28">
        <v>0</v>
      </c>
      <c r="BD88" s="28">
        <v>0</v>
      </c>
      <c r="BE88" s="28">
        <v>0</v>
      </c>
      <c r="BF88" s="28"/>
      <c r="BG88" s="28"/>
      <c r="BH88" s="28"/>
      <c r="BI88" s="28"/>
      <c r="BJ88" s="28"/>
      <c r="BK88" s="28"/>
      <c r="BL88" s="28" t="s">
        <v>3648</v>
      </c>
      <c r="BM88" s="28">
        <v>1</v>
      </c>
      <c r="BN88" s="28">
        <v>1</v>
      </c>
      <c r="BO88" s="28">
        <v>1</v>
      </c>
      <c r="BP88" s="28">
        <v>1</v>
      </c>
      <c r="BQ88" s="28">
        <v>1</v>
      </c>
      <c r="BR88" s="28">
        <v>1</v>
      </c>
      <c r="BS88" s="28">
        <v>1</v>
      </c>
      <c r="BT88" s="28">
        <v>0</v>
      </c>
      <c r="BU88" s="28">
        <v>0</v>
      </c>
      <c r="BV88" s="28">
        <v>1</v>
      </c>
      <c r="BW88" s="28">
        <v>0</v>
      </c>
      <c r="BX88" s="28">
        <v>0</v>
      </c>
      <c r="BY88" s="28"/>
      <c r="BZ88" s="28" t="s">
        <v>3649</v>
      </c>
      <c r="CA88" s="28" t="s">
        <v>379</v>
      </c>
      <c r="CB88" s="28">
        <v>1</v>
      </c>
      <c r="CC88" s="28" t="s">
        <v>3650</v>
      </c>
      <c r="CD88" s="28">
        <v>0</v>
      </c>
      <c r="CE88" s="28">
        <v>1</v>
      </c>
      <c r="CF88" s="28">
        <v>0</v>
      </c>
      <c r="CG88" s="28">
        <v>0</v>
      </c>
      <c r="CH88" s="28">
        <v>0</v>
      </c>
      <c r="CI88" s="28">
        <v>0</v>
      </c>
      <c r="CJ88" s="28"/>
      <c r="CK88" s="28" t="s">
        <v>510</v>
      </c>
      <c r="CL88" s="28" t="s">
        <v>3651</v>
      </c>
      <c r="CM88" s="28">
        <v>0</v>
      </c>
      <c r="CN88" s="28">
        <v>0</v>
      </c>
      <c r="CO88" s="28">
        <v>0</v>
      </c>
      <c r="CP88" s="28">
        <v>0</v>
      </c>
      <c r="CQ88" s="28" t="s">
        <v>3652</v>
      </c>
      <c r="CR88" s="28">
        <v>0</v>
      </c>
      <c r="CS88" s="28">
        <v>0</v>
      </c>
      <c r="CT88" s="28">
        <v>0</v>
      </c>
      <c r="CU88" s="28">
        <v>0</v>
      </c>
      <c r="CV88" s="28" t="s">
        <v>3652</v>
      </c>
      <c r="CW88" s="28">
        <v>0</v>
      </c>
      <c r="CX88" s="28">
        <v>0</v>
      </c>
      <c r="CY88" s="28">
        <v>0</v>
      </c>
      <c r="CZ88" s="28">
        <v>0</v>
      </c>
      <c r="DA88" s="28" t="s">
        <v>3652</v>
      </c>
      <c r="DB88" s="28"/>
      <c r="DC88" s="28" t="s">
        <v>265</v>
      </c>
      <c r="DD88" s="28">
        <v>1</v>
      </c>
      <c r="DE88" s="28">
        <v>0</v>
      </c>
      <c r="DF88" s="28" t="s">
        <v>3653</v>
      </c>
      <c r="DG88" s="28"/>
      <c r="DH88" s="28" t="s">
        <v>275</v>
      </c>
      <c r="DI88" s="28">
        <v>0</v>
      </c>
      <c r="DJ88" s="28">
        <v>0</v>
      </c>
      <c r="DK88" s="28">
        <v>0</v>
      </c>
      <c r="DL88" s="28">
        <v>0</v>
      </c>
      <c r="DM88" s="28">
        <v>0</v>
      </c>
      <c r="DN88" s="28">
        <v>0</v>
      </c>
      <c r="DO88" s="28">
        <v>0</v>
      </c>
      <c r="DP88" s="28"/>
      <c r="DQ88" s="28" t="s">
        <v>265</v>
      </c>
      <c r="DR88" s="28" t="s">
        <v>3654</v>
      </c>
      <c r="DS88" s="28">
        <v>0</v>
      </c>
      <c r="DT88" s="28">
        <v>1</v>
      </c>
      <c r="DU88" s="28">
        <v>1</v>
      </c>
      <c r="DV88" s="28">
        <v>1</v>
      </c>
      <c r="DW88" s="28">
        <v>0</v>
      </c>
      <c r="DX88" s="28">
        <v>0</v>
      </c>
      <c r="DY88" s="28">
        <v>0</v>
      </c>
      <c r="DZ88" s="28"/>
      <c r="EA88" s="28">
        <v>1</v>
      </c>
      <c r="EB88" s="28">
        <v>0</v>
      </c>
      <c r="EC88" s="28">
        <v>0</v>
      </c>
      <c r="ED88" s="28">
        <v>0</v>
      </c>
      <c r="EE88" s="28">
        <v>0</v>
      </c>
      <c r="EF88" s="28">
        <v>0</v>
      </c>
      <c r="EG88" s="28"/>
      <c r="EH88" s="28">
        <v>0</v>
      </c>
      <c r="EI88" s="28">
        <v>0</v>
      </c>
      <c r="EJ88" s="28">
        <v>1</v>
      </c>
      <c r="EK88" s="28">
        <v>1</v>
      </c>
      <c r="EL88" s="28">
        <v>0</v>
      </c>
      <c r="EM88" s="28"/>
      <c r="EN88" s="28">
        <v>0</v>
      </c>
      <c r="EO88" s="28">
        <v>0</v>
      </c>
      <c r="EP88" s="28">
        <v>1</v>
      </c>
      <c r="EQ88" s="28">
        <v>0</v>
      </c>
      <c r="ER88" s="28"/>
      <c r="ES88" s="28" t="s">
        <v>3655</v>
      </c>
      <c r="ET88" s="28" t="s">
        <v>265</v>
      </c>
      <c r="EU88" s="28" t="s">
        <v>3656</v>
      </c>
      <c r="EV88" s="28"/>
      <c r="EW88" s="28" t="s">
        <v>265</v>
      </c>
      <c r="EX88" s="28" t="s">
        <v>3656</v>
      </c>
      <c r="EY88" s="28"/>
      <c r="EZ88" s="28"/>
      <c r="FA88" s="28">
        <v>1</v>
      </c>
      <c r="FB88" s="28">
        <v>1</v>
      </c>
      <c r="FC88" s="28">
        <v>0</v>
      </c>
      <c r="FD88" s="28">
        <v>0</v>
      </c>
      <c r="FE88" s="28">
        <v>1</v>
      </c>
      <c r="FF88" s="28">
        <v>0</v>
      </c>
      <c r="FG88" s="28"/>
      <c r="FH88" s="28">
        <v>0</v>
      </c>
      <c r="FI88" s="28">
        <v>1</v>
      </c>
      <c r="FJ88" s="28">
        <v>0</v>
      </c>
      <c r="FK88" s="28">
        <v>1</v>
      </c>
      <c r="FL88" s="28">
        <v>0</v>
      </c>
      <c r="FM88" s="28"/>
      <c r="FN88" s="28">
        <v>0</v>
      </c>
      <c r="FO88" s="28">
        <v>1</v>
      </c>
      <c r="FP88" s="28">
        <v>0</v>
      </c>
      <c r="FQ88" s="28">
        <v>1</v>
      </c>
      <c r="FR88" s="28">
        <v>1</v>
      </c>
      <c r="FS88" s="28"/>
      <c r="FT88" s="28">
        <v>0</v>
      </c>
      <c r="FU88" s="28"/>
      <c r="FV88" s="28">
        <v>0</v>
      </c>
      <c r="FW88" s="28">
        <v>0</v>
      </c>
      <c r="FX88" s="28">
        <v>0</v>
      </c>
      <c r="FY88" s="28">
        <v>0</v>
      </c>
      <c r="FZ88" s="28">
        <v>0</v>
      </c>
      <c r="GA88" s="28"/>
      <c r="GB88" s="28">
        <v>0</v>
      </c>
      <c r="GC88" s="28"/>
      <c r="GD88" s="28">
        <v>0</v>
      </c>
      <c r="GE88" s="28">
        <v>0</v>
      </c>
      <c r="GF88" s="28">
        <v>0</v>
      </c>
      <c r="GG88" s="28">
        <v>1</v>
      </c>
      <c r="GH88" s="28">
        <v>0</v>
      </c>
      <c r="GI88" s="28">
        <v>0</v>
      </c>
      <c r="GJ88" s="28">
        <v>0</v>
      </c>
      <c r="GK88" s="28">
        <v>0</v>
      </c>
      <c r="GL88" s="28">
        <v>0</v>
      </c>
      <c r="GM88" s="28">
        <v>0</v>
      </c>
      <c r="GN88" s="28">
        <v>0</v>
      </c>
      <c r="GO88" s="28">
        <v>0</v>
      </c>
      <c r="GP88" s="28">
        <v>0</v>
      </c>
      <c r="GQ88" s="28">
        <v>0</v>
      </c>
      <c r="GR88" s="28">
        <v>1</v>
      </c>
      <c r="GS88" s="28"/>
      <c r="GT88" s="28">
        <v>0</v>
      </c>
      <c r="GU88" s="28"/>
      <c r="GV88" s="28" t="s">
        <v>265</v>
      </c>
      <c r="GW88" s="28">
        <v>0</v>
      </c>
      <c r="GX88" s="28">
        <v>1</v>
      </c>
      <c r="GY88" s="28">
        <v>1</v>
      </c>
      <c r="GZ88" s="28">
        <v>0</v>
      </c>
      <c r="HA88" s="28"/>
      <c r="HB88" s="28">
        <v>0</v>
      </c>
      <c r="HC88" s="28">
        <v>0</v>
      </c>
      <c r="HD88" s="28">
        <v>0</v>
      </c>
      <c r="HE88" s="28">
        <v>0</v>
      </c>
      <c r="HF88" s="28">
        <v>0</v>
      </c>
      <c r="HG88" s="28">
        <v>0</v>
      </c>
      <c r="HH88" s="28">
        <v>1</v>
      </c>
      <c r="HI88" s="28"/>
      <c r="HJ88" s="28">
        <v>0</v>
      </c>
      <c r="HK88" s="28">
        <v>0</v>
      </c>
      <c r="HL88" s="28">
        <v>0</v>
      </c>
      <c r="HM88" s="28">
        <v>0</v>
      </c>
      <c r="HN88" s="28">
        <v>1</v>
      </c>
      <c r="HO88" s="28">
        <v>1</v>
      </c>
      <c r="HP88" s="28">
        <v>1</v>
      </c>
      <c r="HQ88" s="28">
        <v>1</v>
      </c>
      <c r="HR88" s="28">
        <v>1</v>
      </c>
      <c r="HS88" s="28">
        <v>1</v>
      </c>
      <c r="HT88" s="28">
        <v>0</v>
      </c>
      <c r="HU88" s="28">
        <v>1</v>
      </c>
      <c r="HV88" s="28">
        <v>1</v>
      </c>
      <c r="HW88" s="28">
        <v>0</v>
      </c>
      <c r="HX88" s="28"/>
      <c r="HY88" s="28" t="s">
        <v>279</v>
      </c>
      <c r="HZ88" s="28" t="s">
        <v>265</v>
      </c>
      <c r="IA88" s="28" t="s">
        <v>3657</v>
      </c>
      <c r="IB88" s="28"/>
      <c r="IC88" s="28" t="s">
        <v>3658</v>
      </c>
      <c r="ID88" s="28">
        <v>1</v>
      </c>
      <c r="IE88" s="28">
        <v>1</v>
      </c>
      <c r="IF88" s="28">
        <v>0</v>
      </c>
      <c r="IG88" s="28">
        <v>0</v>
      </c>
      <c r="IH88" s="28">
        <v>0</v>
      </c>
      <c r="II88" s="28">
        <v>0</v>
      </c>
      <c r="IJ88" s="28">
        <v>1</v>
      </c>
      <c r="IK88" s="28"/>
      <c r="IL88" s="28">
        <v>0</v>
      </c>
      <c r="IM88" s="28">
        <v>0</v>
      </c>
      <c r="IN88" s="28">
        <v>0</v>
      </c>
      <c r="IO88" s="28">
        <v>0</v>
      </c>
      <c r="IP88" s="28">
        <v>0</v>
      </c>
      <c r="IQ88" s="28">
        <v>0</v>
      </c>
      <c r="IR88" s="28">
        <v>0</v>
      </c>
      <c r="IS88" s="28"/>
      <c r="IT88" s="28">
        <v>0</v>
      </c>
      <c r="IU88" s="28">
        <v>0</v>
      </c>
      <c r="IV88" s="28">
        <v>0</v>
      </c>
      <c r="IW88" s="28">
        <v>0</v>
      </c>
      <c r="IX88" s="28">
        <v>0</v>
      </c>
      <c r="IY88" s="28"/>
      <c r="IZ88" s="28">
        <v>0</v>
      </c>
      <c r="JA88" s="28">
        <v>1</v>
      </c>
      <c r="JB88" s="28">
        <v>0</v>
      </c>
      <c r="JC88" s="28">
        <v>0</v>
      </c>
      <c r="JD88" s="28">
        <v>1</v>
      </c>
      <c r="JE88" s="28">
        <v>1</v>
      </c>
      <c r="JF88" s="28">
        <v>1</v>
      </c>
      <c r="JG88" s="28">
        <v>0</v>
      </c>
      <c r="JH88" s="28">
        <v>0</v>
      </c>
      <c r="JI88" s="28">
        <v>0</v>
      </c>
      <c r="JJ88" s="28">
        <v>1</v>
      </c>
      <c r="JK88" s="28">
        <v>1</v>
      </c>
      <c r="JL88" s="28">
        <v>0</v>
      </c>
      <c r="JM88" s="28"/>
      <c r="JN88" s="28" t="s">
        <v>3659</v>
      </c>
      <c r="JO88" s="28">
        <v>0</v>
      </c>
      <c r="JP88" s="28">
        <v>0</v>
      </c>
      <c r="JQ88" s="28">
        <v>0</v>
      </c>
      <c r="JR88" s="28">
        <v>0</v>
      </c>
      <c r="JS88" s="28">
        <v>0</v>
      </c>
      <c r="JT88" s="28" t="s">
        <v>3660</v>
      </c>
      <c r="JU88" s="28">
        <v>0</v>
      </c>
      <c r="JV88" s="28">
        <v>1</v>
      </c>
      <c r="JW88" s="28">
        <v>1</v>
      </c>
      <c r="JX88" s="28">
        <v>1</v>
      </c>
      <c r="JY88" s="28">
        <v>1</v>
      </c>
      <c r="JZ88" s="28">
        <v>0</v>
      </c>
      <c r="KA88" s="28">
        <v>0</v>
      </c>
      <c r="KB88" s="28"/>
      <c r="KC88" s="28">
        <v>0</v>
      </c>
      <c r="KD88" s="28">
        <v>0</v>
      </c>
      <c r="KE88" s="28">
        <v>0</v>
      </c>
      <c r="KF88" s="28">
        <v>1</v>
      </c>
      <c r="KG88" s="28">
        <v>1</v>
      </c>
      <c r="KH88" s="28">
        <v>0</v>
      </c>
      <c r="KI88" s="28"/>
      <c r="KJ88" s="28">
        <v>0</v>
      </c>
      <c r="KK88" s="28"/>
      <c r="KL88" s="28" t="s">
        <v>265</v>
      </c>
      <c r="KM88" s="28" t="s">
        <v>282</v>
      </c>
      <c r="KN88" s="28">
        <v>1</v>
      </c>
      <c r="KO88" s="28">
        <v>0</v>
      </c>
      <c r="KP88" s="28">
        <v>0</v>
      </c>
      <c r="KQ88" s="28">
        <v>0</v>
      </c>
      <c r="KR88" s="28">
        <v>0</v>
      </c>
      <c r="KS88" s="28">
        <v>0</v>
      </c>
      <c r="KT88" s="28">
        <v>1</v>
      </c>
      <c r="KU88" s="28">
        <v>1</v>
      </c>
      <c r="KV88" s="28"/>
      <c r="KW88" s="28">
        <v>0</v>
      </c>
      <c r="KX88" s="28" t="s">
        <v>3661</v>
      </c>
      <c r="KY88" s="28">
        <v>1</v>
      </c>
      <c r="KZ88" s="28">
        <v>1</v>
      </c>
      <c r="LA88" s="28">
        <v>1</v>
      </c>
      <c r="LB88" s="28">
        <v>1</v>
      </c>
      <c r="LC88" s="28">
        <v>0</v>
      </c>
      <c r="LD88" s="28">
        <v>0</v>
      </c>
      <c r="LE88" s="28"/>
      <c r="LF88" s="28">
        <v>0</v>
      </c>
      <c r="LG88" s="28">
        <v>0</v>
      </c>
      <c r="LH88" s="28">
        <v>0</v>
      </c>
      <c r="LI88" s="28">
        <v>0</v>
      </c>
      <c r="LJ88" s="28">
        <v>0</v>
      </c>
      <c r="LK88" s="28">
        <v>0</v>
      </c>
      <c r="LL88" s="28">
        <v>0</v>
      </c>
      <c r="LM88" s="28">
        <v>0</v>
      </c>
      <c r="LN88" s="28"/>
      <c r="LO88" s="28">
        <v>1</v>
      </c>
      <c r="LP88" s="28"/>
      <c r="LQ88" s="28"/>
      <c r="LR88" s="28" t="s">
        <v>265</v>
      </c>
      <c r="LS88" s="28">
        <v>1</v>
      </c>
      <c r="LT88" s="28">
        <v>1</v>
      </c>
      <c r="LU88" s="28">
        <v>1</v>
      </c>
      <c r="LV88" s="28">
        <v>0</v>
      </c>
      <c r="LW88" s="28">
        <v>0</v>
      </c>
      <c r="LX88" s="28">
        <v>0</v>
      </c>
      <c r="LY88" s="28">
        <v>1</v>
      </c>
      <c r="LZ88" s="28">
        <v>1</v>
      </c>
      <c r="MA88" s="28">
        <v>0</v>
      </c>
      <c r="MB88" s="28">
        <v>1</v>
      </c>
      <c r="MC88" s="28">
        <v>0</v>
      </c>
      <c r="MD88" s="28">
        <v>0</v>
      </c>
      <c r="ME88" s="28">
        <v>1</v>
      </c>
      <c r="MF88" s="28">
        <v>1</v>
      </c>
      <c r="MG88" s="28"/>
      <c r="MH88" s="28">
        <v>0</v>
      </c>
      <c r="MI88" s="28">
        <v>1</v>
      </c>
      <c r="MJ88" s="28">
        <v>1</v>
      </c>
      <c r="MK88" s="28">
        <v>0</v>
      </c>
      <c r="ML88" s="28">
        <v>1</v>
      </c>
      <c r="MM88" s="28">
        <v>0</v>
      </c>
      <c r="MN88" s="28">
        <v>0</v>
      </c>
      <c r="MO88" s="28">
        <v>0</v>
      </c>
      <c r="MP88" s="28">
        <v>0</v>
      </c>
      <c r="MQ88" s="28">
        <v>0</v>
      </c>
      <c r="MR88" s="28"/>
      <c r="MS88" s="28">
        <v>0</v>
      </c>
      <c r="MT88" s="28" t="s">
        <v>327</v>
      </c>
      <c r="MU88" s="28">
        <v>1</v>
      </c>
      <c r="MV88" s="28">
        <v>1</v>
      </c>
      <c r="MW88" s="28">
        <v>0</v>
      </c>
      <c r="MX88" s="28">
        <v>0</v>
      </c>
      <c r="MY88" s="28">
        <v>1</v>
      </c>
      <c r="MZ88" s="28">
        <v>0</v>
      </c>
      <c r="NA88" s="28"/>
      <c r="NB88" s="28">
        <v>0</v>
      </c>
      <c r="NC88" s="28" t="s">
        <v>756</v>
      </c>
      <c r="ND88" s="28" t="s">
        <v>265</v>
      </c>
      <c r="NE88" s="28" t="s">
        <v>265</v>
      </c>
      <c r="NF88" s="28"/>
      <c r="NG88" s="28">
        <v>1</v>
      </c>
      <c r="NH88" s="28">
        <v>1</v>
      </c>
      <c r="NI88" s="28">
        <v>1</v>
      </c>
      <c r="NJ88" s="28">
        <v>1</v>
      </c>
      <c r="NK88" s="28">
        <v>1</v>
      </c>
      <c r="NL88" s="28">
        <v>1</v>
      </c>
      <c r="NM88" s="28">
        <v>0</v>
      </c>
      <c r="NN88" s="28"/>
      <c r="NO88" s="28">
        <v>0</v>
      </c>
      <c r="NP88" s="28">
        <v>1</v>
      </c>
      <c r="NQ88" s="28">
        <v>1</v>
      </c>
      <c r="NR88" s="28">
        <v>1</v>
      </c>
      <c r="NS88" s="28">
        <v>1</v>
      </c>
      <c r="NT88" s="28">
        <v>0</v>
      </c>
      <c r="NU88" s="28">
        <v>0</v>
      </c>
      <c r="NV88" s="28">
        <v>0</v>
      </c>
      <c r="NW88" s="28">
        <v>0</v>
      </c>
      <c r="NX88" s="28">
        <v>0</v>
      </c>
      <c r="NY88" s="28">
        <v>0</v>
      </c>
      <c r="NZ88" s="28">
        <v>1</v>
      </c>
      <c r="OA88" s="28">
        <v>0</v>
      </c>
      <c r="OB88" s="28"/>
      <c r="OC88" s="28">
        <v>0</v>
      </c>
      <c r="OD88" s="28" t="s">
        <v>321</v>
      </c>
      <c r="OE88" s="28">
        <v>0</v>
      </c>
      <c r="OF88" s="28">
        <v>1</v>
      </c>
      <c r="OG88" s="28">
        <v>1</v>
      </c>
      <c r="OH88" s="28"/>
      <c r="OI88" s="28">
        <v>0</v>
      </c>
      <c r="OJ88" s="28" t="s">
        <v>275</v>
      </c>
      <c r="OK88" s="28"/>
      <c r="OL88" s="28" t="s">
        <v>3662</v>
      </c>
      <c r="OM88" s="28"/>
      <c r="ON88" s="28" t="s">
        <v>330</v>
      </c>
      <c r="OO88" s="28" t="s">
        <v>3663</v>
      </c>
      <c r="OP88" s="28" t="s">
        <v>289</v>
      </c>
      <c r="OQ88" s="28"/>
      <c r="OR88" s="28">
        <v>0</v>
      </c>
      <c r="OS88" s="28">
        <v>0</v>
      </c>
      <c r="OT88" s="28">
        <v>0</v>
      </c>
      <c r="OU88" s="28">
        <v>1</v>
      </c>
      <c r="OV88" s="28">
        <v>1</v>
      </c>
      <c r="OW88" s="28"/>
      <c r="OX88" s="28">
        <v>0</v>
      </c>
      <c r="OY88" s="28">
        <v>0</v>
      </c>
      <c r="OZ88" s="28">
        <v>0</v>
      </c>
      <c r="PA88" s="28">
        <v>1</v>
      </c>
      <c r="PB88" s="28" t="s">
        <v>360</v>
      </c>
      <c r="PC88" s="28"/>
      <c r="PD88" s="28"/>
      <c r="PE88" s="28" t="s">
        <v>3664</v>
      </c>
      <c r="PF88" s="28">
        <v>1</v>
      </c>
      <c r="PG88" s="28">
        <v>1</v>
      </c>
      <c r="PH88" s="28">
        <v>1</v>
      </c>
      <c r="PI88" s="28">
        <v>1</v>
      </c>
      <c r="PJ88" s="28">
        <v>1</v>
      </c>
      <c r="PK88" s="28">
        <v>0</v>
      </c>
      <c r="PL88" s="28"/>
      <c r="PM88" s="28">
        <v>0</v>
      </c>
      <c r="PN88" s="28" t="s">
        <v>3665</v>
      </c>
      <c r="PO88" s="28" t="s">
        <v>275</v>
      </c>
      <c r="PP88" s="28"/>
      <c r="PQ88" s="28" t="s">
        <v>3666</v>
      </c>
      <c r="PR88" s="28" t="s">
        <v>265</v>
      </c>
      <c r="PS88" s="28" t="s">
        <v>3667</v>
      </c>
      <c r="PT88" s="28"/>
      <c r="PU88" s="28" t="s">
        <v>3668</v>
      </c>
      <c r="PV88" s="28" t="s">
        <v>3669</v>
      </c>
      <c r="PW88" s="28" t="s">
        <v>3670</v>
      </c>
      <c r="PX88" s="28" t="s">
        <v>3671</v>
      </c>
      <c r="PY88" s="28">
        <v>60</v>
      </c>
    </row>
    <row r="89" spans="1:441" ht="25.5" customHeight="1" x14ac:dyDescent="0.2">
      <c r="A89" s="13">
        <v>821654</v>
      </c>
      <c r="B89" s="13" t="s">
        <v>3672</v>
      </c>
      <c r="C89" s="13" t="s">
        <v>3673</v>
      </c>
      <c r="D89" s="13" t="s">
        <v>3674</v>
      </c>
      <c r="E89" s="15">
        <v>1.2803240740740742E-2</v>
      </c>
      <c r="F89" s="13" t="s">
        <v>3674</v>
      </c>
      <c r="G89" s="13" t="s">
        <v>3675</v>
      </c>
      <c r="H89" s="13" t="s">
        <v>255</v>
      </c>
      <c r="I89" s="13" t="s">
        <v>256</v>
      </c>
      <c r="J89" s="27"/>
      <c r="K89" s="13" t="s">
        <v>1285</v>
      </c>
      <c r="L89" s="13" t="s">
        <v>3676</v>
      </c>
      <c r="M89" s="13" t="s">
        <v>3677</v>
      </c>
      <c r="N89" s="13"/>
      <c r="O89" s="13" t="s">
        <v>3678</v>
      </c>
      <c r="P89" s="13" t="s">
        <v>1289</v>
      </c>
      <c r="Q89" s="13" t="s">
        <v>3679</v>
      </c>
      <c r="R89" s="13" t="s">
        <v>3680</v>
      </c>
      <c r="S89" s="28" t="s">
        <v>264</v>
      </c>
      <c r="T89" s="28" t="s">
        <v>265</v>
      </c>
      <c r="U89" s="28" t="s">
        <v>275</v>
      </c>
      <c r="V89" s="28" t="s">
        <v>265</v>
      </c>
      <c r="W89" s="28" t="s">
        <v>313</v>
      </c>
      <c r="X89" s="28">
        <v>0</v>
      </c>
      <c r="Y89" s="28">
        <v>1</v>
      </c>
      <c r="Z89" s="28">
        <v>0</v>
      </c>
      <c r="AA89" s="28">
        <v>0</v>
      </c>
      <c r="AB89" s="28"/>
      <c r="AC89" s="28"/>
      <c r="AD89" s="28">
        <v>1</v>
      </c>
      <c r="AE89" s="28">
        <v>1</v>
      </c>
      <c r="AF89" s="28">
        <v>0</v>
      </c>
      <c r="AG89" s="28">
        <v>1</v>
      </c>
      <c r="AH89" s="28">
        <v>1</v>
      </c>
      <c r="AI89" s="28">
        <v>0</v>
      </c>
      <c r="AJ89" s="28">
        <v>0</v>
      </c>
      <c r="AK89" s="28"/>
      <c r="AL89" s="28">
        <v>1</v>
      </c>
      <c r="AM89" s="28">
        <v>0</v>
      </c>
      <c r="AN89" s="28">
        <v>0</v>
      </c>
      <c r="AO89" s="28"/>
      <c r="AP89" s="28">
        <v>1</v>
      </c>
      <c r="AQ89" s="28">
        <v>0</v>
      </c>
      <c r="AR89" s="28">
        <v>0</v>
      </c>
      <c r="AS89" s="28">
        <v>0</v>
      </c>
      <c r="AT89" s="28">
        <v>1</v>
      </c>
      <c r="AU89" s="28">
        <v>1</v>
      </c>
      <c r="AV89" s="28">
        <v>1</v>
      </c>
      <c r="AW89" s="28">
        <v>1</v>
      </c>
      <c r="AX89" s="28">
        <v>0</v>
      </c>
      <c r="AY89" s="28"/>
      <c r="AZ89" s="28" t="s">
        <v>321</v>
      </c>
      <c r="BA89" s="28">
        <v>1</v>
      </c>
      <c r="BB89" s="28">
        <v>0</v>
      </c>
      <c r="BC89" s="28">
        <v>0</v>
      </c>
      <c r="BD89" s="28">
        <v>0</v>
      </c>
      <c r="BE89" s="28">
        <v>0</v>
      </c>
      <c r="BF89" s="28"/>
      <c r="BG89" s="28"/>
      <c r="BH89" s="28"/>
      <c r="BI89" s="28"/>
      <c r="BJ89" s="28"/>
      <c r="BK89" s="28"/>
      <c r="BL89" s="28"/>
      <c r="BM89" s="28">
        <v>1</v>
      </c>
      <c r="BN89" s="28">
        <v>1</v>
      </c>
      <c r="BO89" s="28">
        <v>1</v>
      </c>
      <c r="BP89" s="28">
        <v>1</v>
      </c>
      <c r="BQ89" s="28">
        <v>1</v>
      </c>
      <c r="BR89" s="28">
        <v>1</v>
      </c>
      <c r="BS89" s="28">
        <v>1</v>
      </c>
      <c r="BT89" s="28">
        <v>1</v>
      </c>
      <c r="BU89" s="28">
        <v>1</v>
      </c>
      <c r="BV89" s="28">
        <v>1</v>
      </c>
      <c r="BW89" s="28">
        <v>0</v>
      </c>
      <c r="BX89" s="28">
        <v>0</v>
      </c>
      <c r="BY89" s="28"/>
      <c r="BZ89" s="28" t="s">
        <v>3681</v>
      </c>
      <c r="CA89" s="28" t="s">
        <v>352</v>
      </c>
      <c r="CB89" s="28">
        <v>1</v>
      </c>
      <c r="CC89" s="28"/>
      <c r="CD89" s="28">
        <v>0</v>
      </c>
      <c r="CE89" s="28">
        <v>1</v>
      </c>
      <c r="CF89" s="28">
        <v>0</v>
      </c>
      <c r="CG89" s="28">
        <v>0</v>
      </c>
      <c r="CH89" s="28">
        <v>0</v>
      </c>
      <c r="CI89" s="28">
        <v>0</v>
      </c>
      <c r="CJ89" s="28"/>
      <c r="CK89" s="28" t="s">
        <v>510</v>
      </c>
      <c r="CL89" s="28"/>
      <c r="CM89" s="28">
        <v>0</v>
      </c>
      <c r="CN89" s="28">
        <v>0</v>
      </c>
      <c r="CO89" s="28">
        <v>1</v>
      </c>
      <c r="CP89" s="28">
        <v>1</v>
      </c>
      <c r="CQ89" s="28"/>
      <c r="CR89" s="28">
        <v>0</v>
      </c>
      <c r="CS89" s="28">
        <v>0</v>
      </c>
      <c r="CT89" s="28">
        <v>0</v>
      </c>
      <c r="CU89" s="28">
        <v>1</v>
      </c>
      <c r="CV89" s="28" t="s">
        <v>3682</v>
      </c>
      <c r="CW89" s="28">
        <v>0</v>
      </c>
      <c r="CX89" s="28">
        <v>0</v>
      </c>
      <c r="CY89" s="28">
        <v>0</v>
      </c>
      <c r="CZ89" s="28">
        <v>1</v>
      </c>
      <c r="DA89" s="28"/>
      <c r="DB89" s="28"/>
      <c r="DC89" s="28" t="s">
        <v>265</v>
      </c>
      <c r="DD89" s="28">
        <v>1</v>
      </c>
      <c r="DE89" s="28">
        <v>1</v>
      </c>
      <c r="DF89" s="28"/>
      <c r="DG89" s="28"/>
      <c r="DH89" s="28" t="s">
        <v>265</v>
      </c>
      <c r="DI89" s="28">
        <v>1</v>
      </c>
      <c r="DJ89" s="28">
        <v>1</v>
      </c>
      <c r="DK89" s="28">
        <v>1</v>
      </c>
      <c r="DL89" s="28">
        <v>1</v>
      </c>
      <c r="DM89" s="28">
        <v>0</v>
      </c>
      <c r="DN89" s="28">
        <v>1</v>
      </c>
      <c r="DO89" s="28">
        <v>0</v>
      </c>
      <c r="DP89" s="28"/>
      <c r="DQ89" s="28" t="s">
        <v>275</v>
      </c>
      <c r="DR89" s="28"/>
      <c r="DS89" s="28">
        <v>0</v>
      </c>
      <c r="DT89" s="28">
        <v>1</v>
      </c>
      <c r="DU89" s="28">
        <v>1</v>
      </c>
      <c r="DV89" s="28">
        <v>1</v>
      </c>
      <c r="DW89" s="28">
        <v>1</v>
      </c>
      <c r="DX89" s="28">
        <v>0</v>
      </c>
      <c r="DY89" s="28">
        <v>0</v>
      </c>
      <c r="DZ89" s="28"/>
      <c r="EA89" s="28">
        <v>1</v>
      </c>
      <c r="EB89" s="28">
        <v>0</v>
      </c>
      <c r="EC89" s="28">
        <v>1</v>
      </c>
      <c r="ED89" s="28">
        <v>1</v>
      </c>
      <c r="EE89" s="28">
        <v>0</v>
      </c>
      <c r="EF89" s="28">
        <v>0</v>
      </c>
      <c r="EG89" s="28"/>
      <c r="EH89" s="28">
        <v>1</v>
      </c>
      <c r="EI89" s="28">
        <v>1</v>
      </c>
      <c r="EJ89" s="28">
        <v>1</v>
      </c>
      <c r="EK89" s="28">
        <v>1</v>
      </c>
      <c r="EL89" s="28">
        <v>0</v>
      </c>
      <c r="EM89" s="28"/>
      <c r="EN89" s="28">
        <v>1</v>
      </c>
      <c r="EO89" s="28">
        <v>1</v>
      </c>
      <c r="EP89" s="28">
        <v>1</v>
      </c>
      <c r="EQ89" s="28">
        <v>0</v>
      </c>
      <c r="ER89" s="28"/>
      <c r="ES89" s="28" t="s">
        <v>3683</v>
      </c>
      <c r="ET89" s="28" t="s">
        <v>265</v>
      </c>
      <c r="EU89" s="28" t="s">
        <v>3684</v>
      </c>
      <c r="EV89" s="28"/>
      <c r="EW89" s="28" t="s">
        <v>265</v>
      </c>
      <c r="EX89" s="28" t="s">
        <v>3685</v>
      </c>
      <c r="EY89" s="28"/>
      <c r="EZ89" s="28"/>
      <c r="FA89" s="28">
        <v>1</v>
      </c>
      <c r="FB89" s="28">
        <v>1</v>
      </c>
      <c r="FC89" s="28">
        <v>1</v>
      </c>
      <c r="FD89" s="28">
        <v>1</v>
      </c>
      <c r="FE89" s="28">
        <v>1</v>
      </c>
      <c r="FF89" s="28">
        <v>0</v>
      </c>
      <c r="FG89" s="28"/>
      <c r="FH89" s="28">
        <v>1</v>
      </c>
      <c r="FI89" s="28">
        <v>1</v>
      </c>
      <c r="FJ89" s="28">
        <v>1</v>
      </c>
      <c r="FK89" s="28">
        <v>1</v>
      </c>
      <c r="FL89" s="28">
        <v>0</v>
      </c>
      <c r="FM89" s="28"/>
      <c r="FN89" s="28">
        <v>1</v>
      </c>
      <c r="FO89" s="28">
        <v>1</v>
      </c>
      <c r="FP89" s="28">
        <v>1</v>
      </c>
      <c r="FQ89" s="28">
        <v>1</v>
      </c>
      <c r="FR89" s="28">
        <v>1</v>
      </c>
      <c r="FS89" s="28"/>
      <c r="FT89" s="28">
        <v>0</v>
      </c>
      <c r="FU89" s="28"/>
      <c r="FV89" s="28">
        <v>1</v>
      </c>
      <c r="FW89" s="28">
        <v>1</v>
      </c>
      <c r="FX89" s="28">
        <v>1</v>
      </c>
      <c r="FY89" s="28">
        <v>1</v>
      </c>
      <c r="FZ89" s="28">
        <v>1</v>
      </c>
      <c r="GA89" s="28"/>
      <c r="GB89" s="28">
        <v>0</v>
      </c>
      <c r="GC89" s="28" t="s">
        <v>278</v>
      </c>
      <c r="GD89" s="28">
        <v>0</v>
      </c>
      <c r="GE89" s="28">
        <v>1</v>
      </c>
      <c r="GF89" s="28">
        <v>1</v>
      </c>
      <c r="GG89" s="28">
        <v>1</v>
      </c>
      <c r="GH89" s="28">
        <v>0</v>
      </c>
      <c r="GI89" s="28">
        <v>1</v>
      </c>
      <c r="GJ89" s="28">
        <v>0</v>
      </c>
      <c r="GK89" s="28">
        <v>0</v>
      </c>
      <c r="GL89" s="28">
        <v>1</v>
      </c>
      <c r="GM89" s="28">
        <v>0</v>
      </c>
      <c r="GN89" s="28">
        <v>0</v>
      </c>
      <c r="GO89" s="28">
        <v>1</v>
      </c>
      <c r="GP89" s="28">
        <v>0</v>
      </c>
      <c r="GQ89" s="28">
        <v>0</v>
      </c>
      <c r="GR89" s="28">
        <v>0</v>
      </c>
      <c r="GS89" s="28"/>
      <c r="GT89" s="28">
        <v>0</v>
      </c>
      <c r="GU89" s="28"/>
      <c r="GV89" s="28" t="s">
        <v>275</v>
      </c>
      <c r="GW89" s="28">
        <v>0</v>
      </c>
      <c r="GX89" s="28">
        <v>0</v>
      </c>
      <c r="GY89" s="28">
        <v>0</v>
      </c>
      <c r="GZ89" s="28">
        <v>0</v>
      </c>
      <c r="HA89" s="28"/>
      <c r="HB89" s="28">
        <v>0</v>
      </c>
      <c r="HC89" s="28">
        <v>0</v>
      </c>
      <c r="HD89" s="28">
        <v>0</v>
      </c>
      <c r="HE89" s="28">
        <v>0</v>
      </c>
      <c r="HF89" s="28">
        <v>0</v>
      </c>
      <c r="HG89" s="28">
        <v>0</v>
      </c>
      <c r="HH89" s="28">
        <v>0</v>
      </c>
      <c r="HI89" s="28"/>
      <c r="HJ89" s="28">
        <v>0</v>
      </c>
      <c r="HK89" s="28">
        <v>0</v>
      </c>
      <c r="HL89" s="28">
        <v>0</v>
      </c>
      <c r="HM89" s="28">
        <v>0</v>
      </c>
      <c r="HN89" s="28">
        <v>0</v>
      </c>
      <c r="HO89" s="28">
        <v>1</v>
      </c>
      <c r="HP89" s="28">
        <v>1</v>
      </c>
      <c r="HQ89" s="28">
        <v>1</v>
      </c>
      <c r="HR89" s="28">
        <v>1</v>
      </c>
      <c r="HS89" s="28">
        <v>1</v>
      </c>
      <c r="HT89" s="28">
        <v>1</v>
      </c>
      <c r="HU89" s="28">
        <v>1</v>
      </c>
      <c r="HV89" s="28">
        <v>0</v>
      </c>
      <c r="HW89" s="28">
        <v>0</v>
      </c>
      <c r="HX89" s="28"/>
      <c r="HY89" s="28" t="s">
        <v>279</v>
      </c>
      <c r="HZ89" s="28" t="s">
        <v>265</v>
      </c>
      <c r="IA89" s="28" t="s">
        <v>3686</v>
      </c>
      <c r="IB89" s="28"/>
      <c r="IC89" s="28"/>
      <c r="ID89" s="28">
        <v>1</v>
      </c>
      <c r="IE89" s="28">
        <v>1</v>
      </c>
      <c r="IF89" s="28">
        <v>1</v>
      </c>
      <c r="IG89" s="28">
        <v>0</v>
      </c>
      <c r="IH89" s="28">
        <v>1</v>
      </c>
      <c r="II89" s="28">
        <v>1</v>
      </c>
      <c r="IJ89" s="28">
        <v>0</v>
      </c>
      <c r="IK89" s="28"/>
      <c r="IL89" s="28">
        <v>1</v>
      </c>
      <c r="IM89" s="28">
        <v>1</v>
      </c>
      <c r="IN89" s="28">
        <v>1</v>
      </c>
      <c r="IO89" s="28">
        <v>1</v>
      </c>
      <c r="IP89" s="28">
        <v>1</v>
      </c>
      <c r="IQ89" s="28">
        <v>1</v>
      </c>
      <c r="IR89" s="28">
        <v>0</v>
      </c>
      <c r="IS89" s="28"/>
      <c r="IT89" s="28">
        <v>1</v>
      </c>
      <c r="IU89" s="28">
        <v>1</v>
      </c>
      <c r="IV89" s="28">
        <v>1</v>
      </c>
      <c r="IW89" s="28">
        <v>1</v>
      </c>
      <c r="IX89" s="28">
        <v>0</v>
      </c>
      <c r="IY89" s="28"/>
      <c r="IZ89" s="28">
        <v>0</v>
      </c>
      <c r="JA89" s="28">
        <v>0</v>
      </c>
      <c r="JB89" s="28">
        <v>1</v>
      </c>
      <c r="JC89" s="28">
        <v>0</v>
      </c>
      <c r="JD89" s="28">
        <v>1</v>
      </c>
      <c r="JE89" s="28">
        <v>1</v>
      </c>
      <c r="JF89" s="28">
        <v>0</v>
      </c>
      <c r="JG89" s="28">
        <v>1</v>
      </c>
      <c r="JH89" s="28">
        <v>1</v>
      </c>
      <c r="JI89" s="28">
        <v>1</v>
      </c>
      <c r="JJ89" s="28">
        <v>1</v>
      </c>
      <c r="JK89" s="28">
        <v>0</v>
      </c>
      <c r="JL89" s="28">
        <v>0</v>
      </c>
      <c r="JM89" s="28"/>
      <c r="JN89" s="28"/>
      <c r="JO89" s="28">
        <v>0</v>
      </c>
      <c r="JP89" s="28">
        <v>0</v>
      </c>
      <c r="JQ89" s="28">
        <v>1</v>
      </c>
      <c r="JR89" s="28">
        <v>0</v>
      </c>
      <c r="JS89" s="28">
        <v>0</v>
      </c>
      <c r="JT89" s="28" t="s">
        <v>3687</v>
      </c>
      <c r="JU89" s="28">
        <v>0</v>
      </c>
      <c r="JV89" s="28">
        <v>1</v>
      </c>
      <c r="JW89" s="28">
        <v>1</v>
      </c>
      <c r="JX89" s="28">
        <v>1</v>
      </c>
      <c r="JY89" s="28">
        <v>0</v>
      </c>
      <c r="JZ89" s="28">
        <v>1</v>
      </c>
      <c r="KA89" s="28">
        <v>0</v>
      </c>
      <c r="KB89" s="28"/>
      <c r="KC89" s="28">
        <v>0</v>
      </c>
      <c r="KD89" s="28">
        <v>1</v>
      </c>
      <c r="KE89" s="28">
        <v>1</v>
      </c>
      <c r="KF89" s="28">
        <v>1</v>
      </c>
      <c r="KG89" s="28">
        <v>1</v>
      </c>
      <c r="KH89" s="28">
        <v>1</v>
      </c>
      <c r="KI89" s="28"/>
      <c r="KJ89" s="28">
        <v>0</v>
      </c>
      <c r="KK89" s="28"/>
      <c r="KL89" s="28" t="s">
        <v>265</v>
      </c>
      <c r="KM89" s="28" t="s">
        <v>385</v>
      </c>
      <c r="KN89" s="28">
        <v>1</v>
      </c>
      <c r="KO89" s="28">
        <v>1</v>
      </c>
      <c r="KP89" s="28">
        <v>1</v>
      </c>
      <c r="KQ89" s="28">
        <v>1</v>
      </c>
      <c r="KR89" s="28">
        <v>1</v>
      </c>
      <c r="KS89" s="28">
        <v>1</v>
      </c>
      <c r="KT89" s="28">
        <v>1</v>
      </c>
      <c r="KU89" s="28">
        <v>0</v>
      </c>
      <c r="KV89" s="28"/>
      <c r="KW89" s="28">
        <v>0</v>
      </c>
      <c r="KX89" s="28" t="s">
        <v>3688</v>
      </c>
      <c r="KY89" s="28">
        <v>1</v>
      </c>
      <c r="KZ89" s="28">
        <v>1</v>
      </c>
      <c r="LA89" s="28">
        <v>1</v>
      </c>
      <c r="LB89" s="28">
        <v>1</v>
      </c>
      <c r="LC89" s="28">
        <v>0</v>
      </c>
      <c r="LD89" s="28">
        <v>1</v>
      </c>
      <c r="LE89" s="28"/>
      <c r="LF89" s="28">
        <v>0</v>
      </c>
      <c r="LG89" s="28">
        <v>1</v>
      </c>
      <c r="LH89" s="28">
        <v>0</v>
      </c>
      <c r="LI89" s="28">
        <v>0</v>
      </c>
      <c r="LJ89" s="28">
        <v>0</v>
      </c>
      <c r="LK89" s="28">
        <v>0</v>
      </c>
      <c r="LL89" s="28">
        <v>0</v>
      </c>
      <c r="LM89" s="28">
        <v>0</v>
      </c>
      <c r="LN89" s="28"/>
      <c r="LO89" s="28">
        <v>0</v>
      </c>
      <c r="LP89" s="28"/>
      <c r="LQ89" s="28"/>
      <c r="LR89" s="28" t="s">
        <v>265</v>
      </c>
      <c r="LS89" s="28">
        <v>1</v>
      </c>
      <c r="LT89" s="28">
        <v>1</v>
      </c>
      <c r="LU89" s="28">
        <v>1</v>
      </c>
      <c r="LV89" s="28">
        <v>1</v>
      </c>
      <c r="LW89" s="28">
        <v>1</v>
      </c>
      <c r="LX89" s="28">
        <v>0</v>
      </c>
      <c r="LY89" s="28">
        <v>0</v>
      </c>
      <c r="LZ89" s="28">
        <v>0</v>
      </c>
      <c r="MA89" s="28">
        <v>0</v>
      </c>
      <c r="MB89" s="28">
        <v>1</v>
      </c>
      <c r="MC89" s="28">
        <v>1</v>
      </c>
      <c r="MD89" s="28">
        <v>0</v>
      </c>
      <c r="ME89" s="28">
        <v>1</v>
      </c>
      <c r="MF89" s="28">
        <v>1</v>
      </c>
      <c r="MG89" s="28"/>
      <c r="MH89" s="28">
        <v>0</v>
      </c>
      <c r="MI89" s="28">
        <v>0</v>
      </c>
      <c r="MJ89" s="28">
        <v>0</v>
      </c>
      <c r="MK89" s="28">
        <v>0</v>
      </c>
      <c r="ML89" s="28">
        <v>0</v>
      </c>
      <c r="MM89" s="28">
        <v>0</v>
      </c>
      <c r="MN89" s="28">
        <v>0</v>
      </c>
      <c r="MO89" s="28">
        <v>0</v>
      </c>
      <c r="MP89" s="28">
        <v>0</v>
      </c>
      <c r="MQ89" s="28">
        <v>0</v>
      </c>
      <c r="MR89" s="28"/>
      <c r="MS89" s="28">
        <v>0</v>
      </c>
      <c r="MT89" s="28" t="s">
        <v>327</v>
      </c>
      <c r="MU89" s="28">
        <v>1</v>
      </c>
      <c r="MV89" s="28">
        <v>1</v>
      </c>
      <c r="MW89" s="28">
        <v>0</v>
      </c>
      <c r="MX89" s="28">
        <v>1</v>
      </c>
      <c r="MY89" s="28">
        <v>1</v>
      </c>
      <c r="MZ89" s="28">
        <v>0</v>
      </c>
      <c r="NA89" s="28"/>
      <c r="NB89" s="28">
        <v>0</v>
      </c>
      <c r="NC89" s="28" t="s">
        <v>756</v>
      </c>
      <c r="ND89" s="28" t="s">
        <v>275</v>
      </c>
      <c r="NE89" s="28" t="s">
        <v>265</v>
      </c>
      <c r="NF89" s="28"/>
      <c r="NG89" s="28">
        <v>0</v>
      </c>
      <c r="NH89" s="28">
        <v>1</v>
      </c>
      <c r="NI89" s="28">
        <v>1</v>
      </c>
      <c r="NJ89" s="28">
        <v>0</v>
      </c>
      <c r="NK89" s="28">
        <v>0</v>
      </c>
      <c r="NL89" s="28">
        <v>1</v>
      </c>
      <c r="NM89" s="28">
        <v>1</v>
      </c>
      <c r="NN89" s="28"/>
      <c r="NO89" s="28">
        <v>0</v>
      </c>
      <c r="NP89" s="28">
        <v>0</v>
      </c>
      <c r="NQ89" s="28">
        <v>1</v>
      </c>
      <c r="NR89" s="28">
        <v>1</v>
      </c>
      <c r="NS89" s="28">
        <v>1</v>
      </c>
      <c r="NT89" s="28">
        <v>0</v>
      </c>
      <c r="NU89" s="28">
        <v>0</v>
      </c>
      <c r="NV89" s="28">
        <v>0</v>
      </c>
      <c r="NW89" s="28">
        <v>1</v>
      </c>
      <c r="NX89" s="28">
        <v>0</v>
      </c>
      <c r="NY89" s="28">
        <v>1</v>
      </c>
      <c r="NZ89" s="28">
        <v>1</v>
      </c>
      <c r="OA89" s="28">
        <v>0</v>
      </c>
      <c r="OB89" s="28"/>
      <c r="OC89" s="28">
        <v>0</v>
      </c>
      <c r="OD89" s="28" t="s">
        <v>279</v>
      </c>
      <c r="OE89" s="28">
        <v>0</v>
      </c>
      <c r="OF89" s="28">
        <v>0</v>
      </c>
      <c r="OG89" s="28">
        <v>0</v>
      </c>
      <c r="OH89" s="28" t="s">
        <v>3689</v>
      </c>
      <c r="OI89" s="28">
        <v>0</v>
      </c>
      <c r="OJ89" s="28" t="s">
        <v>265</v>
      </c>
      <c r="OK89" s="28" t="s">
        <v>3690</v>
      </c>
      <c r="OL89" s="28"/>
      <c r="OM89" s="28"/>
      <c r="ON89" s="28" t="s">
        <v>330</v>
      </c>
      <c r="OO89" s="28" t="s">
        <v>3691</v>
      </c>
      <c r="OP89" s="28" t="s">
        <v>289</v>
      </c>
      <c r="OQ89" s="28"/>
      <c r="OR89" s="28">
        <v>0</v>
      </c>
      <c r="OS89" s="28">
        <v>0</v>
      </c>
      <c r="OT89" s="28">
        <v>0</v>
      </c>
      <c r="OU89" s="28">
        <v>1</v>
      </c>
      <c r="OV89" s="28">
        <v>0</v>
      </c>
      <c r="OW89" s="28"/>
      <c r="OX89" s="28">
        <v>1</v>
      </c>
      <c r="OY89" s="28">
        <v>0</v>
      </c>
      <c r="OZ89" s="28">
        <v>0</v>
      </c>
      <c r="PA89" s="28">
        <v>0</v>
      </c>
      <c r="PB89" s="28" t="s">
        <v>360</v>
      </c>
      <c r="PC89" s="28"/>
      <c r="PD89" s="28"/>
      <c r="PE89" s="28"/>
      <c r="PF89" s="28">
        <v>1</v>
      </c>
      <c r="PG89" s="28">
        <v>1</v>
      </c>
      <c r="PH89" s="28">
        <v>1</v>
      </c>
      <c r="PI89" s="28">
        <v>0</v>
      </c>
      <c r="PJ89" s="28">
        <v>1</v>
      </c>
      <c r="PK89" s="28">
        <v>1</v>
      </c>
      <c r="PL89" s="28"/>
      <c r="PM89" s="28">
        <v>0</v>
      </c>
      <c r="PN89" s="28"/>
      <c r="PO89" s="28" t="s">
        <v>312</v>
      </c>
      <c r="PP89" s="28"/>
      <c r="PQ89" s="28"/>
      <c r="PR89" s="28" t="s">
        <v>265</v>
      </c>
      <c r="PS89" s="28" t="s">
        <v>3692</v>
      </c>
      <c r="PT89" s="28"/>
      <c r="PU89" s="28"/>
      <c r="PV89" s="28"/>
      <c r="PW89" s="28"/>
      <c r="PX89" s="28"/>
      <c r="PY89" s="28"/>
    </row>
    <row r="90" spans="1:441" ht="25.5" customHeight="1" x14ac:dyDescent="0.2">
      <c r="A90" s="13">
        <v>94868</v>
      </c>
      <c r="B90" s="13" t="s">
        <v>3693</v>
      </c>
      <c r="C90" s="16">
        <v>43416.847442129627</v>
      </c>
      <c r="D90" s="13" t="s">
        <v>3694</v>
      </c>
      <c r="E90" s="13" t="s">
        <v>3695</v>
      </c>
      <c r="F90" s="13" t="s">
        <v>3694</v>
      </c>
      <c r="G90" s="13" t="s">
        <v>3696</v>
      </c>
      <c r="H90" s="13" t="s">
        <v>255</v>
      </c>
      <c r="I90" s="13" t="s">
        <v>256</v>
      </c>
      <c r="J90" s="27"/>
      <c r="K90" s="13" t="s">
        <v>3697</v>
      </c>
      <c r="L90" s="13" t="s">
        <v>3698</v>
      </c>
      <c r="M90" s="13"/>
      <c r="N90" s="13"/>
      <c r="O90" s="13"/>
      <c r="P90" s="13" t="s">
        <v>3699</v>
      </c>
      <c r="Q90" s="13" t="s">
        <v>3700</v>
      </c>
      <c r="R90" s="13" t="s">
        <v>3701</v>
      </c>
      <c r="S90" s="28" t="s">
        <v>264</v>
      </c>
      <c r="T90" s="28" t="s">
        <v>265</v>
      </c>
      <c r="U90" s="28" t="s">
        <v>265</v>
      </c>
      <c r="V90" s="28" t="s">
        <v>265</v>
      </c>
      <c r="W90" s="28" t="s">
        <v>313</v>
      </c>
      <c r="X90" s="28">
        <v>1</v>
      </c>
      <c r="Y90" s="28">
        <v>0</v>
      </c>
      <c r="Z90" s="28">
        <v>0</v>
      </c>
      <c r="AA90" s="28">
        <v>0</v>
      </c>
      <c r="AB90" s="28" t="s">
        <v>3846</v>
      </c>
      <c r="AC90" s="28" t="s">
        <v>3702</v>
      </c>
      <c r="AD90" s="28">
        <v>1</v>
      </c>
      <c r="AE90" s="28">
        <v>1</v>
      </c>
      <c r="AF90" s="28">
        <v>0</v>
      </c>
      <c r="AG90" s="28">
        <v>1</v>
      </c>
      <c r="AH90" s="28">
        <v>1</v>
      </c>
      <c r="AI90" s="28">
        <v>0</v>
      </c>
      <c r="AJ90" s="28">
        <v>0</v>
      </c>
      <c r="AK90" s="28"/>
      <c r="AL90" s="28">
        <v>1</v>
      </c>
      <c r="AM90" s="28">
        <v>0</v>
      </c>
      <c r="AN90" s="28">
        <v>0</v>
      </c>
      <c r="AO90" s="28"/>
      <c r="AP90" s="28">
        <v>1</v>
      </c>
      <c r="AQ90" s="28">
        <v>0</v>
      </c>
      <c r="AR90" s="28">
        <v>0</v>
      </c>
      <c r="AS90" s="28">
        <v>1</v>
      </c>
      <c r="AT90" s="28">
        <v>1</v>
      </c>
      <c r="AU90" s="28">
        <v>1</v>
      </c>
      <c r="AV90" s="28">
        <v>1</v>
      </c>
      <c r="AW90" s="28">
        <v>0</v>
      </c>
      <c r="AX90" s="28">
        <v>1</v>
      </c>
      <c r="AY90" s="28"/>
      <c r="AZ90" s="28" t="s">
        <v>3703</v>
      </c>
      <c r="BA90" s="28">
        <v>1</v>
      </c>
      <c r="BB90" s="28">
        <v>1</v>
      </c>
      <c r="BC90" s="28">
        <v>0</v>
      </c>
      <c r="BD90" s="28">
        <v>0</v>
      </c>
      <c r="BE90" s="28">
        <v>0</v>
      </c>
      <c r="BF90" s="28"/>
      <c r="BG90" s="28">
        <v>2018</v>
      </c>
      <c r="BH90" s="28">
        <v>2022</v>
      </c>
      <c r="BI90" s="28"/>
      <c r="BJ90" s="28"/>
      <c r="BK90" s="28"/>
      <c r="BL90" s="28"/>
      <c r="BM90" s="28">
        <v>1</v>
      </c>
      <c r="BN90" s="28">
        <v>1</v>
      </c>
      <c r="BO90" s="28">
        <v>1</v>
      </c>
      <c r="BP90" s="28">
        <v>1</v>
      </c>
      <c r="BQ90" s="28">
        <v>1</v>
      </c>
      <c r="BR90" s="28">
        <v>1</v>
      </c>
      <c r="BS90" s="28">
        <v>1</v>
      </c>
      <c r="BT90" s="28">
        <v>1</v>
      </c>
      <c r="BU90" s="28">
        <v>0</v>
      </c>
      <c r="BV90" s="28">
        <v>1</v>
      </c>
      <c r="BW90" s="28">
        <v>0</v>
      </c>
      <c r="BX90" s="28">
        <v>0</v>
      </c>
      <c r="BY90" s="28"/>
      <c r="BZ90" s="28" t="s">
        <v>3704</v>
      </c>
      <c r="CA90" s="28" t="s">
        <v>3705</v>
      </c>
      <c r="CB90" s="28">
        <v>1</v>
      </c>
      <c r="CC90" s="28" t="s">
        <v>3706</v>
      </c>
      <c r="CD90" s="28">
        <v>0</v>
      </c>
      <c r="CE90" s="28">
        <v>0</v>
      </c>
      <c r="CF90" s="28">
        <v>0</v>
      </c>
      <c r="CG90" s="28">
        <v>0</v>
      </c>
      <c r="CH90" s="28">
        <v>0</v>
      </c>
      <c r="CI90" s="28">
        <v>1</v>
      </c>
      <c r="CJ90" s="28"/>
      <c r="CK90" s="28"/>
      <c r="CL90" s="28"/>
      <c r="CM90" s="28">
        <v>0</v>
      </c>
      <c r="CN90" s="28">
        <v>0</v>
      </c>
      <c r="CO90" s="28">
        <v>1</v>
      </c>
      <c r="CP90" s="28">
        <v>0</v>
      </c>
      <c r="CQ90" s="28"/>
      <c r="CR90" s="28">
        <v>0</v>
      </c>
      <c r="CS90" s="28">
        <v>0</v>
      </c>
      <c r="CT90" s="28">
        <v>0</v>
      </c>
      <c r="CU90" s="28">
        <v>0</v>
      </c>
      <c r="CV90" s="28"/>
      <c r="CW90" s="28">
        <v>0</v>
      </c>
      <c r="CX90" s="28">
        <v>0</v>
      </c>
      <c r="CY90" s="28">
        <v>0</v>
      </c>
      <c r="CZ90" s="28">
        <v>0</v>
      </c>
      <c r="DA90" s="28"/>
      <c r="DB90" s="28"/>
      <c r="DC90" s="28" t="s">
        <v>265</v>
      </c>
      <c r="DD90" s="28">
        <v>1</v>
      </c>
      <c r="DE90" s="28">
        <v>0</v>
      </c>
      <c r="DF90" s="28"/>
      <c r="DG90" s="28"/>
      <c r="DH90" s="28" t="s">
        <v>265</v>
      </c>
      <c r="DI90" s="28">
        <v>0</v>
      </c>
      <c r="DJ90" s="28">
        <v>1</v>
      </c>
      <c r="DK90" s="28">
        <v>1</v>
      </c>
      <c r="DL90" s="28">
        <v>1</v>
      </c>
      <c r="DM90" s="28">
        <v>1</v>
      </c>
      <c r="DN90" s="28">
        <v>1</v>
      </c>
      <c r="DO90" s="28">
        <v>0</v>
      </c>
      <c r="DP90" s="28"/>
      <c r="DQ90" s="28" t="s">
        <v>275</v>
      </c>
      <c r="DR90" s="28"/>
      <c r="DS90" s="28">
        <v>1</v>
      </c>
      <c r="DT90" s="28">
        <v>1</v>
      </c>
      <c r="DU90" s="28">
        <v>1</v>
      </c>
      <c r="DV90" s="28">
        <v>0</v>
      </c>
      <c r="DW90" s="28">
        <v>0</v>
      </c>
      <c r="DX90" s="28">
        <v>0</v>
      </c>
      <c r="DY90" s="28">
        <v>0</v>
      </c>
      <c r="DZ90" s="28"/>
      <c r="EA90" s="28">
        <v>1</v>
      </c>
      <c r="EB90" s="28">
        <v>0</v>
      </c>
      <c r="EC90" s="28">
        <v>0</v>
      </c>
      <c r="ED90" s="28">
        <v>0</v>
      </c>
      <c r="EE90" s="28">
        <v>0</v>
      </c>
      <c r="EF90" s="28">
        <v>0</v>
      </c>
      <c r="EG90" s="28"/>
      <c r="EH90" s="28">
        <v>1</v>
      </c>
      <c r="EI90" s="28">
        <v>0</v>
      </c>
      <c r="EJ90" s="28">
        <v>1</v>
      </c>
      <c r="EK90" s="28">
        <v>1</v>
      </c>
      <c r="EL90" s="28">
        <v>0</v>
      </c>
      <c r="EM90" s="28"/>
      <c r="EN90" s="28">
        <v>1</v>
      </c>
      <c r="EO90" s="28">
        <v>1</v>
      </c>
      <c r="EP90" s="28">
        <v>0</v>
      </c>
      <c r="EQ90" s="28">
        <v>0</v>
      </c>
      <c r="ER90" s="28"/>
      <c r="ES90" s="28" t="s">
        <v>3707</v>
      </c>
      <c r="ET90" s="28" t="s">
        <v>265</v>
      </c>
      <c r="EU90" s="28" t="s">
        <v>3708</v>
      </c>
      <c r="EV90" s="28"/>
      <c r="EW90" s="28" t="s">
        <v>265</v>
      </c>
      <c r="EX90" s="28" t="s">
        <v>3709</v>
      </c>
      <c r="EY90" s="28"/>
      <c r="EZ90" s="28"/>
      <c r="FA90" s="28">
        <v>1</v>
      </c>
      <c r="FB90" s="28">
        <v>0</v>
      </c>
      <c r="FC90" s="28">
        <v>0</v>
      </c>
      <c r="FD90" s="28">
        <v>0</v>
      </c>
      <c r="FE90" s="28">
        <v>1</v>
      </c>
      <c r="FF90" s="28">
        <v>0</v>
      </c>
      <c r="FG90" s="28" t="s">
        <v>3520</v>
      </c>
      <c r="FH90" s="28">
        <v>0</v>
      </c>
      <c r="FI90" s="28">
        <v>0</v>
      </c>
      <c r="FJ90" s="28">
        <v>1</v>
      </c>
      <c r="FK90" s="28">
        <v>0</v>
      </c>
      <c r="FL90" s="28">
        <v>0</v>
      </c>
      <c r="FM90" s="28"/>
      <c r="FN90" s="28">
        <v>1</v>
      </c>
      <c r="FO90" s="28">
        <v>1</v>
      </c>
      <c r="FP90" s="28">
        <v>1</v>
      </c>
      <c r="FQ90" s="28">
        <v>0</v>
      </c>
      <c r="FR90" s="28">
        <v>1</v>
      </c>
      <c r="FS90" s="28" t="s">
        <v>3190</v>
      </c>
      <c r="FT90" s="28">
        <v>0</v>
      </c>
      <c r="FU90" s="28"/>
      <c r="FV90" s="28">
        <v>1</v>
      </c>
      <c r="FW90" s="28">
        <v>1</v>
      </c>
      <c r="FX90" s="28">
        <v>1</v>
      </c>
      <c r="FY90" s="28">
        <v>1</v>
      </c>
      <c r="FZ90" s="28">
        <v>1</v>
      </c>
      <c r="GA90" s="28"/>
      <c r="GB90" s="28">
        <v>0</v>
      </c>
      <c r="GC90" s="28" t="s">
        <v>278</v>
      </c>
      <c r="GD90" s="28">
        <v>0</v>
      </c>
      <c r="GE90" s="28">
        <v>0</v>
      </c>
      <c r="GF90" s="28">
        <v>0</v>
      </c>
      <c r="GG90" s="28">
        <v>1</v>
      </c>
      <c r="GH90" s="28">
        <v>0</v>
      </c>
      <c r="GI90" s="28">
        <v>0</v>
      </c>
      <c r="GJ90" s="28">
        <v>0</v>
      </c>
      <c r="GK90" s="28">
        <v>0</v>
      </c>
      <c r="GL90" s="28">
        <v>1</v>
      </c>
      <c r="GM90" s="28">
        <v>0</v>
      </c>
      <c r="GN90" s="28">
        <v>0</v>
      </c>
      <c r="GO90" s="28">
        <v>0</v>
      </c>
      <c r="GP90" s="28">
        <v>0</v>
      </c>
      <c r="GQ90" s="28">
        <v>0</v>
      </c>
      <c r="GR90" s="28">
        <v>0</v>
      </c>
      <c r="GS90" s="28" t="s">
        <v>3847</v>
      </c>
      <c r="GT90" s="28">
        <v>0</v>
      </c>
      <c r="GU90" s="28"/>
      <c r="GV90" s="28" t="s">
        <v>265</v>
      </c>
      <c r="GW90" s="28">
        <v>1</v>
      </c>
      <c r="GX90" s="28">
        <v>0</v>
      </c>
      <c r="GY90" s="28">
        <v>1</v>
      </c>
      <c r="GZ90" s="28">
        <v>0</v>
      </c>
      <c r="HA90" s="28" t="s">
        <v>3848</v>
      </c>
      <c r="HB90" s="28">
        <v>1</v>
      </c>
      <c r="HC90" s="28">
        <v>0</v>
      </c>
      <c r="HD90" s="28">
        <v>1</v>
      </c>
      <c r="HE90" s="28">
        <v>1</v>
      </c>
      <c r="HF90" s="28">
        <v>0</v>
      </c>
      <c r="HG90" s="28">
        <v>1</v>
      </c>
      <c r="HH90" s="28">
        <v>0</v>
      </c>
      <c r="HI90" s="28"/>
      <c r="HJ90" s="28">
        <v>0</v>
      </c>
      <c r="HK90" s="28">
        <v>0</v>
      </c>
      <c r="HL90" s="28">
        <v>1</v>
      </c>
      <c r="HM90" s="28">
        <v>0</v>
      </c>
      <c r="HN90" s="28">
        <v>0</v>
      </c>
      <c r="HO90" s="28">
        <v>1</v>
      </c>
      <c r="HP90" s="28">
        <v>1</v>
      </c>
      <c r="HQ90" s="28">
        <v>1</v>
      </c>
      <c r="HR90" s="28">
        <v>1</v>
      </c>
      <c r="HS90" s="28">
        <v>0</v>
      </c>
      <c r="HT90" s="28">
        <v>1</v>
      </c>
      <c r="HU90" s="28">
        <v>0</v>
      </c>
      <c r="HV90" s="28">
        <v>0</v>
      </c>
      <c r="HW90" s="28">
        <v>0</v>
      </c>
      <c r="HX90" s="28"/>
      <c r="HY90" s="28" t="s">
        <v>279</v>
      </c>
      <c r="HZ90" s="28" t="s">
        <v>265</v>
      </c>
      <c r="IA90" s="28" t="s">
        <v>3710</v>
      </c>
      <c r="IB90" s="28"/>
      <c r="IC90" s="28"/>
      <c r="ID90" s="28">
        <v>1</v>
      </c>
      <c r="IE90" s="28">
        <v>1</v>
      </c>
      <c r="IF90" s="28">
        <v>1</v>
      </c>
      <c r="IG90" s="28">
        <v>0</v>
      </c>
      <c r="IH90" s="28">
        <v>0</v>
      </c>
      <c r="II90" s="28">
        <v>0</v>
      </c>
      <c r="IJ90" s="28">
        <v>0</v>
      </c>
      <c r="IK90" s="28"/>
      <c r="IL90" s="28">
        <v>1</v>
      </c>
      <c r="IM90" s="28">
        <v>1</v>
      </c>
      <c r="IN90" s="28">
        <v>1</v>
      </c>
      <c r="IO90" s="28">
        <v>1</v>
      </c>
      <c r="IP90" s="28">
        <v>1</v>
      </c>
      <c r="IQ90" s="28">
        <v>0</v>
      </c>
      <c r="IR90" s="28">
        <v>0</v>
      </c>
      <c r="IS90" s="28"/>
      <c r="IT90" s="28">
        <v>1</v>
      </c>
      <c r="IU90" s="28">
        <v>1</v>
      </c>
      <c r="IV90" s="28">
        <v>0</v>
      </c>
      <c r="IW90" s="28">
        <v>1</v>
      </c>
      <c r="IX90" s="28">
        <v>0</v>
      </c>
      <c r="IY90" s="28"/>
      <c r="IZ90" s="28">
        <v>0</v>
      </c>
      <c r="JA90" s="28">
        <v>0</v>
      </c>
      <c r="JB90" s="28">
        <v>0</v>
      </c>
      <c r="JC90" s="28">
        <v>0</v>
      </c>
      <c r="JD90" s="28">
        <v>0</v>
      </c>
      <c r="JE90" s="28">
        <v>1</v>
      </c>
      <c r="JF90" s="28">
        <v>0</v>
      </c>
      <c r="JG90" s="28">
        <v>0</v>
      </c>
      <c r="JH90" s="28">
        <v>1</v>
      </c>
      <c r="JI90" s="28">
        <v>0</v>
      </c>
      <c r="JJ90" s="28">
        <v>1</v>
      </c>
      <c r="JK90" s="28">
        <v>1</v>
      </c>
      <c r="JL90" s="28">
        <v>0</v>
      </c>
      <c r="JM90" s="28"/>
      <c r="JN90" s="28"/>
      <c r="JO90" s="28">
        <v>0</v>
      </c>
      <c r="JP90" s="28">
        <v>0</v>
      </c>
      <c r="JQ90" s="28">
        <v>0</v>
      </c>
      <c r="JR90" s="28">
        <v>1</v>
      </c>
      <c r="JS90" s="28">
        <v>0</v>
      </c>
      <c r="JT90" s="28"/>
      <c r="JU90" s="28">
        <v>0</v>
      </c>
      <c r="JV90" s="28">
        <v>0</v>
      </c>
      <c r="JW90" s="28">
        <v>0</v>
      </c>
      <c r="JX90" s="28">
        <v>0</v>
      </c>
      <c r="JY90" s="28">
        <v>1</v>
      </c>
      <c r="JZ90" s="28">
        <v>0</v>
      </c>
      <c r="KA90" s="28">
        <v>0</v>
      </c>
      <c r="KB90" s="28"/>
      <c r="KC90" s="28">
        <v>0</v>
      </c>
      <c r="KD90" s="28">
        <v>1</v>
      </c>
      <c r="KE90" s="28">
        <v>0</v>
      </c>
      <c r="KF90" s="28">
        <v>1</v>
      </c>
      <c r="KG90" s="28">
        <v>1</v>
      </c>
      <c r="KH90" s="28">
        <v>0</v>
      </c>
      <c r="KI90" s="28"/>
      <c r="KJ90" s="28">
        <v>0</v>
      </c>
      <c r="KK90" s="28"/>
      <c r="KL90" s="28" t="s">
        <v>265</v>
      </c>
      <c r="KM90" s="28" t="s">
        <v>385</v>
      </c>
      <c r="KN90" s="28">
        <v>0</v>
      </c>
      <c r="KO90" s="28">
        <v>0</v>
      </c>
      <c r="KP90" s="28">
        <v>0</v>
      </c>
      <c r="KQ90" s="28">
        <v>0</v>
      </c>
      <c r="KR90" s="28">
        <v>0</v>
      </c>
      <c r="KS90" s="28">
        <v>1</v>
      </c>
      <c r="KT90" s="28">
        <v>1</v>
      </c>
      <c r="KU90" s="28">
        <v>0</v>
      </c>
      <c r="KV90" s="28"/>
      <c r="KW90" s="28">
        <v>0</v>
      </c>
      <c r="KX90" s="28" t="s">
        <v>546</v>
      </c>
      <c r="KY90" s="28">
        <v>0</v>
      </c>
      <c r="KZ90" s="28">
        <v>0</v>
      </c>
      <c r="LA90" s="28">
        <v>0</v>
      </c>
      <c r="LB90" s="28">
        <v>0</v>
      </c>
      <c r="LC90" s="28">
        <v>0</v>
      </c>
      <c r="LD90" s="28">
        <v>0</v>
      </c>
      <c r="LE90" s="28"/>
      <c r="LF90" s="28">
        <v>1</v>
      </c>
      <c r="LG90" s="28">
        <v>1</v>
      </c>
      <c r="LH90" s="28">
        <v>0</v>
      </c>
      <c r="LI90" s="28">
        <v>0</v>
      </c>
      <c r="LJ90" s="28">
        <v>0</v>
      </c>
      <c r="LK90" s="28">
        <v>0</v>
      </c>
      <c r="LL90" s="28">
        <v>0</v>
      </c>
      <c r="LM90" s="28">
        <v>0</v>
      </c>
      <c r="LN90" s="28"/>
      <c r="LO90" s="28">
        <v>0</v>
      </c>
      <c r="LP90" s="28"/>
      <c r="LQ90" s="28"/>
      <c r="LR90" s="28" t="s">
        <v>265</v>
      </c>
      <c r="LS90" s="28">
        <v>1</v>
      </c>
      <c r="LT90" s="28">
        <v>1</v>
      </c>
      <c r="LU90" s="28">
        <v>1</v>
      </c>
      <c r="LV90" s="28">
        <v>1</v>
      </c>
      <c r="LW90" s="28">
        <v>1</v>
      </c>
      <c r="LX90" s="28">
        <v>0</v>
      </c>
      <c r="LY90" s="28">
        <v>1</v>
      </c>
      <c r="LZ90" s="28">
        <v>0</v>
      </c>
      <c r="MA90" s="28">
        <v>1</v>
      </c>
      <c r="MB90" s="28">
        <v>1</v>
      </c>
      <c r="MC90" s="28">
        <v>1</v>
      </c>
      <c r="MD90" s="28">
        <v>1</v>
      </c>
      <c r="ME90" s="28">
        <v>1</v>
      </c>
      <c r="MF90" s="28">
        <v>1</v>
      </c>
      <c r="MG90" s="28"/>
      <c r="MH90" s="28">
        <v>0</v>
      </c>
      <c r="MI90" s="28">
        <v>0</v>
      </c>
      <c r="MJ90" s="28">
        <v>0</v>
      </c>
      <c r="MK90" s="28">
        <v>0</v>
      </c>
      <c r="ML90" s="28">
        <v>0</v>
      </c>
      <c r="MM90" s="28">
        <v>0</v>
      </c>
      <c r="MN90" s="28">
        <v>0</v>
      </c>
      <c r="MO90" s="28">
        <v>0</v>
      </c>
      <c r="MP90" s="28">
        <v>0</v>
      </c>
      <c r="MQ90" s="28">
        <v>0</v>
      </c>
      <c r="MR90" s="28"/>
      <c r="MS90" s="28">
        <v>0</v>
      </c>
      <c r="MT90" s="28" t="s">
        <v>728</v>
      </c>
      <c r="MU90" s="28">
        <v>0</v>
      </c>
      <c r="MV90" s="28">
        <v>1</v>
      </c>
      <c r="MW90" s="28">
        <v>1</v>
      </c>
      <c r="MX90" s="28">
        <v>0</v>
      </c>
      <c r="MY90" s="28">
        <v>1</v>
      </c>
      <c r="MZ90" s="28">
        <v>0</v>
      </c>
      <c r="NA90" s="28"/>
      <c r="NB90" s="28">
        <v>0</v>
      </c>
      <c r="NC90" s="28" t="s">
        <v>756</v>
      </c>
      <c r="ND90" s="28" t="s">
        <v>265</v>
      </c>
      <c r="NE90" s="28" t="s">
        <v>265</v>
      </c>
      <c r="NF90" s="28"/>
      <c r="NG90" s="28">
        <v>0</v>
      </c>
      <c r="NH90" s="28">
        <v>1</v>
      </c>
      <c r="NI90" s="28">
        <v>1</v>
      </c>
      <c r="NJ90" s="28">
        <v>0</v>
      </c>
      <c r="NK90" s="28">
        <v>0</v>
      </c>
      <c r="NL90" s="28">
        <v>0</v>
      </c>
      <c r="NM90" s="28">
        <v>0</v>
      </c>
      <c r="NN90" s="28"/>
      <c r="NO90" s="28">
        <v>0</v>
      </c>
      <c r="NP90" s="28">
        <v>1</v>
      </c>
      <c r="NQ90" s="28">
        <v>0</v>
      </c>
      <c r="NR90" s="28">
        <v>1</v>
      </c>
      <c r="NS90" s="28">
        <v>0</v>
      </c>
      <c r="NT90" s="28">
        <v>0</v>
      </c>
      <c r="NU90" s="28">
        <v>0</v>
      </c>
      <c r="NV90" s="28">
        <v>0</v>
      </c>
      <c r="NW90" s="28">
        <v>0</v>
      </c>
      <c r="NX90" s="28">
        <v>0</v>
      </c>
      <c r="NY90" s="28">
        <v>0</v>
      </c>
      <c r="NZ90" s="28">
        <v>1</v>
      </c>
      <c r="OA90" s="28">
        <v>0</v>
      </c>
      <c r="OB90" s="28"/>
      <c r="OC90" s="28">
        <v>0</v>
      </c>
      <c r="OD90" s="28" t="s">
        <v>387</v>
      </c>
      <c r="OE90" s="28">
        <v>1</v>
      </c>
      <c r="OF90" s="28">
        <v>0</v>
      </c>
      <c r="OG90" s="28">
        <v>0</v>
      </c>
      <c r="OH90" s="28"/>
      <c r="OI90" s="28">
        <v>0</v>
      </c>
      <c r="OJ90" s="28" t="s">
        <v>265</v>
      </c>
      <c r="OK90" s="28" t="s">
        <v>3711</v>
      </c>
      <c r="OL90" s="28"/>
      <c r="OM90" s="28"/>
      <c r="ON90" s="28" t="s">
        <v>330</v>
      </c>
      <c r="OO90" s="28"/>
      <c r="OP90" s="28" t="s">
        <v>358</v>
      </c>
      <c r="OQ90" s="28"/>
      <c r="OR90" s="28">
        <v>0</v>
      </c>
      <c r="OS90" s="28">
        <v>0</v>
      </c>
      <c r="OT90" s="28">
        <v>0</v>
      </c>
      <c r="OU90" s="28">
        <v>0</v>
      </c>
      <c r="OV90" s="28">
        <v>1</v>
      </c>
      <c r="OW90" s="28"/>
      <c r="OX90" s="28">
        <v>0</v>
      </c>
      <c r="OY90" s="28">
        <v>1</v>
      </c>
      <c r="OZ90" s="28">
        <v>0</v>
      </c>
      <c r="PA90" s="28">
        <v>0</v>
      </c>
      <c r="PB90" s="28" t="s">
        <v>360</v>
      </c>
      <c r="PC90" s="28"/>
      <c r="PD90" s="28"/>
      <c r="PE90" s="28"/>
      <c r="PF90" s="28">
        <v>1</v>
      </c>
      <c r="PG90" s="28">
        <v>1</v>
      </c>
      <c r="PH90" s="28">
        <v>1</v>
      </c>
      <c r="PI90" s="28">
        <v>1</v>
      </c>
      <c r="PJ90" s="28">
        <v>1</v>
      </c>
      <c r="PK90" s="28">
        <v>1</v>
      </c>
      <c r="PL90" s="28"/>
      <c r="PM90" s="28">
        <v>0</v>
      </c>
      <c r="PN90" s="28"/>
      <c r="PO90" s="28" t="s">
        <v>275</v>
      </c>
      <c r="PP90" s="28"/>
      <c r="PQ90" s="28" t="s">
        <v>3712</v>
      </c>
      <c r="PR90" s="28" t="s">
        <v>265</v>
      </c>
      <c r="PS90" s="28" t="s">
        <v>3713</v>
      </c>
      <c r="PT90" s="28"/>
      <c r="PU90" s="28"/>
      <c r="PV90" s="28"/>
      <c r="PW90" s="28"/>
      <c r="PX90" s="28"/>
      <c r="PY90" s="28"/>
    </row>
    <row r="91" spans="1:441" ht="25.5" customHeight="1" x14ac:dyDescent="0.2">
      <c r="A91" s="13">
        <v>100399</v>
      </c>
      <c r="B91" s="13" t="s">
        <v>3714</v>
      </c>
      <c r="C91" s="13" t="s">
        <v>3715</v>
      </c>
      <c r="D91" s="13" t="s">
        <v>3716</v>
      </c>
      <c r="E91" s="15">
        <v>0.16351817129629628</v>
      </c>
      <c r="F91" s="13" t="s">
        <v>3716</v>
      </c>
      <c r="G91" s="13" t="s">
        <v>3717</v>
      </c>
      <c r="H91" s="13" t="s">
        <v>255</v>
      </c>
      <c r="I91" s="13" t="s">
        <v>256</v>
      </c>
      <c r="J91" s="27"/>
      <c r="K91" s="13" t="s">
        <v>3718</v>
      </c>
      <c r="L91" s="13" t="s">
        <v>3719</v>
      </c>
      <c r="M91" s="13" t="s">
        <v>3720</v>
      </c>
      <c r="N91" s="13"/>
      <c r="O91" s="13" t="s">
        <v>3721</v>
      </c>
      <c r="P91" s="13" t="s">
        <v>3722</v>
      </c>
      <c r="Q91" s="13" t="s">
        <v>3723</v>
      </c>
      <c r="R91" s="13" t="s">
        <v>3337</v>
      </c>
      <c r="S91" s="28" t="s">
        <v>3337</v>
      </c>
      <c r="T91" s="28" t="s">
        <v>265</v>
      </c>
      <c r="U91" s="28" t="s">
        <v>265</v>
      </c>
      <c r="V91" s="28" t="s">
        <v>265</v>
      </c>
      <c r="W91" s="28" t="s">
        <v>313</v>
      </c>
      <c r="X91" s="28">
        <v>1</v>
      </c>
      <c r="Y91" s="28">
        <v>0</v>
      </c>
      <c r="Z91" s="28">
        <v>0</v>
      </c>
      <c r="AA91" s="28">
        <v>0</v>
      </c>
      <c r="AB91" s="28"/>
      <c r="AC91" s="28"/>
      <c r="AD91" s="28">
        <v>0</v>
      </c>
      <c r="AE91" s="28">
        <v>0</v>
      </c>
      <c r="AF91" s="28">
        <v>1</v>
      </c>
      <c r="AG91" s="28">
        <v>0</v>
      </c>
      <c r="AH91" s="28">
        <v>0</v>
      </c>
      <c r="AI91" s="28">
        <v>0</v>
      </c>
      <c r="AJ91" s="28">
        <v>0</v>
      </c>
      <c r="AK91" s="28"/>
      <c r="AL91" s="28">
        <v>0</v>
      </c>
      <c r="AM91" s="28">
        <v>0</v>
      </c>
      <c r="AN91" s="28">
        <v>0</v>
      </c>
      <c r="AO91" s="28"/>
      <c r="AP91" s="28">
        <v>0</v>
      </c>
      <c r="AQ91" s="28">
        <v>0</v>
      </c>
      <c r="AR91" s="28">
        <v>0</v>
      </c>
      <c r="AS91" s="28">
        <v>0</v>
      </c>
      <c r="AT91" s="28">
        <v>0</v>
      </c>
      <c r="AU91" s="28">
        <v>0</v>
      </c>
      <c r="AV91" s="28">
        <v>0</v>
      </c>
      <c r="AW91" s="28">
        <v>0</v>
      </c>
      <c r="AX91" s="28">
        <v>0</v>
      </c>
      <c r="AY91" s="28"/>
      <c r="AZ91" s="28"/>
      <c r="BA91" s="28">
        <v>0</v>
      </c>
      <c r="BB91" s="28">
        <v>1</v>
      </c>
      <c r="BC91" s="28">
        <v>0</v>
      </c>
      <c r="BD91" s="28">
        <v>0</v>
      </c>
      <c r="BE91" s="28">
        <v>0</v>
      </c>
      <c r="BF91" s="28"/>
      <c r="BG91" s="28">
        <v>2017</v>
      </c>
      <c r="BH91" s="28">
        <v>2022</v>
      </c>
      <c r="BI91" s="28"/>
      <c r="BJ91" s="28"/>
      <c r="BK91" s="28"/>
      <c r="BL91" s="28"/>
      <c r="BM91" s="28">
        <v>0</v>
      </c>
      <c r="BN91" s="28">
        <v>1</v>
      </c>
      <c r="BO91" s="28">
        <v>0</v>
      </c>
      <c r="BP91" s="28">
        <v>0</v>
      </c>
      <c r="BQ91" s="28">
        <v>0</v>
      </c>
      <c r="BR91" s="28">
        <v>0</v>
      </c>
      <c r="BS91" s="28">
        <v>0</v>
      </c>
      <c r="BT91" s="28">
        <v>0</v>
      </c>
      <c r="BU91" s="28">
        <v>0</v>
      </c>
      <c r="BV91" s="28">
        <v>0</v>
      </c>
      <c r="BW91" s="28">
        <v>0</v>
      </c>
      <c r="BX91" s="28">
        <v>0</v>
      </c>
      <c r="BY91" s="28"/>
      <c r="BZ91" s="28"/>
      <c r="CA91" s="28"/>
      <c r="CB91" s="28"/>
      <c r="CC91" s="28"/>
      <c r="CD91" s="28">
        <v>0</v>
      </c>
      <c r="CE91" s="28">
        <v>1</v>
      </c>
      <c r="CF91" s="28">
        <v>0</v>
      </c>
      <c r="CG91" s="28">
        <v>0</v>
      </c>
      <c r="CH91" s="28">
        <v>1</v>
      </c>
      <c r="CI91" s="28">
        <v>0</v>
      </c>
      <c r="CJ91" s="28"/>
      <c r="CK91" s="28" t="s">
        <v>270</v>
      </c>
      <c r="CL91" s="28"/>
      <c r="CM91" s="28">
        <v>0</v>
      </c>
      <c r="CN91" s="28">
        <v>0</v>
      </c>
      <c r="CO91" s="28">
        <v>0</v>
      </c>
      <c r="CP91" s="28">
        <v>0</v>
      </c>
      <c r="CQ91" s="28" t="s">
        <v>3724</v>
      </c>
      <c r="CR91" s="28">
        <v>0</v>
      </c>
      <c r="CS91" s="28">
        <v>0</v>
      </c>
      <c r="CT91" s="28">
        <v>0</v>
      </c>
      <c r="CU91" s="28">
        <v>0</v>
      </c>
      <c r="CV91" s="28" t="s">
        <v>3724</v>
      </c>
      <c r="CW91" s="28">
        <v>0</v>
      </c>
      <c r="CX91" s="28">
        <v>0</v>
      </c>
      <c r="CY91" s="28">
        <v>0</v>
      </c>
      <c r="CZ91" s="28">
        <v>0</v>
      </c>
      <c r="DA91" s="28" t="s">
        <v>3724</v>
      </c>
      <c r="DB91" s="28"/>
      <c r="DC91" s="28" t="s">
        <v>265</v>
      </c>
      <c r="DD91" s="28">
        <v>1</v>
      </c>
      <c r="DE91" s="28">
        <v>1</v>
      </c>
      <c r="DF91" s="28"/>
      <c r="DG91" s="28"/>
      <c r="DH91" s="28" t="s">
        <v>265</v>
      </c>
      <c r="DI91" s="28">
        <v>1</v>
      </c>
      <c r="DJ91" s="28">
        <v>1</v>
      </c>
      <c r="DK91" s="28">
        <v>1</v>
      </c>
      <c r="DL91" s="28">
        <v>1</v>
      </c>
      <c r="DM91" s="28">
        <v>1</v>
      </c>
      <c r="DN91" s="28">
        <v>0</v>
      </c>
      <c r="DO91" s="28">
        <v>0</v>
      </c>
      <c r="DP91" s="28"/>
      <c r="DQ91" s="28" t="s">
        <v>265</v>
      </c>
      <c r="DR91" s="28" t="s">
        <v>3725</v>
      </c>
      <c r="DS91" s="28">
        <v>0</v>
      </c>
      <c r="DT91" s="28">
        <v>1</v>
      </c>
      <c r="DU91" s="28">
        <v>0</v>
      </c>
      <c r="DV91" s="28">
        <v>0</v>
      </c>
      <c r="DW91" s="28">
        <v>1</v>
      </c>
      <c r="DX91" s="28">
        <v>0</v>
      </c>
      <c r="DY91" s="28">
        <v>0</v>
      </c>
      <c r="DZ91" s="28"/>
      <c r="EA91" s="28">
        <v>0</v>
      </c>
      <c r="EB91" s="28">
        <v>0</v>
      </c>
      <c r="EC91" s="28">
        <v>0</v>
      </c>
      <c r="ED91" s="28">
        <v>0</v>
      </c>
      <c r="EE91" s="28">
        <v>1</v>
      </c>
      <c r="EF91" s="28">
        <v>0</v>
      </c>
      <c r="EG91" s="28"/>
      <c r="EH91" s="28">
        <v>1</v>
      </c>
      <c r="EI91" s="28">
        <v>1</v>
      </c>
      <c r="EJ91" s="28">
        <v>1</v>
      </c>
      <c r="EK91" s="28">
        <v>1</v>
      </c>
      <c r="EL91" s="28">
        <v>0</v>
      </c>
      <c r="EM91" s="28"/>
      <c r="EN91" s="28">
        <v>1</v>
      </c>
      <c r="EO91" s="28">
        <v>0</v>
      </c>
      <c r="EP91" s="28">
        <v>1</v>
      </c>
      <c r="EQ91" s="28">
        <v>0</v>
      </c>
      <c r="ER91" s="28"/>
      <c r="ES91" s="28" t="s">
        <v>3726</v>
      </c>
      <c r="ET91" s="28" t="s">
        <v>265</v>
      </c>
      <c r="EU91" s="28" t="s">
        <v>3727</v>
      </c>
      <c r="EV91" s="28"/>
      <c r="EW91" s="28" t="s">
        <v>265</v>
      </c>
      <c r="EX91" s="28" t="s">
        <v>3728</v>
      </c>
      <c r="EY91" s="28"/>
      <c r="EZ91" s="28" t="s">
        <v>3729</v>
      </c>
      <c r="FA91" s="28">
        <v>1</v>
      </c>
      <c r="FB91" s="28">
        <v>0</v>
      </c>
      <c r="FC91" s="28">
        <v>0</v>
      </c>
      <c r="FD91" s="28">
        <v>0</v>
      </c>
      <c r="FE91" s="28">
        <v>1</v>
      </c>
      <c r="FF91" s="28">
        <v>0</v>
      </c>
      <c r="FG91" s="28"/>
      <c r="FH91" s="28">
        <v>0</v>
      </c>
      <c r="FI91" s="28">
        <v>0</v>
      </c>
      <c r="FJ91" s="28">
        <v>0</v>
      </c>
      <c r="FK91" s="28">
        <v>1</v>
      </c>
      <c r="FL91" s="28">
        <v>0</v>
      </c>
      <c r="FM91" s="28"/>
      <c r="FN91" s="28">
        <v>0</v>
      </c>
      <c r="FO91" s="28">
        <v>1</v>
      </c>
      <c r="FP91" s="28">
        <v>0</v>
      </c>
      <c r="FQ91" s="28">
        <v>0</v>
      </c>
      <c r="FR91" s="28">
        <v>0</v>
      </c>
      <c r="FS91" s="28"/>
      <c r="FT91" s="28">
        <v>0</v>
      </c>
      <c r="FU91" s="28"/>
      <c r="FV91" s="28">
        <v>0</v>
      </c>
      <c r="FW91" s="28">
        <v>0</v>
      </c>
      <c r="FX91" s="28">
        <v>0</v>
      </c>
      <c r="FY91" s="28">
        <v>0</v>
      </c>
      <c r="FZ91" s="28">
        <v>0</v>
      </c>
      <c r="GA91" s="28"/>
      <c r="GB91" s="28">
        <v>0</v>
      </c>
      <c r="GC91" s="28"/>
      <c r="GD91" s="28">
        <v>0</v>
      </c>
      <c r="GE91" s="28">
        <v>0</v>
      </c>
      <c r="GF91" s="28">
        <v>0</v>
      </c>
      <c r="GG91" s="28">
        <v>0</v>
      </c>
      <c r="GH91" s="28">
        <v>0</v>
      </c>
      <c r="GI91" s="28">
        <v>0</v>
      </c>
      <c r="GJ91" s="28">
        <v>0</v>
      </c>
      <c r="GK91" s="28">
        <v>0</v>
      </c>
      <c r="GL91" s="28">
        <v>0</v>
      </c>
      <c r="GM91" s="28">
        <v>0</v>
      </c>
      <c r="GN91" s="28">
        <v>0</v>
      </c>
      <c r="GO91" s="28">
        <v>0</v>
      </c>
      <c r="GP91" s="28">
        <v>0</v>
      </c>
      <c r="GQ91" s="28">
        <v>0</v>
      </c>
      <c r="GR91" s="28">
        <v>0</v>
      </c>
      <c r="GS91" s="28" t="s">
        <v>3730</v>
      </c>
      <c r="GT91" s="28">
        <v>0</v>
      </c>
      <c r="GU91" s="28" t="s">
        <v>3731</v>
      </c>
      <c r="GV91" s="28" t="s">
        <v>275</v>
      </c>
      <c r="GW91" s="28">
        <v>0</v>
      </c>
      <c r="GX91" s="28">
        <v>0</v>
      </c>
      <c r="GY91" s="28">
        <v>0</v>
      </c>
      <c r="GZ91" s="28">
        <v>0</v>
      </c>
      <c r="HA91" s="28"/>
      <c r="HB91" s="28">
        <v>0</v>
      </c>
      <c r="HC91" s="28">
        <v>0</v>
      </c>
      <c r="HD91" s="28">
        <v>0</v>
      </c>
      <c r="HE91" s="28">
        <v>0</v>
      </c>
      <c r="HF91" s="28">
        <v>0</v>
      </c>
      <c r="HG91" s="28">
        <v>0</v>
      </c>
      <c r="HH91" s="28">
        <v>0</v>
      </c>
      <c r="HI91" s="28"/>
      <c r="HJ91" s="28">
        <v>0</v>
      </c>
      <c r="HK91" s="28">
        <v>0</v>
      </c>
      <c r="HL91" s="28">
        <v>0</v>
      </c>
      <c r="HM91" s="28">
        <v>0</v>
      </c>
      <c r="HN91" s="28">
        <v>0</v>
      </c>
      <c r="HO91" s="28">
        <v>1</v>
      </c>
      <c r="HP91" s="28">
        <v>0</v>
      </c>
      <c r="HQ91" s="28">
        <v>1</v>
      </c>
      <c r="HR91" s="28">
        <v>1</v>
      </c>
      <c r="HS91" s="28">
        <v>1</v>
      </c>
      <c r="HT91" s="28">
        <v>0</v>
      </c>
      <c r="HU91" s="28">
        <v>1</v>
      </c>
      <c r="HV91" s="28">
        <v>0</v>
      </c>
      <c r="HW91" s="28">
        <v>0</v>
      </c>
      <c r="HX91" s="28"/>
      <c r="HY91" s="28" t="s">
        <v>279</v>
      </c>
      <c r="HZ91" s="28" t="s">
        <v>265</v>
      </c>
      <c r="IA91" s="28" t="s">
        <v>3732</v>
      </c>
      <c r="IB91" s="28"/>
      <c r="IC91" s="28" t="s">
        <v>3733</v>
      </c>
      <c r="ID91" s="28">
        <v>1</v>
      </c>
      <c r="IE91" s="28">
        <v>1</v>
      </c>
      <c r="IF91" s="28">
        <v>1</v>
      </c>
      <c r="IG91" s="28">
        <v>0</v>
      </c>
      <c r="IH91" s="28">
        <v>0</v>
      </c>
      <c r="II91" s="28">
        <v>0</v>
      </c>
      <c r="IJ91" s="28">
        <v>0</v>
      </c>
      <c r="IK91" s="28"/>
      <c r="IL91" s="28">
        <v>1</v>
      </c>
      <c r="IM91" s="28">
        <v>1</v>
      </c>
      <c r="IN91" s="28">
        <v>1</v>
      </c>
      <c r="IO91" s="28">
        <v>1</v>
      </c>
      <c r="IP91" s="28">
        <v>1</v>
      </c>
      <c r="IQ91" s="28">
        <v>0</v>
      </c>
      <c r="IR91" s="28">
        <v>0</v>
      </c>
      <c r="IS91" s="28"/>
      <c r="IT91" s="28">
        <v>1</v>
      </c>
      <c r="IU91" s="28">
        <v>0</v>
      </c>
      <c r="IV91" s="28">
        <v>1</v>
      </c>
      <c r="IW91" s="28">
        <v>1</v>
      </c>
      <c r="IX91" s="28">
        <v>0</v>
      </c>
      <c r="IY91" s="28"/>
      <c r="IZ91" s="28">
        <v>0</v>
      </c>
      <c r="JA91" s="28">
        <v>0</v>
      </c>
      <c r="JB91" s="28">
        <v>0</v>
      </c>
      <c r="JC91" s="28">
        <v>0</v>
      </c>
      <c r="JD91" s="28">
        <v>0</v>
      </c>
      <c r="JE91" s="28">
        <v>1</v>
      </c>
      <c r="JF91" s="28">
        <v>1</v>
      </c>
      <c r="JG91" s="28">
        <v>0</v>
      </c>
      <c r="JH91" s="28">
        <v>0</v>
      </c>
      <c r="JI91" s="28">
        <v>0</v>
      </c>
      <c r="JJ91" s="28">
        <v>0</v>
      </c>
      <c r="JK91" s="28">
        <v>0</v>
      </c>
      <c r="JL91" s="28">
        <v>0</v>
      </c>
      <c r="JM91" s="28"/>
      <c r="JN91" s="28" t="s">
        <v>3734</v>
      </c>
      <c r="JO91" s="28">
        <v>1</v>
      </c>
      <c r="JP91" s="28">
        <v>0</v>
      </c>
      <c r="JQ91" s="28">
        <v>0</v>
      </c>
      <c r="JR91" s="28">
        <v>0</v>
      </c>
      <c r="JS91" s="28">
        <v>0</v>
      </c>
      <c r="JT91" s="28"/>
      <c r="JU91" s="28">
        <v>0</v>
      </c>
      <c r="JV91" s="28">
        <v>0</v>
      </c>
      <c r="JW91" s="28">
        <v>0</v>
      </c>
      <c r="JX91" s="28">
        <v>0</v>
      </c>
      <c r="JY91" s="28">
        <v>0</v>
      </c>
      <c r="JZ91" s="28">
        <v>0</v>
      </c>
      <c r="KA91" s="28">
        <v>0</v>
      </c>
      <c r="KB91" s="28"/>
      <c r="KC91" s="28">
        <v>0</v>
      </c>
      <c r="KD91" s="28">
        <v>0</v>
      </c>
      <c r="KE91" s="28">
        <v>0</v>
      </c>
      <c r="KF91" s="28">
        <v>1</v>
      </c>
      <c r="KG91" s="28">
        <v>1</v>
      </c>
      <c r="KH91" s="28">
        <v>0</v>
      </c>
      <c r="KI91" s="28"/>
      <c r="KJ91" s="28">
        <v>0</v>
      </c>
      <c r="KK91" s="28" t="s">
        <v>3735</v>
      </c>
      <c r="KL91" s="28" t="s">
        <v>265</v>
      </c>
      <c r="KM91" s="28" t="s">
        <v>282</v>
      </c>
      <c r="KN91" s="28">
        <v>1</v>
      </c>
      <c r="KO91" s="28">
        <v>1</v>
      </c>
      <c r="KP91" s="28">
        <v>0</v>
      </c>
      <c r="KQ91" s="28">
        <v>0</v>
      </c>
      <c r="KR91" s="28">
        <v>0</v>
      </c>
      <c r="KS91" s="28">
        <v>0</v>
      </c>
      <c r="KT91" s="28">
        <v>1</v>
      </c>
      <c r="KU91" s="28">
        <v>0</v>
      </c>
      <c r="KV91" s="28"/>
      <c r="KW91" s="28">
        <v>0</v>
      </c>
      <c r="KX91" s="28" t="s">
        <v>3736</v>
      </c>
      <c r="KY91" s="28">
        <v>1</v>
      </c>
      <c r="KZ91" s="28">
        <v>0</v>
      </c>
      <c r="LA91" s="28">
        <v>0</v>
      </c>
      <c r="LB91" s="28">
        <v>0</v>
      </c>
      <c r="LC91" s="28">
        <v>0</v>
      </c>
      <c r="LD91" s="28">
        <v>0</v>
      </c>
      <c r="LE91" s="28"/>
      <c r="LF91" s="28">
        <v>0</v>
      </c>
      <c r="LG91" s="28">
        <v>1</v>
      </c>
      <c r="LH91" s="28">
        <v>1</v>
      </c>
      <c r="LI91" s="28">
        <v>1</v>
      </c>
      <c r="LJ91" s="28">
        <v>1</v>
      </c>
      <c r="LK91" s="28">
        <v>0</v>
      </c>
      <c r="LL91" s="28">
        <v>0</v>
      </c>
      <c r="LM91" s="28">
        <v>0</v>
      </c>
      <c r="LN91" s="28"/>
      <c r="LO91" s="28">
        <v>0</v>
      </c>
      <c r="LP91" s="28"/>
      <c r="LQ91" s="28"/>
      <c r="LR91" s="28" t="s">
        <v>265</v>
      </c>
      <c r="LS91" s="28">
        <v>1</v>
      </c>
      <c r="LT91" s="28">
        <v>1</v>
      </c>
      <c r="LU91" s="28">
        <v>1</v>
      </c>
      <c r="LV91" s="28">
        <v>1</v>
      </c>
      <c r="LW91" s="28">
        <v>1</v>
      </c>
      <c r="LX91" s="28">
        <v>1</v>
      </c>
      <c r="LY91" s="28">
        <v>1</v>
      </c>
      <c r="LZ91" s="28">
        <v>1</v>
      </c>
      <c r="MA91" s="28">
        <v>1</v>
      </c>
      <c r="MB91" s="28">
        <v>1</v>
      </c>
      <c r="MC91" s="28">
        <v>1</v>
      </c>
      <c r="MD91" s="28">
        <v>0</v>
      </c>
      <c r="ME91" s="28">
        <v>1</v>
      </c>
      <c r="MF91" s="28">
        <v>1</v>
      </c>
      <c r="MG91" s="28"/>
      <c r="MH91" s="28">
        <v>0</v>
      </c>
      <c r="MI91" s="28">
        <v>1</v>
      </c>
      <c r="MJ91" s="28">
        <v>1</v>
      </c>
      <c r="MK91" s="28">
        <v>1</v>
      </c>
      <c r="ML91" s="28">
        <v>0</v>
      </c>
      <c r="MM91" s="28">
        <v>0</v>
      </c>
      <c r="MN91" s="28">
        <v>0</v>
      </c>
      <c r="MO91" s="28">
        <v>1</v>
      </c>
      <c r="MP91" s="28">
        <v>1</v>
      </c>
      <c r="MQ91" s="28">
        <v>0</v>
      </c>
      <c r="MR91" s="28"/>
      <c r="MS91" s="28">
        <v>0</v>
      </c>
      <c r="MT91" s="28" t="s">
        <v>456</v>
      </c>
      <c r="MU91" s="28">
        <v>1</v>
      </c>
      <c r="MV91" s="28">
        <v>1</v>
      </c>
      <c r="MW91" s="28">
        <v>1</v>
      </c>
      <c r="MX91" s="28">
        <v>1</v>
      </c>
      <c r="MY91" s="28">
        <v>1</v>
      </c>
      <c r="MZ91" s="28">
        <v>0</v>
      </c>
      <c r="NA91" s="28"/>
      <c r="NB91" s="28">
        <v>0</v>
      </c>
      <c r="NC91" s="28" t="s">
        <v>328</v>
      </c>
      <c r="ND91" s="28" t="s">
        <v>265</v>
      </c>
      <c r="NE91" s="28" t="s">
        <v>265</v>
      </c>
      <c r="NF91" s="28"/>
      <c r="NG91" s="28">
        <v>1</v>
      </c>
      <c r="NH91" s="28">
        <v>1</v>
      </c>
      <c r="NI91" s="28">
        <v>1</v>
      </c>
      <c r="NJ91" s="28">
        <v>1</v>
      </c>
      <c r="NK91" s="28">
        <v>1</v>
      </c>
      <c r="NL91" s="28">
        <v>1</v>
      </c>
      <c r="NM91" s="28">
        <v>0</v>
      </c>
      <c r="NN91" s="28"/>
      <c r="NO91" s="28">
        <v>0</v>
      </c>
      <c r="NP91" s="28">
        <v>1</v>
      </c>
      <c r="NQ91" s="28">
        <v>1</v>
      </c>
      <c r="NR91" s="28">
        <v>0</v>
      </c>
      <c r="NS91" s="28">
        <v>1</v>
      </c>
      <c r="NT91" s="28">
        <v>0</v>
      </c>
      <c r="NU91" s="28">
        <v>1</v>
      </c>
      <c r="NV91" s="28">
        <v>0</v>
      </c>
      <c r="NW91" s="28">
        <v>0</v>
      </c>
      <c r="NX91" s="28">
        <v>1</v>
      </c>
      <c r="NY91" s="28">
        <v>1</v>
      </c>
      <c r="NZ91" s="28">
        <v>0</v>
      </c>
      <c r="OA91" s="28">
        <v>0</v>
      </c>
      <c r="OB91" s="28"/>
      <c r="OC91" s="28">
        <v>0</v>
      </c>
      <c r="OD91" s="28" t="s">
        <v>279</v>
      </c>
      <c r="OE91" s="28">
        <v>1</v>
      </c>
      <c r="OF91" s="28">
        <v>0</v>
      </c>
      <c r="OG91" s="28">
        <v>0</v>
      </c>
      <c r="OH91" s="28"/>
      <c r="OI91" s="28">
        <v>0</v>
      </c>
      <c r="OJ91" s="28" t="s">
        <v>265</v>
      </c>
      <c r="OK91" s="28" t="s">
        <v>3737</v>
      </c>
      <c r="OL91" s="28"/>
      <c r="OM91" s="28"/>
      <c r="ON91" s="28" t="s">
        <v>287</v>
      </c>
      <c r="OO91" s="28" t="s">
        <v>3738</v>
      </c>
      <c r="OP91" s="28" t="s">
        <v>289</v>
      </c>
      <c r="OQ91" s="28"/>
      <c r="OR91" s="28">
        <v>0</v>
      </c>
      <c r="OS91" s="28">
        <v>0</v>
      </c>
      <c r="OT91" s="28">
        <v>1</v>
      </c>
      <c r="OU91" s="28">
        <v>0</v>
      </c>
      <c r="OV91" s="28">
        <v>0</v>
      </c>
      <c r="OW91" s="28" t="s">
        <v>3739</v>
      </c>
      <c r="OX91" s="28">
        <v>0</v>
      </c>
      <c r="OY91" s="28">
        <v>0</v>
      </c>
      <c r="OZ91" s="28">
        <v>1</v>
      </c>
      <c r="PA91" s="28">
        <v>0</v>
      </c>
      <c r="PB91" s="28" t="s">
        <v>2610</v>
      </c>
      <c r="PC91" s="28"/>
      <c r="PD91" s="28"/>
      <c r="PE91" s="28"/>
      <c r="PF91" s="28">
        <v>1</v>
      </c>
      <c r="PG91" s="28">
        <v>1</v>
      </c>
      <c r="PH91" s="28">
        <v>1</v>
      </c>
      <c r="PI91" s="28">
        <v>0</v>
      </c>
      <c r="PJ91" s="28">
        <v>1</v>
      </c>
      <c r="PK91" s="28">
        <v>0</v>
      </c>
      <c r="PL91" s="28"/>
      <c r="PM91" s="28">
        <v>0</v>
      </c>
      <c r="PN91" s="28" t="s">
        <v>3740</v>
      </c>
      <c r="PO91" s="28" t="s">
        <v>265</v>
      </c>
      <c r="PP91" s="28" t="s">
        <v>3741</v>
      </c>
      <c r="PQ91" s="28"/>
      <c r="PR91" s="28" t="s">
        <v>265</v>
      </c>
      <c r="PS91" s="28" t="s">
        <v>3742</v>
      </c>
      <c r="PT91" s="28"/>
      <c r="PU91" s="28" t="s">
        <v>3743</v>
      </c>
      <c r="PV91" s="28" t="s">
        <v>3744</v>
      </c>
      <c r="PW91" s="28" t="s">
        <v>3745</v>
      </c>
      <c r="PX91" s="28" t="s">
        <v>3746</v>
      </c>
      <c r="PY91" s="28">
        <v>138</v>
      </c>
    </row>
    <row r="92" spans="1:441" ht="25.5" customHeight="1" x14ac:dyDescent="0.2">
      <c r="A92" s="13">
        <v>101064</v>
      </c>
      <c r="B92" s="13" t="s">
        <v>3747</v>
      </c>
      <c r="C92" s="13" t="s">
        <v>3748</v>
      </c>
      <c r="D92" s="13" t="s">
        <v>3749</v>
      </c>
      <c r="E92" s="15">
        <v>2.452303240740741E-2</v>
      </c>
      <c r="F92" s="13" t="s">
        <v>3749</v>
      </c>
      <c r="G92" s="13" t="s">
        <v>3750</v>
      </c>
      <c r="H92" s="13" t="s">
        <v>255</v>
      </c>
      <c r="I92" s="13" t="s">
        <v>256</v>
      </c>
      <c r="J92" s="27"/>
      <c r="K92" s="13" t="s">
        <v>3751</v>
      </c>
      <c r="L92" s="13" t="s">
        <v>3752</v>
      </c>
      <c r="M92" s="13" t="s">
        <v>3753</v>
      </c>
      <c r="N92" s="13">
        <v>256414706000</v>
      </c>
      <c r="O92" s="13" t="s">
        <v>3754</v>
      </c>
      <c r="P92" s="13" t="s">
        <v>3755</v>
      </c>
      <c r="Q92" s="13" t="s">
        <v>3756</v>
      </c>
      <c r="R92" s="13" t="s">
        <v>3757</v>
      </c>
      <c r="S92" s="28" t="s">
        <v>264</v>
      </c>
      <c r="T92" s="28" t="s">
        <v>265</v>
      </c>
      <c r="U92" s="28" t="s">
        <v>265</v>
      </c>
      <c r="V92" s="28" t="s">
        <v>265</v>
      </c>
      <c r="W92" s="28" t="s">
        <v>266</v>
      </c>
      <c r="X92" s="28">
        <v>1</v>
      </c>
      <c r="Y92" s="28">
        <v>1</v>
      </c>
      <c r="Z92" s="28">
        <v>0</v>
      </c>
      <c r="AA92" s="28">
        <v>0</v>
      </c>
      <c r="AB92" s="28"/>
      <c r="AC92" s="28"/>
      <c r="AD92" s="28">
        <v>1</v>
      </c>
      <c r="AE92" s="28">
        <v>1</v>
      </c>
      <c r="AF92" s="28">
        <v>1</v>
      </c>
      <c r="AG92" s="28">
        <v>1</v>
      </c>
      <c r="AH92" s="28">
        <v>1</v>
      </c>
      <c r="AI92" s="28">
        <v>0</v>
      </c>
      <c r="AJ92" s="28">
        <v>0</v>
      </c>
      <c r="AK92" s="28"/>
      <c r="AL92" s="28">
        <v>1</v>
      </c>
      <c r="AM92" s="28">
        <v>1</v>
      </c>
      <c r="AN92" s="28">
        <v>1</v>
      </c>
      <c r="AO92" s="28"/>
      <c r="AP92" s="28">
        <v>1</v>
      </c>
      <c r="AQ92" s="28">
        <v>1</v>
      </c>
      <c r="AR92" s="28">
        <v>1</v>
      </c>
      <c r="AS92" s="28">
        <v>1</v>
      </c>
      <c r="AT92" s="28">
        <v>1</v>
      </c>
      <c r="AU92" s="28">
        <v>1</v>
      </c>
      <c r="AV92" s="28">
        <v>1</v>
      </c>
      <c r="AW92" s="28">
        <v>1</v>
      </c>
      <c r="AX92" s="28">
        <v>1</v>
      </c>
      <c r="AY92" s="28"/>
      <c r="AZ92" s="28" t="s">
        <v>378</v>
      </c>
      <c r="BA92" s="28">
        <v>1</v>
      </c>
      <c r="BB92" s="28">
        <v>1</v>
      </c>
      <c r="BC92" s="28">
        <v>1</v>
      </c>
      <c r="BD92" s="28">
        <v>1</v>
      </c>
      <c r="BE92" s="28">
        <v>0</v>
      </c>
      <c r="BF92" s="28"/>
      <c r="BG92" s="28">
        <v>2013</v>
      </c>
      <c r="BH92" s="28">
        <v>2020</v>
      </c>
      <c r="BI92" s="28"/>
      <c r="BJ92" s="28"/>
      <c r="BK92" s="28"/>
      <c r="BL92" s="28" t="s">
        <v>3758</v>
      </c>
      <c r="BM92" s="28">
        <v>1</v>
      </c>
      <c r="BN92" s="28">
        <v>1</v>
      </c>
      <c r="BO92" s="28">
        <v>1</v>
      </c>
      <c r="BP92" s="28">
        <v>1</v>
      </c>
      <c r="BQ92" s="28">
        <v>1</v>
      </c>
      <c r="BR92" s="28">
        <v>1</v>
      </c>
      <c r="BS92" s="28">
        <v>1</v>
      </c>
      <c r="BT92" s="28">
        <v>1</v>
      </c>
      <c r="BU92" s="28">
        <v>1</v>
      </c>
      <c r="BV92" s="28">
        <v>1</v>
      </c>
      <c r="BW92" s="28">
        <v>0</v>
      </c>
      <c r="BX92" s="28">
        <v>0</v>
      </c>
      <c r="BY92" s="28"/>
      <c r="BZ92" s="28" t="s">
        <v>3759</v>
      </c>
      <c r="CA92" s="28" t="s">
        <v>379</v>
      </c>
      <c r="CB92" s="28">
        <v>3</v>
      </c>
      <c r="CC92" s="28" t="s">
        <v>546</v>
      </c>
      <c r="CD92" s="28">
        <v>0</v>
      </c>
      <c r="CE92" s="28">
        <v>0</v>
      </c>
      <c r="CF92" s="28">
        <v>0</v>
      </c>
      <c r="CG92" s="28">
        <v>0</v>
      </c>
      <c r="CH92" s="28">
        <v>0</v>
      </c>
      <c r="CI92" s="28">
        <v>1</v>
      </c>
      <c r="CJ92" s="28"/>
      <c r="CK92" s="28"/>
      <c r="CL92" s="28"/>
      <c r="CM92" s="28">
        <v>0</v>
      </c>
      <c r="CN92" s="28">
        <v>1</v>
      </c>
      <c r="CO92" s="28">
        <v>1</v>
      </c>
      <c r="CP92" s="28">
        <v>0</v>
      </c>
      <c r="CQ92" s="28"/>
      <c r="CR92" s="28">
        <v>1</v>
      </c>
      <c r="CS92" s="28">
        <v>0</v>
      </c>
      <c r="CT92" s="28">
        <v>0</v>
      </c>
      <c r="CU92" s="28">
        <v>1</v>
      </c>
      <c r="CV92" s="28"/>
      <c r="CW92" s="28">
        <v>1</v>
      </c>
      <c r="CX92" s="28">
        <v>0</v>
      </c>
      <c r="CY92" s="28">
        <v>0</v>
      </c>
      <c r="CZ92" s="28">
        <v>0</v>
      </c>
      <c r="DA92" s="28"/>
      <c r="DB92" s="28"/>
      <c r="DC92" s="28" t="s">
        <v>265</v>
      </c>
      <c r="DD92" s="28">
        <v>1</v>
      </c>
      <c r="DE92" s="28">
        <v>0</v>
      </c>
      <c r="DF92" s="28"/>
      <c r="DG92" s="28"/>
      <c r="DH92" s="28" t="s">
        <v>265</v>
      </c>
      <c r="DI92" s="28">
        <v>1</v>
      </c>
      <c r="DJ92" s="28">
        <v>1</v>
      </c>
      <c r="DK92" s="28">
        <v>1</v>
      </c>
      <c r="DL92" s="28">
        <v>0</v>
      </c>
      <c r="DM92" s="28">
        <v>1</v>
      </c>
      <c r="DN92" s="28">
        <v>1</v>
      </c>
      <c r="DO92" s="28">
        <v>0</v>
      </c>
      <c r="DP92" s="28"/>
      <c r="DQ92" s="28" t="s">
        <v>275</v>
      </c>
      <c r="DR92" s="28"/>
      <c r="DS92" s="28">
        <v>1</v>
      </c>
      <c r="DT92" s="28">
        <v>1</v>
      </c>
      <c r="DU92" s="28">
        <v>1</v>
      </c>
      <c r="DV92" s="28">
        <v>1</v>
      </c>
      <c r="DW92" s="28">
        <v>1</v>
      </c>
      <c r="DX92" s="28">
        <v>1</v>
      </c>
      <c r="DY92" s="28">
        <v>0</v>
      </c>
      <c r="DZ92" s="28"/>
      <c r="EA92" s="28">
        <v>1</v>
      </c>
      <c r="EB92" s="28">
        <v>1</v>
      </c>
      <c r="EC92" s="28">
        <v>1</v>
      </c>
      <c r="ED92" s="28">
        <v>1</v>
      </c>
      <c r="EE92" s="28">
        <v>1</v>
      </c>
      <c r="EF92" s="28">
        <v>0</v>
      </c>
      <c r="EG92" s="28"/>
      <c r="EH92" s="28">
        <v>1</v>
      </c>
      <c r="EI92" s="28">
        <v>1</v>
      </c>
      <c r="EJ92" s="28">
        <v>1</v>
      </c>
      <c r="EK92" s="28">
        <v>1</v>
      </c>
      <c r="EL92" s="28">
        <v>0</v>
      </c>
      <c r="EM92" s="28"/>
      <c r="EN92" s="28">
        <v>1</v>
      </c>
      <c r="EO92" s="28">
        <v>1</v>
      </c>
      <c r="EP92" s="28">
        <v>1</v>
      </c>
      <c r="EQ92" s="28">
        <v>0</v>
      </c>
      <c r="ER92" s="28"/>
      <c r="ES92" s="28" t="s">
        <v>3760</v>
      </c>
      <c r="ET92" s="28" t="s">
        <v>265</v>
      </c>
      <c r="EU92" s="28" t="s">
        <v>3761</v>
      </c>
      <c r="EV92" s="28"/>
      <c r="EW92" s="28" t="s">
        <v>265</v>
      </c>
      <c r="EX92" s="28" t="s">
        <v>3762</v>
      </c>
      <c r="EY92" s="28"/>
      <c r="EZ92" s="28"/>
      <c r="FA92" s="28">
        <v>1</v>
      </c>
      <c r="FB92" s="28">
        <v>1</v>
      </c>
      <c r="FC92" s="28">
        <v>1</v>
      </c>
      <c r="FD92" s="28">
        <v>1</v>
      </c>
      <c r="FE92" s="28">
        <v>1</v>
      </c>
      <c r="FF92" s="28">
        <v>0</v>
      </c>
      <c r="FG92" s="28" t="s">
        <v>3849</v>
      </c>
      <c r="FH92" s="28">
        <v>1</v>
      </c>
      <c r="FI92" s="28">
        <v>1</v>
      </c>
      <c r="FJ92" s="28">
        <v>1</v>
      </c>
      <c r="FK92" s="28">
        <v>1</v>
      </c>
      <c r="FL92" s="28">
        <v>0</v>
      </c>
      <c r="FM92" s="28"/>
      <c r="FN92" s="28">
        <v>1</v>
      </c>
      <c r="FO92" s="28">
        <v>1</v>
      </c>
      <c r="FP92" s="28">
        <v>1</v>
      </c>
      <c r="FQ92" s="28">
        <v>1</v>
      </c>
      <c r="FR92" s="28">
        <v>1</v>
      </c>
      <c r="FS92" s="28"/>
      <c r="FT92" s="28">
        <v>0</v>
      </c>
      <c r="FU92" s="28"/>
      <c r="FV92" s="28">
        <v>1</v>
      </c>
      <c r="FW92" s="28">
        <v>1</v>
      </c>
      <c r="FX92" s="28">
        <v>1</v>
      </c>
      <c r="FY92" s="28">
        <v>1</v>
      </c>
      <c r="FZ92" s="28">
        <v>1</v>
      </c>
      <c r="GA92" s="28" t="s">
        <v>3850</v>
      </c>
      <c r="GB92" s="28">
        <v>0</v>
      </c>
      <c r="GC92" s="28" t="s">
        <v>278</v>
      </c>
      <c r="GD92" s="28">
        <v>0</v>
      </c>
      <c r="GE92" s="28">
        <v>1</v>
      </c>
      <c r="GF92" s="28">
        <v>1</v>
      </c>
      <c r="GG92" s="28">
        <v>1</v>
      </c>
      <c r="GH92" s="28">
        <v>1</v>
      </c>
      <c r="GI92" s="28">
        <v>1</v>
      </c>
      <c r="GJ92" s="28">
        <v>1</v>
      </c>
      <c r="GK92" s="28">
        <v>1</v>
      </c>
      <c r="GL92" s="28">
        <v>0</v>
      </c>
      <c r="GM92" s="28">
        <v>1</v>
      </c>
      <c r="GN92" s="28">
        <v>1</v>
      </c>
      <c r="GO92" s="28">
        <v>0</v>
      </c>
      <c r="GP92" s="28">
        <v>0</v>
      </c>
      <c r="GQ92" s="28">
        <v>0</v>
      </c>
      <c r="GR92" s="28">
        <v>1</v>
      </c>
      <c r="GS92" s="28"/>
      <c r="GT92" s="28">
        <v>0</v>
      </c>
      <c r="GU92" s="28"/>
      <c r="GV92" s="28" t="s">
        <v>265</v>
      </c>
      <c r="GW92" s="28">
        <v>1</v>
      </c>
      <c r="GX92" s="28">
        <v>1</v>
      </c>
      <c r="GY92" s="28">
        <v>1</v>
      </c>
      <c r="GZ92" s="28">
        <v>0</v>
      </c>
      <c r="HA92" s="28"/>
      <c r="HB92" s="28">
        <v>0</v>
      </c>
      <c r="HC92" s="28">
        <v>1</v>
      </c>
      <c r="HD92" s="28">
        <v>1</v>
      </c>
      <c r="HE92" s="28">
        <v>0</v>
      </c>
      <c r="HF92" s="28">
        <v>1</v>
      </c>
      <c r="HG92" s="28">
        <v>0</v>
      </c>
      <c r="HH92" s="28">
        <v>0</v>
      </c>
      <c r="HI92" s="28"/>
      <c r="HJ92" s="28">
        <v>0</v>
      </c>
      <c r="HK92" s="28">
        <v>0</v>
      </c>
      <c r="HL92" s="28">
        <v>0</v>
      </c>
      <c r="HM92" s="28">
        <v>1</v>
      </c>
      <c r="HN92" s="28">
        <v>0</v>
      </c>
      <c r="HO92" s="28">
        <v>1</v>
      </c>
      <c r="HP92" s="28">
        <v>0</v>
      </c>
      <c r="HQ92" s="28">
        <v>1</v>
      </c>
      <c r="HR92" s="28">
        <v>1</v>
      </c>
      <c r="HS92" s="28">
        <v>1</v>
      </c>
      <c r="HT92" s="28">
        <v>1</v>
      </c>
      <c r="HU92" s="28">
        <v>1</v>
      </c>
      <c r="HV92" s="28">
        <v>1</v>
      </c>
      <c r="HW92" s="28">
        <v>0</v>
      </c>
      <c r="HX92" s="28"/>
      <c r="HY92" s="28" t="s">
        <v>279</v>
      </c>
      <c r="HZ92" s="28" t="s">
        <v>265</v>
      </c>
      <c r="IA92" s="28" t="s">
        <v>3763</v>
      </c>
      <c r="IB92" s="28"/>
      <c r="IC92" s="28"/>
      <c r="ID92" s="28">
        <v>1</v>
      </c>
      <c r="IE92" s="28">
        <v>1</v>
      </c>
      <c r="IF92" s="28">
        <v>1</v>
      </c>
      <c r="IG92" s="28">
        <v>1</v>
      </c>
      <c r="IH92" s="28">
        <v>0</v>
      </c>
      <c r="II92" s="28">
        <v>0</v>
      </c>
      <c r="IJ92" s="28">
        <v>1</v>
      </c>
      <c r="IK92" s="28"/>
      <c r="IL92" s="28">
        <v>1</v>
      </c>
      <c r="IM92" s="28">
        <v>1</v>
      </c>
      <c r="IN92" s="28">
        <v>1</v>
      </c>
      <c r="IO92" s="28">
        <v>1</v>
      </c>
      <c r="IP92" s="28">
        <v>1</v>
      </c>
      <c r="IQ92" s="28">
        <v>1</v>
      </c>
      <c r="IR92" s="28">
        <v>0</v>
      </c>
      <c r="IS92" s="28"/>
      <c r="IT92" s="28">
        <v>1</v>
      </c>
      <c r="IU92" s="28">
        <v>1</v>
      </c>
      <c r="IV92" s="28">
        <v>1</v>
      </c>
      <c r="IW92" s="28">
        <v>1</v>
      </c>
      <c r="IX92" s="28">
        <v>0</v>
      </c>
      <c r="IY92" s="28"/>
      <c r="IZ92" s="28">
        <v>0</v>
      </c>
      <c r="JA92" s="28">
        <v>0</v>
      </c>
      <c r="JB92" s="28">
        <v>0</v>
      </c>
      <c r="JC92" s="28">
        <v>1</v>
      </c>
      <c r="JD92" s="28">
        <v>0</v>
      </c>
      <c r="JE92" s="28">
        <v>1</v>
      </c>
      <c r="JF92" s="28">
        <v>1</v>
      </c>
      <c r="JG92" s="28">
        <v>1</v>
      </c>
      <c r="JH92" s="28">
        <v>1</v>
      </c>
      <c r="JI92" s="28">
        <v>1</v>
      </c>
      <c r="JJ92" s="28">
        <v>1</v>
      </c>
      <c r="JK92" s="28">
        <v>1</v>
      </c>
      <c r="JL92" s="28">
        <v>0</v>
      </c>
      <c r="JM92" s="28"/>
      <c r="JN92" s="28" t="s">
        <v>3764</v>
      </c>
      <c r="JO92" s="28">
        <v>1</v>
      </c>
      <c r="JP92" s="28">
        <v>1</v>
      </c>
      <c r="JQ92" s="28">
        <v>0</v>
      </c>
      <c r="JR92" s="28">
        <v>0</v>
      </c>
      <c r="JS92" s="28">
        <v>0</v>
      </c>
      <c r="JT92" s="28" t="s">
        <v>3851</v>
      </c>
      <c r="JU92" s="28">
        <v>0</v>
      </c>
      <c r="JV92" s="28">
        <v>1</v>
      </c>
      <c r="JW92" s="28">
        <v>1</v>
      </c>
      <c r="JX92" s="28">
        <v>1</v>
      </c>
      <c r="JY92" s="28">
        <v>1</v>
      </c>
      <c r="JZ92" s="28">
        <v>1</v>
      </c>
      <c r="KA92" s="28">
        <v>1</v>
      </c>
      <c r="KB92" s="28"/>
      <c r="KC92" s="28">
        <v>0</v>
      </c>
      <c r="KD92" s="28">
        <v>1</v>
      </c>
      <c r="KE92" s="28">
        <v>1</v>
      </c>
      <c r="KF92" s="28">
        <v>1</v>
      </c>
      <c r="KG92" s="28">
        <v>1</v>
      </c>
      <c r="KH92" s="28">
        <v>1</v>
      </c>
      <c r="KI92" s="28"/>
      <c r="KJ92" s="28">
        <v>0</v>
      </c>
      <c r="KK92" s="28" t="s">
        <v>3765</v>
      </c>
      <c r="KL92" s="28" t="s">
        <v>265</v>
      </c>
      <c r="KM92" s="28" t="s">
        <v>282</v>
      </c>
      <c r="KN92" s="28">
        <v>1</v>
      </c>
      <c r="KO92" s="28">
        <v>1</v>
      </c>
      <c r="KP92" s="28">
        <v>1</v>
      </c>
      <c r="KQ92" s="28">
        <v>1</v>
      </c>
      <c r="KR92" s="28">
        <v>1</v>
      </c>
      <c r="KS92" s="28">
        <v>1</v>
      </c>
      <c r="KT92" s="28">
        <v>1</v>
      </c>
      <c r="KU92" s="28">
        <v>1</v>
      </c>
      <c r="KV92" s="28"/>
      <c r="KW92" s="28">
        <v>0</v>
      </c>
      <c r="KX92" s="28" t="s">
        <v>546</v>
      </c>
      <c r="KY92" s="28">
        <v>1</v>
      </c>
      <c r="KZ92" s="28">
        <v>1</v>
      </c>
      <c r="LA92" s="28">
        <v>1</v>
      </c>
      <c r="LB92" s="28">
        <v>1</v>
      </c>
      <c r="LC92" s="28">
        <v>0</v>
      </c>
      <c r="LD92" s="28">
        <v>1</v>
      </c>
      <c r="LE92" s="28"/>
      <c r="LF92" s="28">
        <v>0</v>
      </c>
      <c r="LG92" s="28">
        <v>1</v>
      </c>
      <c r="LH92" s="28">
        <v>0</v>
      </c>
      <c r="LI92" s="28">
        <v>0</v>
      </c>
      <c r="LJ92" s="28">
        <v>0</v>
      </c>
      <c r="LK92" s="28">
        <v>0</v>
      </c>
      <c r="LL92" s="28">
        <v>0</v>
      </c>
      <c r="LM92" s="28">
        <v>0</v>
      </c>
      <c r="LN92" s="28"/>
      <c r="LO92" s="28">
        <v>0</v>
      </c>
      <c r="LP92" s="28" t="s">
        <v>3766</v>
      </c>
      <c r="LQ92" s="28"/>
      <c r="LR92" s="28" t="s">
        <v>265</v>
      </c>
      <c r="LS92" s="28">
        <v>1</v>
      </c>
      <c r="LT92" s="28">
        <v>1</v>
      </c>
      <c r="LU92" s="28">
        <v>1</v>
      </c>
      <c r="LV92" s="28">
        <v>1</v>
      </c>
      <c r="LW92" s="28">
        <v>1</v>
      </c>
      <c r="LX92" s="28">
        <v>1</v>
      </c>
      <c r="LY92" s="28">
        <v>1</v>
      </c>
      <c r="LZ92" s="28">
        <v>1</v>
      </c>
      <c r="MA92" s="28">
        <v>1</v>
      </c>
      <c r="MB92" s="28">
        <v>1</v>
      </c>
      <c r="MC92" s="28">
        <v>1</v>
      </c>
      <c r="MD92" s="28">
        <v>1</v>
      </c>
      <c r="ME92" s="28">
        <v>1</v>
      </c>
      <c r="MF92" s="28">
        <v>1</v>
      </c>
      <c r="MG92" s="28"/>
      <c r="MH92" s="28">
        <v>0</v>
      </c>
      <c r="MI92" s="28">
        <v>1</v>
      </c>
      <c r="MJ92" s="28">
        <v>1</v>
      </c>
      <c r="MK92" s="28">
        <v>1</v>
      </c>
      <c r="ML92" s="28">
        <v>1</v>
      </c>
      <c r="MM92" s="28">
        <v>1</v>
      </c>
      <c r="MN92" s="28">
        <v>1</v>
      </c>
      <c r="MO92" s="28">
        <v>1</v>
      </c>
      <c r="MP92" s="28">
        <v>1</v>
      </c>
      <c r="MQ92" s="28">
        <v>0</v>
      </c>
      <c r="MR92" s="28"/>
      <c r="MS92" s="28">
        <v>0</v>
      </c>
      <c r="MT92" s="28" t="s">
        <v>284</v>
      </c>
      <c r="MU92" s="28">
        <v>1</v>
      </c>
      <c r="MV92" s="28">
        <v>1</v>
      </c>
      <c r="MW92" s="28">
        <v>1</v>
      </c>
      <c r="MX92" s="28">
        <v>1</v>
      </c>
      <c r="MY92" s="28">
        <v>0</v>
      </c>
      <c r="MZ92" s="28">
        <v>1</v>
      </c>
      <c r="NA92" s="28"/>
      <c r="NB92" s="28">
        <v>0</v>
      </c>
      <c r="NC92" s="28" t="s">
        <v>328</v>
      </c>
      <c r="ND92" s="28" t="s">
        <v>265</v>
      </c>
      <c r="NE92" s="28" t="s">
        <v>275</v>
      </c>
      <c r="NF92" s="28" t="s">
        <v>3767</v>
      </c>
      <c r="NG92" s="28">
        <v>0</v>
      </c>
      <c r="NH92" s="28">
        <v>0</v>
      </c>
      <c r="NI92" s="28">
        <v>1</v>
      </c>
      <c r="NJ92" s="28">
        <v>0</v>
      </c>
      <c r="NK92" s="28">
        <v>0</v>
      </c>
      <c r="NL92" s="28">
        <v>0</v>
      </c>
      <c r="NM92" s="28">
        <v>0</v>
      </c>
      <c r="NN92" s="28"/>
      <c r="NO92" s="28">
        <v>0</v>
      </c>
      <c r="NP92" s="28">
        <v>1</v>
      </c>
      <c r="NQ92" s="28">
        <v>1</v>
      </c>
      <c r="NR92" s="28">
        <v>1</v>
      </c>
      <c r="NS92" s="28">
        <v>1</v>
      </c>
      <c r="NT92" s="28">
        <v>1</v>
      </c>
      <c r="NU92" s="28">
        <v>1</v>
      </c>
      <c r="NV92" s="28">
        <v>1</v>
      </c>
      <c r="NW92" s="28">
        <v>1</v>
      </c>
      <c r="NX92" s="28">
        <v>1</v>
      </c>
      <c r="NY92" s="28">
        <v>1</v>
      </c>
      <c r="NZ92" s="28">
        <v>1</v>
      </c>
      <c r="OA92" s="28">
        <v>1</v>
      </c>
      <c r="OB92" s="28"/>
      <c r="OC92" s="28">
        <v>0</v>
      </c>
      <c r="OD92" s="28" t="s">
        <v>279</v>
      </c>
      <c r="OE92" s="28">
        <v>1</v>
      </c>
      <c r="OF92" s="28">
        <v>0</v>
      </c>
      <c r="OG92" s="28">
        <v>1</v>
      </c>
      <c r="OH92" s="28"/>
      <c r="OI92" s="28">
        <v>0</v>
      </c>
      <c r="OJ92" s="28" t="s">
        <v>275</v>
      </c>
      <c r="OK92" s="28"/>
      <c r="OL92" s="28" t="s">
        <v>3768</v>
      </c>
      <c r="OM92" s="28"/>
      <c r="ON92" s="28" t="s">
        <v>330</v>
      </c>
      <c r="OO92" s="28" t="s">
        <v>3769</v>
      </c>
      <c r="OP92" s="28" t="s">
        <v>358</v>
      </c>
      <c r="OQ92" s="28" t="s">
        <v>3770</v>
      </c>
      <c r="OR92" s="28">
        <v>1</v>
      </c>
      <c r="OS92" s="28">
        <v>1</v>
      </c>
      <c r="OT92" s="28">
        <v>0</v>
      </c>
      <c r="OU92" s="28">
        <v>0</v>
      </c>
      <c r="OV92" s="28">
        <v>0</v>
      </c>
      <c r="OW92" s="28" t="s">
        <v>3771</v>
      </c>
      <c r="OX92" s="28">
        <v>0</v>
      </c>
      <c r="OY92" s="28">
        <v>1</v>
      </c>
      <c r="OZ92" s="28">
        <v>0</v>
      </c>
      <c r="PA92" s="28">
        <v>0</v>
      </c>
      <c r="PB92" s="28" t="s">
        <v>360</v>
      </c>
      <c r="PC92" s="28"/>
      <c r="PD92" s="28"/>
      <c r="PE92" s="28"/>
      <c r="PF92" s="28">
        <v>1</v>
      </c>
      <c r="PG92" s="28">
        <v>1</v>
      </c>
      <c r="PH92" s="28">
        <v>1</v>
      </c>
      <c r="PI92" s="28">
        <v>1</v>
      </c>
      <c r="PJ92" s="28">
        <v>1</v>
      </c>
      <c r="PK92" s="28">
        <v>1</v>
      </c>
      <c r="PL92" s="28"/>
      <c r="PM92" s="28">
        <v>0</v>
      </c>
      <c r="PN92" s="28" t="s">
        <v>3772</v>
      </c>
      <c r="PO92" s="28" t="s">
        <v>265</v>
      </c>
      <c r="PP92" s="28" t="s">
        <v>3773</v>
      </c>
      <c r="PQ92" s="28"/>
      <c r="PR92" s="28" t="s">
        <v>265</v>
      </c>
      <c r="PS92" s="28" t="s">
        <v>3774</v>
      </c>
      <c r="PT92" s="28" t="s">
        <v>3775</v>
      </c>
      <c r="PU92" s="28" t="s">
        <v>3776</v>
      </c>
      <c r="PV92" s="28" t="s">
        <v>3777</v>
      </c>
      <c r="PW92" s="28" t="s">
        <v>3778</v>
      </c>
      <c r="PX92" s="28" t="s">
        <v>3779</v>
      </c>
      <c r="PY92" s="28"/>
    </row>
    <row r="93" spans="1:441" ht="25.5" customHeight="1" x14ac:dyDescent="0.2">
      <c r="A93" s="13">
        <v>101620</v>
      </c>
      <c r="B93" s="13" t="s">
        <v>3780</v>
      </c>
      <c r="C93" s="13" t="s">
        <v>3781</v>
      </c>
      <c r="D93" s="13" t="s">
        <v>3782</v>
      </c>
      <c r="E93" s="15">
        <v>6.4283599537037037E-2</v>
      </c>
      <c r="F93" s="13" t="s">
        <v>3782</v>
      </c>
      <c r="G93" s="13" t="s">
        <v>3783</v>
      </c>
      <c r="H93" s="13" t="s">
        <v>255</v>
      </c>
      <c r="I93" s="13" t="s">
        <v>256</v>
      </c>
      <c r="J93" s="27"/>
      <c r="K93" s="13" t="s">
        <v>3784</v>
      </c>
      <c r="L93" s="13" t="s">
        <v>3785</v>
      </c>
      <c r="M93" s="13" t="s">
        <v>3786</v>
      </c>
      <c r="N93" s="13">
        <v>861068576320</v>
      </c>
      <c r="O93" s="13" t="s">
        <v>3787</v>
      </c>
      <c r="P93" s="13" t="s">
        <v>3788</v>
      </c>
      <c r="Q93" s="13" t="s">
        <v>3789</v>
      </c>
      <c r="R93" s="13" t="s">
        <v>3790</v>
      </c>
      <c r="S93" s="28" t="s">
        <v>264</v>
      </c>
      <c r="T93" s="28" t="s">
        <v>265</v>
      </c>
      <c r="U93" s="28" t="s">
        <v>265</v>
      </c>
      <c r="V93" s="28" t="s">
        <v>265</v>
      </c>
      <c r="W93" s="28" t="s">
        <v>266</v>
      </c>
      <c r="X93" s="28">
        <v>1</v>
      </c>
      <c r="Y93" s="28">
        <v>0</v>
      </c>
      <c r="Z93" s="28">
        <v>0</v>
      </c>
      <c r="AA93" s="28">
        <v>0</v>
      </c>
      <c r="AB93" s="28"/>
      <c r="AC93" s="28" t="s">
        <v>3791</v>
      </c>
      <c r="AD93" s="28">
        <v>1</v>
      </c>
      <c r="AE93" s="28">
        <v>1</v>
      </c>
      <c r="AF93" s="28">
        <v>1</v>
      </c>
      <c r="AG93" s="28">
        <v>1</v>
      </c>
      <c r="AH93" s="28">
        <v>1</v>
      </c>
      <c r="AI93" s="28">
        <v>0</v>
      </c>
      <c r="AJ93" s="28">
        <v>0</v>
      </c>
      <c r="AK93" s="28"/>
      <c r="AL93" s="28">
        <v>1</v>
      </c>
      <c r="AM93" s="28">
        <v>1</v>
      </c>
      <c r="AN93" s="28">
        <v>1</v>
      </c>
      <c r="AO93" s="28"/>
      <c r="AP93" s="28">
        <v>1</v>
      </c>
      <c r="AQ93" s="28">
        <v>1</v>
      </c>
      <c r="AR93" s="28">
        <v>0</v>
      </c>
      <c r="AS93" s="28">
        <v>0</v>
      </c>
      <c r="AT93" s="28">
        <v>0</v>
      </c>
      <c r="AU93" s="28">
        <v>0</v>
      </c>
      <c r="AV93" s="28">
        <v>0</v>
      </c>
      <c r="AW93" s="28">
        <v>1</v>
      </c>
      <c r="AX93" s="28">
        <v>0</v>
      </c>
      <c r="AY93" s="28"/>
      <c r="AZ93" s="28" t="s">
        <v>378</v>
      </c>
      <c r="BA93" s="28">
        <v>1</v>
      </c>
      <c r="BB93" s="28">
        <v>1</v>
      </c>
      <c r="BC93" s="28">
        <v>1</v>
      </c>
      <c r="BD93" s="28">
        <v>0</v>
      </c>
      <c r="BE93" s="28">
        <v>0</v>
      </c>
      <c r="BF93" s="28"/>
      <c r="BG93" s="28">
        <v>2016</v>
      </c>
      <c r="BH93" s="28">
        <v>2020</v>
      </c>
      <c r="BI93" s="28"/>
      <c r="BJ93" s="28"/>
      <c r="BK93" s="28"/>
      <c r="BL93" s="28"/>
      <c r="BM93" s="28">
        <v>1</v>
      </c>
      <c r="BN93" s="28">
        <v>0</v>
      </c>
      <c r="BO93" s="28">
        <v>1</v>
      </c>
      <c r="BP93" s="28">
        <v>1</v>
      </c>
      <c r="BQ93" s="28">
        <v>1</v>
      </c>
      <c r="BR93" s="28">
        <v>1</v>
      </c>
      <c r="BS93" s="28">
        <v>1</v>
      </c>
      <c r="BT93" s="28">
        <v>1</v>
      </c>
      <c r="BU93" s="28">
        <v>1</v>
      </c>
      <c r="BV93" s="28">
        <v>1</v>
      </c>
      <c r="BW93" s="28">
        <v>0</v>
      </c>
      <c r="BX93" s="28">
        <v>0</v>
      </c>
      <c r="BY93" s="28"/>
      <c r="BZ93" s="28" t="s">
        <v>3792</v>
      </c>
      <c r="CA93" s="28" t="s">
        <v>1377</v>
      </c>
      <c r="CB93" s="28">
        <v>3</v>
      </c>
      <c r="CC93" s="28" t="s">
        <v>3793</v>
      </c>
      <c r="CD93" s="28">
        <v>1</v>
      </c>
      <c r="CE93" s="28">
        <v>1</v>
      </c>
      <c r="CF93" s="28">
        <v>1</v>
      </c>
      <c r="CG93" s="28">
        <v>1</v>
      </c>
      <c r="CH93" s="28">
        <v>1</v>
      </c>
      <c r="CI93" s="28">
        <v>0</v>
      </c>
      <c r="CJ93" s="28"/>
      <c r="CK93" s="28" t="s">
        <v>510</v>
      </c>
      <c r="CL93" s="28" t="s">
        <v>3794</v>
      </c>
      <c r="CM93" s="28">
        <v>0</v>
      </c>
      <c r="CN93" s="28">
        <v>1</v>
      </c>
      <c r="CO93" s="28">
        <v>1</v>
      </c>
      <c r="CP93" s="28">
        <v>1</v>
      </c>
      <c r="CQ93" s="28"/>
      <c r="CR93" s="28">
        <v>1</v>
      </c>
      <c r="CS93" s="28">
        <v>0</v>
      </c>
      <c r="CT93" s="28">
        <v>0</v>
      </c>
      <c r="CU93" s="28">
        <v>1</v>
      </c>
      <c r="CV93" s="28"/>
      <c r="CW93" s="28">
        <v>1</v>
      </c>
      <c r="CX93" s="28">
        <v>0</v>
      </c>
      <c r="CY93" s="28">
        <v>0</v>
      </c>
      <c r="CZ93" s="28">
        <v>1</v>
      </c>
      <c r="DA93" s="28"/>
      <c r="DB93" s="28"/>
      <c r="DC93" s="28" t="s">
        <v>265</v>
      </c>
      <c r="DD93" s="28">
        <v>1</v>
      </c>
      <c r="DE93" s="28">
        <v>1</v>
      </c>
      <c r="DF93" s="28"/>
      <c r="DG93" s="28"/>
      <c r="DH93" s="28" t="s">
        <v>265</v>
      </c>
      <c r="DI93" s="28">
        <v>1</v>
      </c>
      <c r="DJ93" s="28">
        <v>1</v>
      </c>
      <c r="DK93" s="28">
        <v>1</v>
      </c>
      <c r="DL93" s="28">
        <v>1</v>
      </c>
      <c r="DM93" s="28">
        <v>1</v>
      </c>
      <c r="DN93" s="28">
        <v>1</v>
      </c>
      <c r="DO93" s="28">
        <v>0</v>
      </c>
      <c r="DP93" s="28"/>
      <c r="DQ93" s="28" t="s">
        <v>265</v>
      </c>
      <c r="DR93" s="28" t="s">
        <v>3795</v>
      </c>
      <c r="DS93" s="28">
        <v>1</v>
      </c>
      <c r="DT93" s="28">
        <v>1</v>
      </c>
      <c r="DU93" s="28">
        <v>1</v>
      </c>
      <c r="DV93" s="28">
        <v>1</v>
      </c>
      <c r="DW93" s="28">
        <v>1</v>
      </c>
      <c r="DX93" s="28">
        <v>1</v>
      </c>
      <c r="DY93" s="28">
        <v>0</v>
      </c>
      <c r="DZ93" s="28"/>
      <c r="EA93" s="28">
        <v>1</v>
      </c>
      <c r="EB93" s="28">
        <v>1</v>
      </c>
      <c r="EC93" s="28">
        <v>1</v>
      </c>
      <c r="ED93" s="28">
        <v>1</v>
      </c>
      <c r="EE93" s="28">
        <v>1</v>
      </c>
      <c r="EF93" s="28">
        <v>0</v>
      </c>
      <c r="EG93" s="28"/>
      <c r="EH93" s="28">
        <v>1</v>
      </c>
      <c r="EI93" s="28">
        <v>1</v>
      </c>
      <c r="EJ93" s="28">
        <v>1</v>
      </c>
      <c r="EK93" s="28">
        <v>1</v>
      </c>
      <c r="EL93" s="28">
        <v>0</v>
      </c>
      <c r="EM93" s="28"/>
      <c r="EN93" s="28">
        <v>1</v>
      </c>
      <c r="EO93" s="28">
        <v>1</v>
      </c>
      <c r="EP93" s="28">
        <v>1</v>
      </c>
      <c r="EQ93" s="28">
        <v>0</v>
      </c>
      <c r="ER93" s="28"/>
      <c r="ES93" s="28" t="s">
        <v>3796</v>
      </c>
      <c r="ET93" s="28"/>
      <c r="EU93" s="28"/>
      <c r="EV93" s="28"/>
      <c r="EW93" s="28" t="s">
        <v>265</v>
      </c>
      <c r="EX93" s="28" t="s">
        <v>3797</v>
      </c>
      <c r="EY93" s="28"/>
      <c r="EZ93" s="28"/>
      <c r="FA93" s="28">
        <v>1</v>
      </c>
      <c r="FB93" s="28">
        <v>1</v>
      </c>
      <c r="FC93" s="28">
        <v>1</v>
      </c>
      <c r="FD93" s="28">
        <v>1</v>
      </c>
      <c r="FE93" s="28">
        <v>1</v>
      </c>
      <c r="FF93" s="28">
        <v>0</v>
      </c>
      <c r="FG93" s="28"/>
      <c r="FH93" s="28">
        <v>1</v>
      </c>
      <c r="FI93" s="28">
        <v>1</v>
      </c>
      <c r="FJ93" s="28">
        <v>1</v>
      </c>
      <c r="FK93" s="28">
        <v>1</v>
      </c>
      <c r="FL93" s="28">
        <v>0</v>
      </c>
      <c r="FM93" s="28"/>
      <c r="FN93" s="28">
        <v>1</v>
      </c>
      <c r="FO93" s="28">
        <v>1</v>
      </c>
      <c r="FP93" s="28">
        <v>1</v>
      </c>
      <c r="FQ93" s="28">
        <v>1</v>
      </c>
      <c r="FR93" s="28">
        <v>1</v>
      </c>
      <c r="FS93" s="28"/>
      <c r="FT93" s="28">
        <v>0</v>
      </c>
      <c r="FU93" s="28"/>
      <c r="FV93" s="28">
        <v>1</v>
      </c>
      <c r="FW93" s="28">
        <v>1</v>
      </c>
      <c r="FX93" s="28">
        <v>1</v>
      </c>
      <c r="FY93" s="28">
        <v>1</v>
      </c>
      <c r="FZ93" s="28">
        <v>1</v>
      </c>
      <c r="GA93" s="28"/>
      <c r="GB93" s="28">
        <v>0</v>
      </c>
      <c r="GC93" s="28" t="s">
        <v>278</v>
      </c>
      <c r="GD93" s="28">
        <v>1</v>
      </c>
      <c r="GE93" s="28">
        <v>1</v>
      </c>
      <c r="GF93" s="28">
        <v>1</v>
      </c>
      <c r="GG93" s="28">
        <v>1</v>
      </c>
      <c r="GH93" s="28">
        <v>0</v>
      </c>
      <c r="GI93" s="28">
        <v>0</v>
      </c>
      <c r="GJ93" s="28">
        <v>0</v>
      </c>
      <c r="GK93" s="28">
        <v>0</v>
      </c>
      <c r="GL93" s="28">
        <v>0</v>
      </c>
      <c r="GM93" s="28">
        <v>0</v>
      </c>
      <c r="GN93" s="28">
        <v>0</v>
      </c>
      <c r="GO93" s="28">
        <v>1</v>
      </c>
      <c r="GP93" s="28">
        <v>0</v>
      </c>
      <c r="GQ93" s="28">
        <v>0</v>
      </c>
      <c r="GR93" s="28">
        <v>0</v>
      </c>
      <c r="GS93" s="28"/>
      <c r="GT93" s="28">
        <v>0</v>
      </c>
      <c r="GU93" s="28"/>
      <c r="GV93" s="28" t="s">
        <v>275</v>
      </c>
      <c r="GW93" s="28">
        <v>0</v>
      </c>
      <c r="GX93" s="28">
        <v>0</v>
      </c>
      <c r="GY93" s="28">
        <v>0</v>
      </c>
      <c r="GZ93" s="28">
        <v>0</v>
      </c>
      <c r="HA93" s="28"/>
      <c r="HB93" s="28">
        <v>0</v>
      </c>
      <c r="HC93" s="28">
        <v>0</v>
      </c>
      <c r="HD93" s="28">
        <v>0</v>
      </c>
      <c r="HE93" s="28">
        <v>0</v>
      </c>
      <c r="HF93" s="28">
        <v>0</v>
      </c>
      <c r="HG93" s="28">
        <v>0</v>
      </c>
      <c r="HH93" s="28">
        <v>0</v>
      </c>
      <c r="HI93" s="28"/>
      <c r="HJ93" s="28">
        <v>0</v>
      </c>
      <c r="HK93" s="28">
        <v>0</v>
      </c>
      <c r="HL93" s="28">
        <v>0</v>
      </c>
      <c r="HM93" s="28">
        <v>0</v>
      </c>
      <c r="HN93" s="28">
        <v>0</v>
      </c>
      <c r="HO93" s="28">
        <v>1</v>
      </c>
      <c r="HP93" s="28">
        <v>1</v>
      </c>
      <c r="HQ93" s="28">
        <v>1</v>
      </c>
      <c r="HR93" s="28">
        <v>1</v>
      </c>
      <c r="HS93" s="28">
        <v>1</v>
      </c>
      <c r="HT93" s="28">
        <v>1</v>
      </c>
      <c r="HU93" s="28">
        <v>1</v>
      </c>
      <c r="HV93" s="28">
        <v>1</v>
      </c>
      <c r="HW93" s="28">
        <v>0</v>
      </c>
      <c r="HX93" s="28"/>
      <c r="HY93" s="28" t="s">
        <v>279</v>
      </c>
      <c r="HZ93" s="28" t="s">
        <v>265</v>
      </c>
      <c r="IA93" s="28" t="s">
        <v>3798</v>
      </c>
      <c r="IB93" s="28"/>
      <c r="IC93" s="28"/>
      <c r="ID93" s="28">
        <v>1</v>
      </c>
      <c r="IE93" s="28">
        <v>1</v>
      </c>
      <c r="IF93" s="28">
        <v>1</v>
      </c>
      <c r="IG93" s="28">
        <v>1</v>
      </c>
      <c r="IH93" s="28">
        <v>1</v>
      </c>
      <c r="II93" s="28">
        <v>1</v>
      </c>
      <c r="IJ93" s="28">
        <v>1</v>
      </c>
      <c r="IK93" s="28"/>
      <c r="IL93" s="28">
        <v>1</v>
      </c>
      <c r="IM93" s="28">
        <v>1</v>
      </c>
      <c r="IN93" s="28">
        <v>1</v>
      </c>
      <c r="IO93" s="28">
        <v>1</v>
      </c>
      <c r="IP93" s="28">
        <v>1</v>
      </c>
      <c r="IQ93" s="28">
        <v>1</v>
      </c>
      <c r="IR93" s="28">
        <v>0</v>
      </c>
      <c r="IS93" s="28"/>
      <c r="IT93" s="28">
        <v>1</v>
      </c>
      <c r="IU93" s="28">
        <v>1</v>
      </c>
      <c r="IV93" s="28">
        <v>1</v>
      </c>
      <c r="IW93" s="28">
        <v>1</v>
      </c>
      <c r="IX93" s="28">
        <v>0</v>
      </c>
      <c r="IY93" s="28"/>
      <c r="IZ93" s="28">
        <v>1</v>
      </c>
      <c r="JA93" s="28">
        <v>0</v>
      </c>
      <c r="JB93" s="28">
        <v>1</v>
      </c>
      <c r="JC93" s="28">
        <v>1</v>
      </c>
      <c r="JD93" s="28">
        <v>1</v>
      </c>
      <c r="JE93" s="28">
        <v>1</v>
      </c>
      <c r="JF93" s="28">
        <v>1</v>
      </c>
      <c r="JG93" s="28">
        <v>1</v>
      </c>
      <c r="JH93" s="28">
        <v>1</v>
      </c>
      <c r="JI93" s="28">
        <v>1</v>
      </c>
      <c r="JJ93" s="28">
        <v>1</v>
      </c>
      <c r="JK93" s="28">
        <v>1</v>
      </c>
      <c r="JL93" s="28">
        <v>0</v>
      </c>
      <c r="JM93" s="28"/>
      <c r="JN93" s="28" t="s">
        <v>3799</v>
      </c>
      <c r="JO93" s="28">
        <v>1</v>
      </c>
      <c r="JP93" s="28">
        <v>1</v>
      </c>
      <c r="JQ93" s="28">
        <v>0</v>
      </c>
      <c r="JR93" s="28">
        <v>1</v>
      </c>
      <c r="JS93" s="28">
        <v>1</v>
      </c>
      <c r="JT93" s="28"/>
      <c r="JU93" s="28">
        <v>0</v>
      </c>
      <c r="JV93" s="28">
        <v>1</v>
      </c>
      <c r="JW93" s="28">
        <v>1</v>
      </c>
      <c r="JX93" s="28">
        <v>1</v>
      </c>
      <c r="JY93" s="28">
        <v>1</v>
      </c>
      <c r="JZ93" s="28">
        <v>1</v>
      </c>
      <c r="KA93" s="28">
        <v>1</v>
      </c>
      <c r="KB93" s="28"/>
      <c r="KC93" s="28">
        <v>0</v>
      </c>
      <c r="KD93" s="28">
        <v>1</v>
      </c>
      <c r="KE93" s="28">
        <v>1</v>
      </c>
      <c r="KF93" s="28">
        <v>1</v>
      </c>
      <c r="KG93" s="28">
        <v>1</v>
      </c>
      <c r="KH93" s="28">
        <v>1</v>
      </c>
      <c r="KI93" s="28"/>
      <c r="KJ93" s="28">
        <v>0</v>
      </c>
      <c r="KK93" s="28"/>
      <c r="KL93" s="28" t="s">
        <v>265</v>
      </c>
      <c r="KM93" s="28" t="s">
        <v>282</v>
      </c>
      <c r="KN93" s="28">
        <v>1</v>
      </c>
      <c r="KO93" s="28">
        <v>1</v>
      </c>
      <c r="KP93" s="28">
        <v>1</v>
      </c>
      <c r="KQ93" s="28">
        <v>1</v>
      </c>
      <c r="KR93" s="28">
        <v>1</v>
      </c>
      <c r="KS93" s="28">
        <v>1</v>
      </c>
      <c r="KT93" s="28">
        <v>1</v>
      </c>
      <c r="KU93" s="28">
        <v>1</v>
      </c>
      <c r="KV93" s="28"/>
      <c r="KW93" s="28">
        <v>0</v>
      </c>
      <c r="KX93" s="28" t="s">
        <v>3800</v>
      </c>
      <c r="KY93" s="28">
        <v>1</v>
      </c>
      <c r="KZ93" s="28">
        <v>1</v>
      </c>
      <c r="LA93" s="28">
        <v>1</v>
      </c>
      <c r="LB93" s="28">
        <v>1</v>
      </c>
      <c r="LC93" s="28">
        <v>1</v>
      </c>
      <c r="LD93" s="28">
        <v>1</v>
      </c>
      <c r="LE93" s="28"/>
      <c r="LF93" s="28">
        <v>0</v>
      </c>
      <c r="LG93" s="28">
        <v>1</v>
      </c>
      <c r="LH93" s="28">
        <v>1</v>
      </c>
      <c r="LI93" s="28">
        <v>1</v>
      </c>
      <c r="LJ93" s="28">
        <v>1</v>
      </c>
      <c r="LK93" s="28">
        <v>0</v>
      </c>
      <c r="LL93" s="28">
        <v>0</v>
      </c>
      <c r="LM93" s="28">
        <v>0</v>
      </c>
      <c r="LN93" s="28"/>
      <c r="LO93" s="28">
        <v>0</v>
      </c>
      <c r="LP93" s="28" t="s">
        <v>3801</v>
      </c>
      <c r="LQ93" s="28"/>
      <c r="LR93" s="28" t="s">
        <v>265</v>
      </c>
      <c r="LS93" s="28">
        <v>1</v>
      </c>
      <c r="LT93" s="28">
        <v>1</v>
      </c>
      <c r="LU93" s="28">
        <v>1</v>
      </c>
      <c r="LV93" s="28">
        <v>1</v>
      </c>
      <c r="LW93" s="28">
        <v>1</v>
      </c>
      <c r="LX93" s="28">
        <v>1</v>
      </c>
      <c r="LY93" s="28">
        <v>1</v>
      </c>
      <c r="LZ93" s="28">
        <v>1</v>
      </c>
      <c r="MA93" s="28">
        <v>1</v>
      </c>
      <c r="MB93" s="28">
        <v>1</v>
      </c>
      <c r="MC93" s="28">
        <v>1</v>
      </c>
      <c r="MD93" s="28">
        <v>1</v>
      </c>
      <c r="ME93" s="28">
        <v>1</v>
      </c>
      <c r="MF93" s="28">
        <v>1</v>
      </c>
      <c r="MG93" s="28"/>
      <c r="MH93" s="28">
        <v>0</v>
      </c>
      <c r="MI93" s="28">
        <v>1</v>
      </c>
      <c r="MJ93" s="28">
        <v>1</v>
      </c>
      <c r="MK93" s="28">
        <v>1</v>
      </c>
      <c r="ML93" s="28">
        <v>1</v>
      </c>
      <c r="MM93" s="28">
        <v>1</v>
      </c>
      <c r="MN93" s="28">
        <v>1</v>
      </c>
      <c r="MO93" s="28">
        <v>1</v>
      </c>
      <c r="MP93" s="28">
        <v>1</v>
      </c>
      <c r="MQ93" s="28">
        <v>0</v>
      </c>
      <c r="MR93" s="28"/>
      <c r="MS93" s="28">
        <v>0</v>
      </c>
      <c r="MT93" s="28" t="s">
        <v>327</v>
      </c>
      <c r="MU93" s="28">
        <v>1</v>
      </c>
      <c r="MV93" s="28">
        <v>1</v>
      </c>
      <c r="MW93" s="28">
        <v>1</v>
      </c>
      <c r="MX93" s="28">
        <v>1</v>
      </c>
      <c r="MY93" s="28">
        <v>1</v>
      </c>
      <c r="MZ93" s="28">
        <v>1</v>
      </c>
      <c r="NA93" s="28"/>
      <c r="NB93" s="28">
        <v>0</v>
      </c>
      <c r="NC93" s="28" t="s">
        <v>457</v>
      </c>
      <c r="ND93" s="28" t="s">
        <v>265</v>
      </c>
      <c r="NE93" s="28" t="s">
        <v>265</v>
      </c>
      <c r="NF93" s="28"/>
      <c r="NG93" s="28">
        <v>1</v>
      </c>
      <c r="NH93" s="28">
        <v>1</v>
      </c>
      <c r="NI93" s="28">
        <v>1</v>
      </c>
      <c r="NJ93" s="28">
        <v>1</v>
      </c>
      <c r="NK93" s="28">
        <v>0</v>
      </c>
      <c r="NL93" s="28">
        <v>0</v>
      </c>
      <c r="NM93" s="28">
        <v>0</v>
      </c>
      <c r="NN93" s="28"/>
      <c r="NO93" s="28">
        <v>0</v>
      </c>
      <c r="NP93" s="28">
        <v>1</v>
      </c>
      <c r="NQ93" s="28">
        <v>1</v>
      </c>
      <c r="NR93" s="28">
        <v>1</v>
      </c>
      <c r="NS93" s="28">
        <v>1</v>
      </c>
      <c r="NT93" s="28">
        <v>1</v>
      </c>
      <c r="NU93" s="28">
        <v>1</v>
      </c>
      <c r="NV93" s="28">
        <v>0</v>
      </c>
      <c r="NW93" s="28">
        <v>0</v>
      </c>
      <c r="NX93" s="28">
        <v>0</v>
      </c>
      <c r="NY93" s="28">
        <v>0</v>
      </c>
      <c r="NZ93" s="28">
        <v>0</v>
      </c>
      <c r="OA93" s="28">
        <v>0</v>
      </c>
      <c r="OB93" s="28"/>
      <c r="OC93" s="28">
        <v>0</v>
      </c>
      <c r="OD93" s="28" t="s">
        <v>279</v>
      </c>
      <c r="OE93" s="28">
        <v>0</v>
      </c>
      <c r="OF93" s="28">
        <v>0</v>
      </c>
      <c r="OG93" s="28">
        <v>0</v>
      </c>
      <c r="OH93" s="28"/>
      <c r="OI93" s="28">
        <v>0</v>
      </c>
      <c r="OJ93" s="28"/>
      <c r="OK93" s="28"/>
      <c r="OL93" s="28"/>
      <c r="OM93" s="28" t="s">
        <v>3802</v>
      </c>
      <c r="ON93" s="28" t="s">
        <v>330</v>
      </c>
      <c r="OO93" s="28" t="s">
        <v>3803</v>
      </c>
      <c r="OP93" s="28" t="s">
        <v>358</v>
      </c>
      <c r="OQ93" s="28" t="s">
        <v>3804</v>
      </c>
      <c r="OR93" s="28">
        <v>1</v>
      </c>
      <c r="OS93" s="28">
        <v>1</v>
      </c>
      <c r="OT93" s="28">
        <v>1</v>
      </c>
      <c r="OU93" s="28">
        <v>0</v>
      </c>
      <c r="OV93" s="28">
        <v>0</v>
      </c>
      <c r="OW93" s="28" t="s">
        <v>3805</v>
      </c>
      <c r="OX93" s="28">
        <v>1</v>
      </c>
      <c r="OY93" s="28">
        <v>0</v>
      </c>
      <c r="OZ93" s="28">
        <v>0</v>
      </c>
      <c r="PA93" s="28">
        <v>0</v>
      </c>
      <c r="PB93" s="28" t="s">
        <v>275</v>
      </c>
      <c r="PC93" s="28"/>
      <c r="PD93" s="28" t="s">
        <v>3806</v>
      </c>
      <c r="PE93" s="28" t="s">
        <v>3807</v>
      </c>
      <c r="PF93" s="28">
        <v>1</v>
      </c>
      <c r="PG93" s="28">
        <v>1</v>
      </c>
      <c r="PH93" s="28">
        <v>1</v>
      </c>
      <c r="PI93" s="28">
        <v>1</v>
      </c>
      <c r="PJ93" s="28">
        <v>1</v>
      </c>
      <c r="PK93" s="28">
        <v>1</v>
      </c>
      <c r="PL93" s="28"/>
      <c r="PM93" s="28">
        <v>0</v>
      </c>
      <c r="PN93" s="28" t="s">
        <v>3808</v>
      </c>
      <c r="PO93" s="28" t="s">
        <v>312</v>
      </c>
      <c r="PP93" s="28"/>
      <c r="PQ93" s="28"/>
      <c r="PR93" s="28" t="s">
        <v>265</v>
      </c>
      <c r="PS93" s="28" t="s">
        <v>3809</v>
      </c>
      <c r="PT93" s="28" t="s">
        <v>3810</v>
      </c>
      <c r="PU93" s="28" t="s">
        <v>3811</v>
      </c>
      <c r="PV93" s="28" t="s">
        <v>3812</v>
      </c>
      <c r="PW93" s="28" t="s">
        <v>3813</v>
      </c>
      <c r="PX93" s="28" t="s">
        <v>3814</v>
      </c>
      <c r="PY93" s="28">
        <v>480</v>
      </c>
    </row>
    <row r="94" spans="1:441" ht="25.5" customHeight="1" x14ac:dyDescent="0.2">
      <c r="A94" s="13">
        <v>102665</v>
      </c>
      <c r="B94" s="13" t="s">
        <v>3815</v>
      </c>
      <c r="C94" s="13" t="s">
        <v>3816</v>
      </c>
      <c r="D94" s="16">
        <v>43556.091678240744</v>
      </c>
      <c r="E94" s="13" t="s">
        <v>3817</v>
      </c>
      <c r="F94" s="16">
        <v>43556.091678240744</v>
      </c>
      <c r="G94" s="13" t="s">
        <v>3818</v>
      </c>
      <c r="H94" s="13" t="s">
        <v>255</v>
      </c>
      <c r="I94" s="13" t="s">
        <v>256</v>
      </c>
      <c r="J94" s="27"/>
      <c r="K94" s="13" t="s">
        <v>3819</v>
      </c>
      <c r="L94" s="13" t="s">
        <v>3820</v>
      </c>
      <c r="M94" s="13" t="s">
        <v>3821</v>
      </c>
      <c r="N94" s="13"/>
      <c r="O94" s="13" t="s">
        <v>3822</v>
      </c>
      <c r="P94" s="13" t="s">
        <v>3823</v>
      </c>
      <c r="Q94" s="13" t="s">
        <v>3824</v>
      </c>
      <c r="R94" s="13" t="s">
        <v>3825</v>
      </c>
      <c r="S94" s="28" t="s">
        <v>264</v>
      </c>
      <c r="T94" s="28" t="s">
        <v>265</v>
      </c>
      <c r="U94" s="28" t="s">
        <v>265</v>
      </c>
      <c r="V94" s="28" t="s">
        <v>265</v>
      </c>
      <c r="W94" s="28" t="s">
        <v>266</v>
      </c>
      <c r="X94" s="28">
        <v>1</v>
      </c>
      <c r="Y94" s="28">
        <v>1</v>
      </c>
      <c r="Z94" s="28">
        <v>0</v>
      </c>
      <c r="AA94" s="28">
        <v>0</v>
      </c>
      <c r="AB94" s="28"/>
      <c r="AC94" s="28" t="s">
        <v>3826</v>
      </c>
      <c r="AD94" s="28">
        <v>1</v>
      </c>
      <c r="AE94" s="28">
        <v>0</v>
      </c>
      <c r="AF94" s="28">
        <v>0</v>
      </c>
      <c r="AG94" s="28">
        <v>1</v>
      </c>
      <c r="AH94" s="28">
        <v>0</v>
      </c>
      <c r="AI94" s="28">
        <v>0</v>
      </c>
      <c r="AJ94" s="28">
        <v>0</v>
      </c>
      <c r="AK94" s="28"/>
      <c r="AL94" s="28">
        <v>0</v>
      </c>
      <c r="AM94" s="28">
        <v>0</v>
      </c>
      <c r="AN94" s="28">
        <v>1</v>
      </c>
      <c r="AO94" s="28"/>
      <c r="AP94" s="28">
        <v>1</v>
      </c>
      <c r="AQ94" s="28">
        <v>1</v>
      </c>
      <c r="AR94" s="28">
        <v>0</v>
      </c>
      <c r="AS94" s="28">
        <v>0</v>
      </c>
      <c r="AT94" s="28">
        <v>0</v>
      </c>
      <c r="AU94" s="28">
        <v>1</v>
      </c>
      <c r="AV94" s="28">
        <v>0</v>
      </c>
      <c r="AW94" s="28">
        <v>0</v>
      </c>
      <c r="AX94" s="28">
        <v>1</v>
      </c>
      <c r="AY94" s="28"/>
      <c r="AZ94" s="28" t="s">
        <v>321</v>
      </c>
      <c r="BA94" s="28">
        <v>0</v>
      </c>
      <c r="BB94" s="28">
        <v>1</v>
      </c>
      <c r="BC94" s="28">
        <v>0</v>
      </c>
      <c r="BD94" s="28">
        <v>0</v>
      </c>
      <c r="BE94" s="28">
        <v>0</v>
      </c>
      <c r="BF94" s="28"/>
      <c r="BG94" s="28">
        <v>2018</v>
      </c>
      <c r="BH94" s="28">
        <v>2022</v>
      </c>
      <c r="BI94" s="28"/>
      <c r="BJ94" s="28"/>
      <c r="BK94" s="28"/>
      <c r="BL94" s="28" t="s">
        <v>3827</v>
      </c>
      <c r="BM94" s="28">
        <v>1</v>
      </c>
      <c r="BN94" s="28">
        <v>1</v>
      </c>
      <c r="BO94" s="28">
        <v>1</v>
      </c>
      <c r="BP94" s="28">
        <v>1</v>
      </c>
      <c r="BQ94" s="28">
        <v>1</v>
      </c>
      <c r="BR94" s="28">
        <v>1</v>
      </c>
      <c r="BS94" s="28">
        <v>1</v>
      </c>
      <c r="BT94" s="28">
        <v>0</v>
      </c>
      <c r="BU94" s="28">
        <v>0</v>
      </c>
      <c r="BV94" s="28">
        <v>1</v>
      </c>
      <c r="BW94" s="28">
        <v>0</v>
      </c>
      <c r="BX94" s="28">
        <v>0</v>
      </c>
      <c r="BY94" s="28"/>
      <c r="BZ94" s="28" t="s">
        <v>3828</v>
      </c>
      <c r="CA94" s="28" t="s">
        <v>3829</v>
      </c>
      <c r="CB94" s="28">
        <v>1</v>
      </c>
      <c r="CC94" s="28" t="s">
        <v>3830</v>
      </c>
      <c r="CD94" s="28">
        <v>0</v>
      </c>
      <c r="CE94" s="28">
        <v>0</v>
      </c>
      <c r="CF94" s="28">
        <v>0</v>
      </c>
      <c r="CG94" s="28">
        <v>0</v>
      </c>
      <c r="CH94" s="28">
        <v>0</v>
      </c>
      <c r="CI94" s="28">
        <v>1</v>
      </c>
      <c r="CJ94" s="28"/>
      <c r="CK94" s="28"/>
      <c r="CL94" s="28"/>
      <c r="CM94" s="28">
        <v>0</v>
      </c>
      <c r="CN94" s="28">
        <v>0</v>
      </c>
      <c r="CO94" s="28">
        <v>1</v>
      </c>
      <c r="CP94" s="28">
        <v>0</v>
      </c>
      <c r="CQ94" s="28"/>
      <c r="CR94" s="28">
        <v>0</v>
      </c>
      <c r="CS94" s="28">
        <v>0</v>
      </c>
      <c r="CT94" s="28">
        <v>0</v>
      </c>
      <c r="CU94" s="28">
        <v>1</v>
      </c>
      <c r="CV94" s="28"/>
      <c r="CW94" s="28">
        <v>0</v>
      </c>
      <c r="CX94" s="28">
        <v>0</v>
      </c>
      <c r="CY94" s="28">
        <v>0</v>
      </c>
      <c r="CZ94" s="28">
        <v>1</v>
      </c>
      <c r="DA94" s="28"/>
      <c r="DB94" s="28"/>
      <c r="DC94" s="28" t="s">
        <v>265</v>
      </c>
      <c r="DD94" s="28">
        <v>1</v>
      </c>
      <c r="DE94" s="28">
        <v>0</v>
      </c>
      <c r="DF94" s="28"/>
      <c r="DG94" s="28"/>
      <c r="DH94" s="28" t="s">
        <v>265</v>
      </c>
      <c r="DI94" s="28">
        <v>1</v>
      </c>
      <c r="DJ94" s="28">
        <v>1</v>
      </c>
      <c r="DK94" s="28">
        <v>0</v>
      </c>
      <c r="DL94" s="28">
        <v>1</v>
      </c>
      <c r="DM94" s="28">
        <v>0</v>
      </c>
      <c r="DN94" s="28">
        <v>0</v>
      </c>
      <c r="DO94" s="28">
        <v>0</v>
      </c>
      <c r="DP94" s="28"/>
      <c r="DQ94" s="28" t="s">
        <v>275</v>
      </c>
      <c r="DR94" s="28"/>
      <c r="DS94" s="28">
        <v>0</v>
      </c>
      <c r="DT94" s="28">
        <v>1</v>
      </c>
      <c r="DU94" s="28">
        <v>1</v>
      </c>
      <c r="DV94" s="28">
        <v>0</v>
      </c>
      <c r="DW94" s="28">
        <v>0</v>
      </c>
      <c r="DX94" s="28">
        <v>0</v>
      </c>
      <c r="DY94" s="28">
        <v>0</v>
      </c>
      <c r="DZ94" s="28" t="s">
        <v>3852</v>
      </c>
      <c r="EA94" s="28">
        <v>1</v>
      </c>
      <c r="EB94" s="28">
        <v>0</v>
      </c>
      <c r="EC94" s="28">
        <v>0</v>
      </c>
      <c r="ED94" s="28">
        <v>0</v>
      </c>
      <c r="EE94" s="28">
        <v>1</v>
      </c>
      <c r="EF94" s="28">
        <v>0</v>
      </c>
      <c r="EG94" s="28"/>
      <c r="EH94" s="28">
        <v>1</v>
      </c>
      <c r="EI94" s="28">
        <v>1</v>
      </c>
      <c r="EJ94" s="28">
        <v>1</v>
      </c>
      <c r="EK94" s="28">
        <v>1</v>
      </c>
      <c r="EL94" s="28">
        <v>0</v>
      </c>
      <c r="EM94" s="28"/>
      <c r="EN94" s="28">
        <v>1</v>
      </c>
      <c r="EO94" s="28">
        <v>0</v>
      </c>
      <c r="EP94" s="28">
        <v>1</v>
      </c>
      <c r="EQ94" s="28">
        <v>0</v>
      </c>
      <c r="ER94" s="28"/>
      <c r="ES94" s="28" t="s">
        <v>3831</v>
      </c>
      <c r="ET94" s="28" t="s">
        <v>265</v>
      </c>
      <c r="EU94" s="28" t="s">
        <v>3832</v>
      </c>
      <c r="EV94" s="28"/>
      <c r="EW94" s="28" t="s">
        <v>265</v>
      </c>
      <c r="EX94" s="28" t="s">
        <v>3833</v>
      </c>
      <c r="EY94" s="28"/>
      <c r="EZ94" s="28"/>
      <c r="FA94" s="28">
        <v>1</v>
      </c>
      <c r="FB94" s="28">
        <v>0</v>
      </c>
      <c r="FC94" s="28">
        <v>0</v>
      </c>
      <c r="FD94" s="28">
        <v>1</v>
      </c>
      <c r="FE94" s="28">
        <v>1</v>
      </c>
      <c r="FF94" s="28">
        <v>0</v>
      </c>
      <c r="FG94" s="28" t="s">
        <v>3853</v>
      </c>
      <c r="FH94" s="28">
        <v>1</v>
      </c>
      <c r="FI94" s="28">
        <v>1</v>
      </c>
      <c r="FJ94" s="28">
        <v>1</v>
      </c>
      <c r="FK94" s="28">
        <v>0</v>
      </c>
      <c r="FL94" s="28">
        <v>0</v>
      </c>
      <c r="FM94" s="28"/>
      <c r="FN94" s="28">
        <v>0</v>
      </c>
      <c r="FO94" s="28">
        <v>1</v>
      </c>
      <c r="FP94" s="28">
        <v>0</v>
      </c>
      <c r="FQ94" s="28">
        <v>1</v>
      </c>
      <c r="FR94" s="28">
        <v>0</v>
      </c>
      <c r="FS94" s="28"/>
      <c r="FT94" s="28">
        <v>0</v>
      </c>
      <c r="FU94" s="28"/>
      <c r="FV94" s="28">
        <v>0</v>
      </c>
      <c r="FW94" s="28">
        <v>0</v>
      </c>
      <c r="FX94" s="28">
        <v>0</v>
      </c>
      <c r="FY94" s="28">
        <v>0</v>
      </c>
      <c r="FZ94" s="28">
        <v>0</v>
      </c>
      <c r="GA94" s="28"/>
      <c r="GB94" s="28">
        <v>0</v>
      </c>
      <c r="GC94" s="28"/>
      <c r="GD94" s="28">
        <v>0</v>
      </c>
      <c r="GE94" s="28">
        <v>0</v>
      </c>
      <c r="GF94" s="28">
        <v>0</v>
      </c>
      <c r="GG94" s="28">
        <v>0</v>
      </c>
      <c r="GH94" s="28">
        <v>0</v>
      </c>
      <c r="GI94" s="28">
        <v>1</v>
      </c>
      <c r="GJ94" s="28">
        <v>0</v>
      </c>
      <c r="GK94" s="28">
        <v>0</v>
      </c>
      <c r="GL94" s="28">
        <v>0</v>
      </c>
      <c r="GM94" s="28">
        <v>0</v>
      </c>
      <c r="GN94" s="28">
        <v>0</v>
      </c>
      <c r="GO94" s="28">
        <v>0</v>
      </c>
      <c r="GP94" s="28">
        <v>1</v>
      </c>
      <c r="GQ94" s="28">
        <v>0</v>
      </c>
      <c r="GR94" s="28">
        <v>1</v>
      </c>
      <c r="GS94" s="28"/>
      <c r="GT94" s="28">
        <v>0</v>
      </c>
      <c r="GU94" s="28"/>
      <c r="GV94" s="28" t="s">
        <v>265</v>
      </c>
      <c r="GW94" s="28">
        <v>1</v>
      </c>
      <c r="GX94" s="28">
        <v>0</v>
      </c>
      <c r="GY94" s="28">
        <v>1</v>
      </c>
      <c r="GZ94" s="28">
        <v>0</v>
      </c>
      <c r="HA94" s="28"/>
      <c r="HB94" s="28">
        <v>0</v>
      </c>
      <c r="HC94" s="28">
        <v>0</v>
      </c>
      <c r="HD94" s="28">
        <v>1</v>
      </c>
      <c r="HE94" s="28">
        <v>0</v>
      </c>
      <c r="HF94" s="28">
        <v>0</v>
      </c>
      <c r="HG94" s="28">
        <v>0</v>
      </c>
      <c r="HH94" s="28">
        <v>0</v>
      </c>
      <c r="HI94" s="28"/>
      <c r="HJ94" s="28">
        <v>0</v>
      </c>
      <c r="HK94" s="28">
        <v>0</v>
      </c>
      <c r="HL94" s="28">
        <v>0</v>
      </c>
      <c r="HM94" s="28">
        <v>0</v>
      </c>
      <c r="HN94" s="28">
        <v>1</v>
      </c>
      <c r="HO94" s="28">
        <v>1</v>
      </c>
      <c r="HP94" s="28">
        <v>1</v>
      </c>
      <c r="HQ94" s="28">
        <v>0</v>
      </c>
      <c r="HR94" s="28">
        <v>1</v>
      </c>
      <c r="HS94" s="28">
        <v>0</v>
      </c>
      <c r="HT94" s="28">
        <v>1</v>
      </c>
      <c r="HU94" s="28">
        <v>0</v>
      </c>
      <c r="HV94" s="28">
        <v>0</v>
      </c>
      <c r="HW94" s="28">
        <v>0</v>
      </c>
      <c r="HX94" s="28"/>
      <c r="HY94" s="28" t="s">
        <v>321</v>
      </c>
      <c r="HZ94" s="28" t="s">
        <v>265</v>
      </c>
      <c r="IA94" s="28" t="s">
        <v>3834</v>
      </c>
      <c r="IB94" s="28"/>
      <c r="IC94" s="28"/>
      <c r="ID94" s="28">
        <v>1</v>
      </c>
      <c r="IE94" s="28">
        <v>1</v>
      </c>
      <c r="IF94" s="28">
        <v>1</v>
      </c>
      <c r="IG94" s="28">
        <v>0</v>
      </c>
      <c r="IH94" s="28">
        <v>0</v>
      </c>
      <c r="II94" s="28">
        <v>0</v>
      </c>
      <c r="IJ94" s="28">
        <v>0</v>
      </c>
      <c r="IK94" s="28"/>
      <c r="IL94" s="28">
        <v>1</v>
      </c>
      <c r="IM94" s="28">
        <v>1</v>
      </c>
      <c r="IN94" s="28">
        <v>0</v>
      </c>
      <c r="IO94" s="28">
        <v>1</v>
      </c>
      <c r="IP94" s="28">
        <v>0</v>
      </c>
      <c r="IQ94" s="28">
        <v>0</v>
      </c>
      <c r="IR94" s="28">
        <v>0</v>
      </c>
      <c r="IS94" s="28"/>
      <c r="IT94" s="28">
        <v>1</v>
      </c>
      <c r="IU94" s="28">
        <v>0</v>
      </c>
      <c r="IV94" s="28">
        <v>1</v>
      </c>
      <c r="IW94" s="28">
        <v>1</v>
      </c>
      <c r="IX94" s="28">
        <v>0</v>
      </c>
      <c r="IY94" s="28"/>
      <c r="IZ94" s="28">
        <v>0</v>
      </c>
      <c r="JA94" s="28">
        <v>0</v>
      </c>
      <c r="JB94" s="28">
        <v>0</v>
      </c>
      <c r="JC94" s="28">
        <v>0</v>
      </c>
      <c r="JD94" s="28">
        <v>0</v>
      </c>
      <c r="JE94" s="28">
        <v>1</v>
      </c>
      <c r="JF94" s="28">
        <v>1</v>
      </c>
      <c r="JG94" s="28">
        <v>0</v>
      </c>
      <c r="JH94" s="28">
        <v>1</v>
      </c>
      <c r="JI94" s="28">
        <v>0</v>
      </c>
      <c r="JJ94" s="28">
        <v>1</v>
      </c>
      <c r="JK94" s="28">
        <v>0</v>
      </c>
      <c r="JL94" s="28">
        <v>0</v>
      </c>
      <c r="JM94" s="28"/>
      <c r="JN94" s="28" t="s">
        <v>3835</v>
      </c>
      <c r="JO94" s="28">
        <v>1</v>
      </c>
      <c r="JP94" s="28">
        <v>0</v>
      </c>
      <c r="JQ94" s="28">
        <v>0</v>
      </c>
      <c r="JR94" s="28">
        <v>0</v>
      </c>
      <c r="JS94" s="28">
        <v>0</v>
      </c>
      <c r="JT94" s="28"/>
      <c r="JU94" s="28">
        <v>0</v>
      </c>
      <c r="JV94" s="28">
        <v>1</v>
      </c>
      <c r="JW94" s="28">
        <v>1</v>
      </c>
      <c r="JX94" s="28">
        <v>1</v>
      </c>
      <c r="JY94" s="28">
        <v>0</v>
      </c>
      <c r="JZ94" s="28">
        <v>1</v>
      </c>
      <c r="KA94" s="28">
        <v>1</v>
      </c>
      <c r="KB94" s="28"/>
      <c r="KC94" s="28">
        <v>0</v>
      </c>
      <c r="KD94" s="28">
        <v>0</v>
      </c>
      <c r="KE94" s="28">
        <v>0</v>
      </c>
      <c r="KF94" s="28">
        <v>1</v>
      </c>
      <c r="KG94" s="28">
        <v>1</v>
      </c>
      <c r="KH94" s="28">
        <v>0</v>
      </c>
      <c r="KI94" s="28"/>
      <c r="KJ94" s="28">
        <v>0</v>
      </c>
      <c r="KK94" s="28"/>
      <c r="KL94" s="28" t="s">
        <v>265</v>
      </c>
      <c r="KM94" s="28" t="s">
        <v>282</v>
      </c>
      <c r="KN94" s="28">
        <v>1</v>
      </c>
      <c r="KO94" s="28">
        <v>1</v>
      </c>
      <c r="KP94" s="28">
        <v>0</v>
      </c>
      <c r="KQ94" s="28">
        <v>0</v>
      </c>
      <c r="KR94" s="28">
        <v>0</v>
      </c>
      <c r="KS94" s="28">
        <v>0</v>
      </c>
      <c r="KT94" s="28">
        <v>0</v>
      </c>
      <c r="KU94" s="28">
        <v>0</v>
      </c>
      <c r="KV94" s="28"/>
      <c r="KW94" s="28">
        <v>0</v>
      </c>
      <c r="KX94" s="28" t="s">
        <v>3836</v>
      </c>
      <c r="KY94" s="28">
        <v>0</v>
      </c>
      <c r="KZ94" s="28">
        <v>1</v>
      </c>
      <c r="LA94" s="28">
        <v>1</v>
      </c>
      <c r="LB94" s="28">
        <v>0</v>
      </c>
      <c r="LC94" s="28">
        <v>0</v>
      </c>
      <c r="LD94" s="28">
        <v>1</v>
      </c>
      <c r="LE94" s="28"/>
      <c r="LF94" s="28">
        <v>0</v>
      </c>
      <c r="LG94" s="28">
        <v>0</v>
      </c>
      <c r="LH94" s="28">
        <v>0</v>
      </c>
      <c r="LI94" s="28">
        <v>0</v>
      </c>
      <c r="LJ94" s="28">
        <v>0</v>
      </c>
      <c r="LK94" s="28">
        <v>0</v>
      </c>
      <c r="LL94" s="28">
        <v>0</v>
      </c>
      <c r="LM94" s="28">
        <v>0</v>
      </c>
      <c r="LN94" s="28"/>
      <c r="LO94" s="28">
        <v>1</v>
      </c>
      <c r="LP94" s="28"/>
      <c r="LQ94" s="28"/>
      <c r="LR94" s="28" t="s">
        <v>265</v>
      </c>
      <c r="LS94" s="28">
        <v>1</v>
      </c>
      <c r="LT94" s="28">
        <v>1</v>
      </c>
      <c r="LU94" s="28">
        <v>1</v>
      </c>
      <c r="LV94" s="28">
        <v>1</v>
      </c>
      <c r="LW94" s="28">
        <v>1</v>
      </c>
      <c r="LX94" s="28">
        <v>1</v>
      </c>
      <c r="LY94" s="28">
        <v>1</v>
      </c>
      <c r="LZ94" s="28">
        <v>1</v>
      </c>
      <c r="MA94" s="28">
        <v>0</v>
      </c>
      <c r="MB94" s="28">
        <v>1</v>
      </c>
      <c r="MC94" s="28">
        <v>0</v>
      </c>
      <c r="MD94" s="28">
        <v>0</v>
      </c>
      <c r="ME94" s="28">
        <v>1</v>
      </c>
      <c r="MF94" s="28">
        <v>0</v>
      </c>
      <c r="MG94" s="28"/>
      <c r="MH94" s="28">
        <v>0</v>
      </c>
      <c r="MI94" s="28">
        <v>1</v>
      </c>
      <c r="MJ94" s="28">
        <v>0</v>
      </c>
      <c r="MK94" s="28">
        <v>0</v>
      </c>
      <c r="ML94" s="28">
        <v>0</v>
      </c>
      <c r="MM94" s="28">
        <v>0</v>
      </c>
      <c r="MN94" s="28">
        <v>0</v>
      </c>
      <c r="MO94" s="28">
        <v>0</v>
      </c>
      <c r="MP94" s="28">
        <v>0</v>
      </c>
      <c r="MQ94" s="28">
        <v>0</v>
      </c>
      <c r="MR94" s="28"/>
      <c r="MS94" s="28">
        <v>0</v>
      </c>
      <c r="MT94" s="28" t="s">
        <v>327</v>
      </c>
      <c r="MU94" s="28">
        <v>1</v>
      </c>
      <c r="MV94" s="28">
        <v>1</v>
      </c>
      <c r="MW94" s="28">
        <v>0</v>
      </c>
      <c r="MX94" s="28">
        <v>0</v>
      </c>
      <c r="MY94" s="28">
        <v>0</v>
      </c>
      <c r="MZ94" s="28">
        <v>0</v>
      </c>
      <c r="NA94" s="28"/>
      <c r="NB94" s="28">
        <v>0</v>
      </c>
      <c r="NC94" s="28" t="s">
        <v>457</v>
      </c>
      <c r="ND94" s="28" t="s">
        <v>275</v>
      </c>
      <c r="NE94" s="28" t="s">
        <v>275</v>
      </c>
      <c r="NF94" s="28"/>
      <c r="NG94" s="28">
        <v>0</v>
      </c>
      <c r="NH94" s="28">
        <v>1</v>
      </c>
      <c r="NI94" s="28">
        <v>1</v>
      </c>
      <c r="NJ94" s="28">
        <v>0</v>
      </c>
      <c r="NK94" s="28">
        <v>0</v>
      </c>
      <c r="NL94" s="28">
        <v>0</v>
      </c>
      <c r="NM94" s="28">
        <v>0</v>
      </c>
      <c r="NN94" s="28"/>
      <c r="NO94" s="28">
        <v>0</v>
      </c>
      <c r="NP94" s="28">
        <v>1</v>
      </c>
      <c r="NQ94" s="28">
        <v>1</v>
      </c>
      <c r="NR94" s="28">
        <v>1</v>
      </c>
      <c r="NS94" s="28">
        <v>1</v>
      </c>
      <c r="NT94" s="28">
        <v>0</v>
      </c>
      <c r="NU94" s="28">
        <v>0</v>
      </c>
      <c r="NV94" s="28">
        <v>0</v>
      </c>
      <c r="NW94" s="28">
        <v>0</v>
      </c>
      <c r="NX94" s="28">
        <v>0</v>
      </c>
      <c r="NY94" s="28">
        <v>0</v>
      </c>
      <c r="NZ94" s="28">
        <v>0</v>
      </c>
      <c r="OA94" s="28">
        <v>0</v>
      </c>
      <c r="OB94" s="28"/>
      <c r="OC94" s="28">
        <v>0</v>
      </c>
      <c r="OD94" s="28" t="s">
        <v>279</v>
      </c>
      <c r="OE94" s="28">
        <v>0</v>
      </c>
      <c r="OF94" s="28">
        <v>0</v>
      </c>
      <c r="OG94" s="28">
        <v>0</v>
      </c>
      <c r="OH94" s="28"/>
      <c r="OI94" s="28">
        <v>1</v>
      </c>
      <c r="OJ94" s="28" t="s">
        <v>275</v>
      </c>
      <c r="OK94" s="28"/>
      <c r="OL94" s="28"/>
      <c r="OM94" s="28"/>
      <c r="ON94" s="28" t="s">
        <v>330</v>
      </c>
      <c r="OO94" s="28" t="s">
        <v>3837</v>
      </c>
      <c r="OP94" s="28" t="s">
        <v>289</v>
      </c>
      <c r="OQ94" s="28"/>
      <c r="OR94" s="28">
        <v>0</v>
      </c>
      <c r="OS94" s="28">
        <v>0</v>
      </c>
      <c r="OT94" s="28">
        <v>0</v>
      </c>
      <c r="OU94" s="28">
        <v>0</v>
      </c>
      <c r="OV94" s="28">
        <v>1</v>
      </c>
      <c r="OW94" s="28" t="s">
        <v>3838</v>
      </c>
      <c r="OX94" s="28">
        <v>0</v>
      </c>
      <c r="OY94" s="28">
        <v>0</v>
      </c>
      <c r="OZ94" s="28">
        <v>0</v>
      </c>
      <c r="PA94" s="28">
        <v>1</v>
      </c>
      <c r="PB94" s="28" t="s">
        <v>265</v>
      </c>
      <c r="PC94" s="28" t="s">
        <v>3839</v>
      </c>
      <c r="PD94" s="28"/>
      <c r="PE94" s="28"/>
      <c r="PF94" s="28">
        <v>1</v>
      </c>
      <c r="PG94" s="28">
        <v>1</v>
      </c>
      <c r="PH94" s="28">
        <v>1</v>
      </c>
      <c r="PI94" s="28">
        <v>0</v>
      </c>
      <c r="PJ94" s="28">
        <v>1</v>
      </c>
      <c r="PK94" s="28">
        <v>0</v>
      </c>
      <c r="PL94" s="28"/>
      <c r="PM94" s="28">
        <v>0</v>
      </c>
      <c r="PN94" s="28" t="s">
        <v>3840</v>
      </c>
      <c r="PO94" s="28" t="s">
        <v>265</v>
      </c>
      <c r="PP94" s="28" t="s">
        <v>3841</v>
      </c>
      <c r="PQ94" s="28"/>
      <c r="PR94" s="28" t="s">
        <v>275</v>
      </c>
      <c r="PS94" s="28"/>
      <c r="PT94" s="28"/>
      <c r="PU94" s="28" t="s">
        <v>3842</v>
      </c>
      <c r="PV94" s="28" t="s">
        <v>3843</v>
      </c>
      <c r="PW94" s="28" t="s">
        <v>3844</v>
      </c>
      <c r="PX94" s="28" t="s">
        <v>3845</v>
      </c>
      <c r="PY94" s="28">
        <v>90</v>
      </c>
    </row>
    <row r="95" spans="1:441" ht="25.5" customHeight="1" x14ac:dyDescent="0.2">
      <c r="A95" s="19">
        <v>104393</v>
      </c>
      <c r="B95" s="19" t="s">
        <v>3854</v>
      </c>
      <c r="C95" s="20">
        <v>43647.476145833331</v>
      </c>
      <c r="D95" s="20">
        <v>43739.673090277778</v>
      </c>
      <c r="E95" s="19" t="s">
        <v>3855</v>
      </c>
      <c r="F95" s="20">
        <v>43739.673090277778</v>
      </c>
      <c r="G95" s="19" t="s">
        <v>3856</v>
      </c>
      <c r="H95" s="19" t="s">
        <v>255</v>
      </c>
      <c r="I95" s="19" t="s">
        <v>256</v>
      </c>
      <c r="J95" s="27"/>
      <c r="K95" s="19" t="s">
        <v>3857</v>
      </c>
      <c r="L95" s="19" t="s">
        <v>800</v>
      </c>
      <c r="M95" s="19" t="s">
        <v>3858</v>
      </c>
      <c r="N95" s="19">
        <v>35929857505</v>
      </c>
      <c r="O95" s="19" t="s">
        <v>3859</v>
      </c>
      <c r="P95" s="19" t="s">
        <v>3860</v>
      </c>
      <c r="Q95" s="19" t="s">
        <v>3861</v>
      </c>
      <c r="R95" s="19" t="s">
        <v>3862</v>
      </c>
      <c r="S95" s="29" t="s">
        <v>264</v>
      </c>
      <c r="T95" s="29" t="s">
        <v>265</v>
      </c>
      <c r="U95" s="29" t="s">
        <v>265</v>
      </c>
      <c r="V95" s="29" t="s">
        <v>265</v>
      </c>
      <c r="W95" s="29" t="s">
        <v>266</v>
      </c>
      <c r="X95" s="29">
        <v>1</v>
      </c>
      <c r="Y95" s="29">
        <v>0</v>
      </c>
      <c r="Z95" s="29">
        <v>0</v>
      </c>
      <c r="AA95" s="29">
        <v>0</v>
      </c>
      <c r="AB95" s="29"/>
      <c r="AC95" s="29" t="s">
        <v>3863</v>
      </c>
      <c r="AD95" s="29">
        <v>0</v>
      </c>
      <c r="AE95" s="29">
        <v>1</v>
      </c>
      <c r="AF95" s="29">
        <v>0</v>
      </c>
      <c r="AG95" s="29">
        <v>0</v>
      </c>
      <c r="AH95" s="29">
        <v>1</v>
      </c>
      <c r="AI95" s="29">
        <v>0</v>
      </c>
      <c r="AJ95" s="29">
        <v>0</v>
      </c>
      <c r="AK95" s="29"/>
      <c r="AL95" s="29">
        <v>0</v>
      </c>
      <c r="AM95" s="29">
        <v>0</v>
      </c>
      <c r="AN95" s="29">
        <v>0</v>
      </c>
      <c r="AO95" s="29"/>
      <c r="AP95" s="29">
        <v>0</v>
      </c>
      <c r="AQ95" s="29">
        <v>0</v>
      </c>
      <c r="AR95" s="29">
        <v>0</v>
      </c>
      <c r="AS95" s="29">
        <v>0</v>
      </c>
      <c r="AT95" s="29">
        <v>0</v>
      </c>
      <c r="AU95" s="29">
        <v>0</v>
      </c>
      <c r="AV95" s="29">
        <v>0</v>
      </c>
      <c r="AW95" s="29">
        <v>0</v>
      </c>
      <c r="AX95" s="29">
        <v>0</v>
      </c>
      <c r="AY95" s="29"/>
      <c r="AZ95" s="29"/>
      <c r="BA95" s="29">
        <v>1</v>
      </c>
      <c r="BB95" s="29">
        <v>1</v>
      </c>
      <c r="BC95" s="29">
        <v>0</v>
      </c>
      <c r="BD95" s="29">
        <v>0</v>
      </c>
      <c r="BE95" s="29">
        <v>0</v>
      </c>
      <c r="BF95" s="29"/>
      <c r="BG95" s="29">
        <v>2013</v>
      </c>
      <c r="BH95" s="29">
        <v>2020</v>
      </c>
      <c r="BI95" s="29"/>
      <c r="BJ95" s="29"/>
      <c r="BK95" s="29"/>
      <c r="BL95" s="29" t="s">
        <v>3864</v>
      </c>
      <c r="BM95" s="29">
        <v>1</v>
      </c>
      <c r="BN95" s="29">
        <v>0</v>
      </c>
      <c r="BO95" s="29">
        <v>1</v>
      </c>
      <c r="BP95" s="29">
        <v>1</v>
      </c>
      <c r="BQ95" s="29">
        <v>1</v>
      </c>
      <c r="BR95" s="29">
        <v>1</v>
      </c>
      <c r="BS95" s="29">
        <v>0</v>
      </c>
      <c r="BT95" s="29">
        <v>1</v>
      </c>
      <c r="BU95" s="29">
        <v>0</v>
      </c>
      <c r="BV95" s="29">
        <v>1</v>
      </c>
      <c r="BW95" s="29">
        <v>0</v>
      </c>
      <c r="BX95" s="29">
        <v>0</v>
      </c>
      <c r="BY95" s="29"/>
      <c r="BZ95" s="29" t="s">
        <v>3865</v>
      </c>
      <c r="CA95" s="29" t="s">
        <v>379</v>
      </c>
      <c r="CB95" s="29">
        <v>1</v>
      </c>
      <c r="CC95" s="29"/>
      <c r="CD95" s="29">
        <v>0</v>
      </c>
      <c r="CE95" s="29">
        <v>1</v>
      </c>
      <c r="CF95" s="29">
        <v>0</v>
      </c>
      <c r="CG95" s="29">
        <v>0</v>
      </c>
      <c r="CH95" s="29">
        <v>0</v>
      </c>
      <c r="CI95" s="29">
        <v>0</v>
      </c>
      <c r="CJ95" s="29"/>
      <c r="CK95" s="29" t="s">
        <v>510</v>
      </c>
      <c r="CL95" s="29" t="s">
        <v>3866</v>
      </c>
      <c r="CM95" s="29">
        <v>0</v>
      </c>
      <c r="CN95" s="29">
        <v>0</v>
      </c>
      <c r="CO95" s="29">
        <v>0</v>
      </c>
      <c r="CP95" s="29">
        <v>0</v>
      </c>
      <c r="CQ95" s="29"/>
      <c r="CR95" s="29">
        <v>0</v>
      </c>
      <c r="CS95" s="29">
        <v>0</v>
      </c>
      <c r="CT95" s="29">
        <v>0</v>
      </c>
      <c r="CU95" s="29">
        <v>0</v>
      </c>
      <c r="CV95" s="29"/>
      <c r="CW95" s="29">
        <v>0</v>
      </c>
      <c r="CX95" s="29">
        <v>0</v>
      </c>
      <c r="CY95" s="29">
        <v>0</v>
      </c>
      <c r="CZ95" s="29">
        <v>0</v>
      </c>
      <c r="DA95" s="29"/>
      <c r="DB95" s="29"/>
      <c r="DC95" s="29"/>
      <c r="DD95" s="29">
        <v>0</v>
      </c>
      <c r="DE95" s="29">
        <v>0</v>
      </c>
      <c r="DF95" s="29"/>
      <c r="DG95" s="29"/>
      <c r="DH95" s="29" t="s">
        <v>265</v>
      </c>
      <c r="DI95" s="29">
        <v>0</v>
      </c>
      <c r="DJ95" s="29">
        <v>0</v>
      </c>
      <c r="DK95" s="29">
        <v>1</v>
      </c>
      <c r="DL95" s="29">
        <v>0</v>
      </c>
      <c r="DM95" s="29">
        <v>0</v>
      </c>
      <c r="DN95" s="29">
        <v>1</v>
      </c>
      <c r="DO95" s="29">
        <v>0</v>
      </c>
      <c r="DP95" s="29"/>
      <c r="DQ95" s="29" t="s">
        <v>275</v>
      </c>
      <c r="DR95" s="29"/>
      <c r="DS95" s="29">
        <v>1</v>
      </c>
      <c r="DT95" s="29">
        <v>1</v>
      </c>
      <c r="DU95" s="29">
        <v>0</v>
      </c>
      <c r="DV95" s="29">
        <v>0</v>
      </c>
      <c r="DW95" s="29">
        <v>1</v>
      </c>
      <c r="DX95" s="29">
        <v>0</v>
      </c>
      <c r="DY95" s="29">
        <v>0</v>
      </c>
      <c r="DZ95" s="29"/>
      <c r="EA95" s="29">
        <v>1</v>
      </c>
      <c r="EB95" s="29">
        <v>1</v>
      </c>
      <c r="EC95" s="29">
        <v>1</v>
      </c>
      <c r="ED95" s="29">
        <v>0</v>
      </c>
      <c r="EE95" s="29">
        <v>1</v>
      </c>
      <c r="EF95" s="29">
        <v>0</v>
      </c>
      <c r="EG95" s="29"/>
      <c r="EH95" s="29">
        <v>1</v>
      </c>
      <c r="EI95" s="29">
        <v>1</v>
      </c>
      <c r="EJ95" s="29">
        <v>1</v>
      </c>
      <c r="EK95" s="29">
        <v>0</v>
      </c>
      <c r="EL95" s="29">
        <v>0</v>
      </c>
      <c r="EM95" s="29"/>
      <c r="EN95" s="29">
        <v>0</v>
      </c>
      <c r="EO95" s="29">
        <v>1</v>
      </c>
      <c r="EP95" s="29">
        <v>0</v>
      </c>
      <c r="EQ95" s="29">
        <v>0</v>
      </c>
      <c r="ER95" s="29"/>
      <c r="ES95" s="29" t="s">
        <v>3867</v>
      </c>
      <c r="ET95" s="29" t="s">
        <v>265</v>
      </c>
      <c r="EU95" s="29" t="s">
        <v>1223</v>
      </c>
      <c r="EV95" s="29"/>
      <c r="EW95" s="29" t="s">
        <v>265</v>
      </c>
      <c r="EX95" s="29"/>
      <c r="EY95" s="29"/>
      <c r="EZ95" s="29"/>
      <c r="FA95" s="29">
        <v>1</v>
      </c>
      <c r="FB95" s="29">
        <v>0</v>
      </c>
      <c r="FC95" s="29">
        <v>1</v>
      </c>
      <c r="FD95" s="29">
        <v>1</v>
      </c>
      <c r="FE95" s="29">
        <v>1</v>
      </c>
      <c r="FF95" s="29">
        <v>0</v>
      </c>
      <c r="FG95" s="29"/>
      <c r="FH95" s="29">
        <v>1</v>
      </c>
      <c r="FI95" s="29">
        <v>1</v>
      </c>
      <c r="FJ95" s="29">
        <v>1</v>
      </c>
      <c r="FK95" s="29">
        <v>0</v>
      </c>
      <c r="FL95" s="29">
        <v>0</v>
      </c>
      <c r="FM95" s="29"/>
      <c r="FN95" s="29">
        <v>0</v>
      </c>
      <c r="FO95" s="29">
        <v>1</v>
      </c>
      <c r="FP95" s="29">
        <v>1</v>
      </c>
      <c r="FQ95" s="29">
        <v>0</v>
      </c>
      <c r="FR95" s="29">
        <v>0</v>
      </c>
      <c r="FS95" s="29"/>
      <c r="FT95" s="29">
        <v>0</v>
      </c>
      <c r="FU95" s="29"/>
      <c r="FV95" s="29">
        <v>1</v>
      </c>
      <c r="FW95" s="29">
        <v>1</v>
      </c>
      <c r="FX95" s="29">
        <v>1</v>
      </c>
      <c r="FY95" s="29">
        <v>1</v>
      </c>
      <c r="FZ95" s="29">
        <v>1</v>
      </c>
      <c r="GA95" s="29"/>
      <c r="GB95" s="29">
        <v>0</v>
      </c>
      <c r="GC95" s="29" t="s">
        <v>278</v>
      </c>
      <c r="GD95" s="29">
        <v>0</v>
      </c>
      <c r="GE95" s="29">
        <v>0</v>
      </c>
      <c r="GF95" s="29">
        <v>0</v>
      </c>
      <c r="GG95" s="29">
        <v>0</v>
      </c>
      <c r="GH95" s="29">
        <v>0</v>
      </c>
      <c r="GI95" s="29">
        <v>0</v>
      </c>
      <c r="GJ95" s="29">
        <v>0</v>
      </c>
      <c r="GK95" s="29">
        <v>0</v>
      </c>
      <c r="GL95" s="29">
        <v>1</v>
      </c>
      <c r="GM95" s="29">
        <v>0</v>
      </c>
      <c r="GN95" s="29">
        <v>0</v>
      </c>
      <c r="GO95" s="29">
        <v>0</v>
      </c>
      <c r="GP95" s="29">
        <v>0</v>
      </c>
      <c r="GQ95" s="29">
        <v>0</v>
      </c>
      <c r="GR95" s="29">
        <v>0</v>
      </c>
      <c r="GS95" s="29"/>
      <c r="GT95" s="29">
        <v>0</v>
      </c>
      <c r="GU95" s="29"/>
      <c r="GV95" s="29" t="s">
        <v>265</v>
      </c>
      <c r="GW95" s="29">
        <v>1</v>
      </c>
      <c r="GX95" s="29">
        <v>1</v>
      </c>
      <c r="GY95" s="29">
        <v>1</v>
      </c>
      <c r="GZ95" s="29">
        <v>0</v>
      </c>
      <c r="HA95" s="29"/>
      <c r="HB95" s="29">
        <v>0</v>
      </c>
      <c r="HC95" s="29">
        <v>0</v>
      </c>
      <c r="HD95" s="29">
        <v>1</v>
      </c>
      <c r="HE95" s="29">
        <v>0</v>
      </c>
      <c r="HF95" s="29">
        <v>1</v>
      </c>
      <c r="HG95" s="29">
        <v>1</v>
      </c>
      <c r="HH95" s="29">
        <v>0</v>
      </c>
      <c r="HI95" s="29"/>
      <c r="HJ95" s="29">
        <v>0</v>
      </c>
      <c r="HK95" s="29">
        <v>0</v>
      </c>
      <c r="HL95" s="29">
        <v>1</v>
      </c>
      <c r="HM95" s="29">
        <v>0</v>
      </c>
      <c r="HN95" s="29">
        <v>0</v>
      </c>
      <c r="HO95" s="29">
        <v>1</v>
      </c>
      <c r="HP95" s="29">
        <v>1</v>
      </c>
      <c r="HQ95" s="29">
        <v>1</v>
      </c>
      <c r="HR95" s="29">
        <v>1</v>
      </c>
      <c r="HS95" s="29">
        <v>1</v>
      </c>
      <c r="HT95" s="29">
        <v>1</v>
      </c>
      <c r="HU95" s="29">
        <v>1</v>
      </c>
      <c r="HV95" s="29">
        <v>0</v>
      </c>
      <c r="HW95" s="29">
        <v>0</v>
      </c>
      <c r="HX95" s="29"/>
      <c r="HY95" s="29" t="s">
        <v>321</v>
      </c>
      <c r="HZ95" s="29" t="s">
        <v>275</v>
      </c>
      <c r="IA95" s="29"/>
      <c r="IB95" s="29" t="s">
        <v>3868</v>
      </c>
      <c r="IC95" s="29"/>
      <c r="ID95" s="29">
        <v>1</v>
      </c>
      <c r="IE95" s="29">
        <v>1</v>
      </c>
      <c r="IF95" s="29">
        <v>1</v>
      </c>
      <c r="IG95" s="29">
        <v>0</v>
      </c>
      <c r="IH95" s="29">
        <v>0</v>
      </c>
      <c r="II95" s="29">
        <v>1</v>
      </c>
      <c r="IJ95" s="29">
        <v>0</v>
      </c>
      <c r="IK95" s="29"/>
      <c r="IL95" s="29">
        <v>1</v>
      </c>
      <c r="IM95" s="29">
        <v>1</v>
      </c>
      <c r="IN95" s="29">
        <v>1</v>
      </c>
      <c r="IO95" s="29">
        <v>1</v>
      </c>
      <c r="IP95" s="29">
        <v>1</v>
      </c>
      <c r="IQ95" s="29">
        <v>1</v>
      </c>
      <c r="IR95" s="29">
        <v>0</v>
      </c>
      <c r="IS95" s="29"/>
      <c r="IT95" s="29">
        <v>1</v>
      </c>
      <c r="IU95" s="29">
        <v>1</v>
      </c>
      <c r="IV95" s="29">
        <v>0</v>
      </c>
      <c r="IW95" s="29">
        <v>1</v>
      </c>
      <c r="IX95" s="29">
        <v>0</v>
      </c>
      <c r="IY95" s="29"/>
      <c r="IZ95" s="29">
        <v>0</v>
      </c>
      <c r="JA95" s="29">
        <v>0</v>
      </c>
      <c r="JB95" s="29">
        <v>0</v>
      </c>
      <c r="JC95" s="29">
        <v>1</v>
      </c>
      <c r="JD95" s="29">
        <v>0</v>
      </c>
      <c r="JE95" s="29">
        <v>1</v>
      </c>
      <c r="JF95" s="29">
        <v>1</v>
      </c>
      <c r="JG95" s="29">
        <v>0</v>
      </c>
      <c r="JH95" s="29">
        <v>0</v>
      </c>
      <c r="JI95" s="29">
        <v>1</v>
      </c>
      <c r="JJ95" s="29">
        <v>1</v>
      </c>
      <c r="JK95" s="29">
        <v>0</v>
      </c>
      <c r="JL95" s="29">
        <v>0</v>
      </c>
      <c r="JM95" s="29"/>
      <c r="JN95" s="29" t="s">
        <v>3869</v>
      </c>
      <c r="JO95" s="29">
        <v>1</v>
      </c>
      <c r="JP95" s="29">
        <v>1</v>
      </c>
      <c r="JQ95" s="29">
        <v>1</v>
      </c>
      <c r="JR95" s="29">
        <v>0</v>
      </c>
      <c r="JS95" s="29">
        <v>1</v>
      </c>
      <c r="JT95" s="29"/>
      <c r="JU95" s="29">
        <v>0</v>
      </c>
      <c r="JV95" s="29">
        <v>1</v>
      </c>
      <c r="JW95" s="29">
        <v>1</v>
      </c>
      <c r="JX95" s="29">
        <v>1</v>
      </c>
      <c r="JY95" s="29">
        <v>1</v>
      </c>
      <c r="JZ95" s="29">
        <v>0</v>
      </c>
      <c r="KA95" s="29">
        <v>0</v>
      </c>
      <c r="KB95" s="29"/>
      <c r="KC95" s="29">
        <v>0</v>
      </c>
      <c r="KD95" s="29">
        <v>1</v>
      </c>
      <c r="KE95" s="29">
        <v>1</v>
      </c>
      <c r="KF95" s="29">
        <v>1</v>
      </c>
      <c r="KG95" s="29">
        <v>1</v>
      </c>
      <c r="KH95" s="29">
        <v>0</v>
      </c>
      <c r="KI95" s="29"/>
      <c r="KJ95" s="29">
        <v>0</v>
      </c>
      <c r="KK95" s="29" t="s">
        <v>3870</v>
      </c>
      <c r="KL95" s="29" t="s">
        <v>265</v>
      </c>
      <c r="KM95" s="29" t="s">
        <v>282</v>
      </c>
      <c r="KN95" s="29">
        <v>1</v>
      </c>
      <c r="KO95" s="29">
        <v>1</v>
      </c>
      <c r="KP95" s="29">
        <v>1</v>
      </c>
      <c r="KQ95" s="29">
        <v>1</v>
      </c>
      <c r="KR95" s="29">
        <v>0</v>
      </c>
      <c r="KS95" s="29">
        <v>1</v>
      </c>
      <c r="KT95" s="29">
        <v>1</v>
      </c>
      <c r="KU95" s="29">
        <v>0</v>
      </c>
      <c r="KV95" s="29"/>
      <c r="KW95" s="29">
        <v>0</v>
      </c>
      <c r="KX95" s="29" t="s">
        <v>3871</v>
      </c>
      <c r="KY95" s="29">
        <v>1</v>
      </c>
      <c r="KZ95" s="29">
        <v>1</v>
      </c>
      <c r="LA95" s="29">
        <v>1</v>
      </c>
      <c r="LB95" s="29">
        <v>1</v>
      </c>
      <c r="LC95" s="29">
        <v>0</v>
      </c>
      <c r="LD95" s="29">
        <v>1</v>
      </c>
      <c r="LE95" s="29"/>
      <c r="LF95" s="29">
        <v>0</v>
      </c>
      <c r="LG95" s="29">
        <v>1</v>
      </c>
      <c r="LH95" s="29">
        <v>0</v>
      </c>
      <c r="LI95" s="29">
        <v>0</v>
      </c>
      <c r="LJ95" s="29">
        <v>0</v>
      </c>
      <c r="LK95" s="29">
        <v>1</v>
      </c>
      <c r="LL95" s="29">
        <v>1</v>
      </c>
      <c r="LM95" s="29">
        <v>0</v>
      </c>
      <c r="LN95" s="29" t="s">
        <v>3872</v>
      </c>
      <c r="LO95" s="29">
        <v>0</v>
      </c>
      <c r="LP95" s="29" t="s">
        <v>3873</v>
      </c>
      <c r="LQ95" s="29"/>
      <c r="LR95" s="29" t="s">
        <v>265</v>
      </c>
      <c r="LS95" s="29">
        <v>1</v>
      </c>
      <c r="LT95" s="29">
        <v>1</v>
      </c>
      <c r="LU95" s="29">
        <v>1</v>
      </c>
      <c r="LV95" s="29">
        <v>1</v>
      </c>
      <c r="LW95" s="29">
        <v>1</v>
      </c>
      <c r="LX95" s="29">
        <v>1</v>
      </c>
      <c r="LY95" s="29">
        <v>1</v>
      </c>
      <c r="LZ95" s="29">
        <v>1</v>
      </c>
      <c r="MA95" s="29">
        <v>1</v>
      </c>
      <c r="MB95" s="29">
        <v>1</v>
      </c>
      <c r="MC95" s="29">
        <v>1</v>
      </c>
      <c r="MD95" s="29">
        <v>1</v>
      </c>
      <c r="ME95" s="29">
        <v>1</v>
      </c>
      <c r="MF95" s="29">
        <v>0</v>
      </c>
      <c r="MG95" s="29"/>
      <c r="MH95" s="29">
        <v>0</v>
      </c>
      <c r="MI95" s="29">
        <v>1</v>
      </c>
      <c r="MJ95" s="29">
        <v>0</v>
      </c>
      <c r="MK95" s="29">
        <v>0</v>
      </c>
      <c r="ML95" s="29">
        <v>0</v>
      </c>
      <c r="MM95" s="29">
        <v>0</v>
      </c>
      <c r="MN95" s="29">
        <v>0</v>
      </c>
      <c r="MO95" s="29">
        <v>0</v>
      </c>
      <c r="MP95" s="29">
        <v>0</v>
      </c>
      <c r="MQ95" s="29">
        <v>0</v>
      </c>
      <c r="MR95" s="29"/>
      <c r="MS95" s="29">
        <v>0</v>
      </c>
      <c r="MT95" s="29" t="s">
        <v>456</v>
      </c>
      <c r="MU95" s="29">
        <v>1</v>
      </c>
      <c r="MV95" s="29">
        <v>1</v>
      </c>
      <c r="MW95" s="29">
        <v>1</v>
      </c>
      <c r="MX95" s="29">
        <v>1</v>
      </c>
      <c r="MY95" s="29">
        <v>0</v>
      </c>
      <c r="MZ95" s="29">
        <v>0</v>
      </c>
      <c r="NA95" s="29"/>
      <c r="NB95" s="29">
        <v>0</v>
      </c>
      <c r="NC95" s="29" t="s">
        <v>285</v>
      </c>
      <c r="ND95" s="29" t="s">
        <v>265</v>
      </c>
      <c r="NE95" s="29" t="s">
        <v>265</v>
      </c>
      <c r="NF95" s="29"/>
      <c r="NG95" s="29">
        <v>1</v>
      </c>
      <c r="NH95" s="29">
        <v>1</v>
      </c>
      <c r="NI95" s="29">
        <v>1</v>
      </c>
      <c r="NJ95" s="29">
        <v>0</v>
      </c>
      <c r="NK95" s="29">
        <v>0</v>
      </c>
      <c r="NL95" s="29">
        <v>0</v>
      </c>
      <c r="NM95" s="29">
        <v>0</v>
      </c>
      <c r="NN95" s="29"/>
      <c r="NO95" s="29">
        <v>0</v>
      </c>
      <c r="NP95" s="29">
        <v>1</v>
      </c>
      <c r="NQ95" s="29">
        <v>1</v>
      </c>
      <c r="NR95" s="29">
        <v>1</v>
      </c>
      <c r="NS95" s="29">
        <v>0</v>
      </c>
      <c r="NT95" s="29">
        <v>0</v>
      </c>
      <c r="NU95" s="29">
        <v>0</v>
      </c>
      <c r="NV95" s="29">
        <v>0</v>
      </c>
      <c r="NW95" s="29">
        <v>0</v>
      </c>
      <c r="NX95" s="29">
        <v>0</v>
      </c>
      <c r="NY95" s="29">
        <v>0</v>
      </c>
      <c r="NZ95" s="29">
        <v>0</v>
      </c>
      <c r="OA95" s="29">
        <v>0</v>
      </c>
      <c r="OB95" s="29"/>
      <c r="OC95" s="29">
        <v>0</v>
      </c>
      <c r="OD95" s="29" t="s">
        <v>321</v>
      </c>
      <c r="OE95" s="29">
        <v>0</v>
      </c>
      <c r="OF95" s="29">
        <v>0</v>
      </c>
      <c r="OG95" s="29">
        <v>0</v>
      </c>
      <c r="OH95" s="29"/>
      <c r="OI95" s="29">
        <v>1</v>
      </c>
      <c r="OJ95" s="29" t="s">
        <v>275</v>
      </c>
      <c r="OK95" s="29"/>
      <c r="OL95" s="29" t="s">
        <v>3874</v>
      </c>
      <c r="OM95" s="29"/>
      <c r="ON95" s="29" t="s">
        <v>2134</v>
      </c>
      <c r="OO95" s="29" t="s">
        <v>3875</v>
      </c>
      <c r="OP95" s="29" t="s">
        <v>289</v>
      </c>
      <c r="OQ95" s="29"/>
      <c r="OR95" s="29">
        <v>1</v>
      </c>
      <c r="OS95" s="29">
        <v>1</v>
      </c>
      <c r="OT95" s="29">
        <v>1</v>
      </c>
      <c r="OU95" s="29">
        <v>0</v>
      </c>
      <c r="OV95" s="29">
        <v>0</v>
      </c>
      <c r="OW95" s="29"/>
      <c r="OX95" s="29">
        <v>0</v>
      </c>
      <c r="OY95" s="29">
        <v>0</v>
      </c>
      <c r="OZ95" s="29">
        <v>0</v>
      </c>
      <c r="PA95" s="29">
        <v>1</v>
      </c>
      <c r="PB95" s="29" t="s">
        <v>265</v>
      </c>
      <c r="PC95" s="29" t="s">
        <v>3876</v>
      </c>
      <c r="PD95" s="29"/>
      <c r="PE95" s="29" t="s">
        <v>3877</v>
      </c>
      <c r="PF95" s="29">
        <v>1</v>
      </c>
      <c r="PG95" s="29">
        <v>1</v>
      </c>
      <c r="PH95" s="29">
        <v>1</v>
      </c>
      <c r="PI95" s="29">
        <v>1</v>
      </c>
      <c r="PJ95" s="29">
        <v>1</v>
      </c>
      <c r="PK95" s="29">
        <v>0</v>
      </c>
      <c r="PL95" s="29"/>
      <c r="PM95" s="29">
        <v>0</v>
      </c>
      <c r="PN95" s="29"/>
      <c r="PO95" s="29" t="s">
        <v>265</v>
      </c>
      <c r="PP95" s="29"/>
      <c r="PQ95" s="29"/>
      <c r="PR95" s="29" t="s">
        <v>265</v>
      </c>
      <c r="PS95" s="29" t="s">
        <v>3878</v>
      </c>
      <c r="PT95" s="29"/>
      <c r="PU95" s="29"/>
      <c r="PV95" s="29"/>
      <c r="PW95" s="29"/>
      <c r="PX95" s="29"/>
      <c r="PY95" s="29"/>
    </row>
    <row r="96" spans="1:441" ht="25.5" customHeight="1" x14ac:dyDescent="0.2">
      <c r="A96" s="19">
        <v>105794</v>
      </c>
      <c r="B96" s="19" t="s">
        <v>3879</v>
      </c>
      <c r="C96" s="20">
        <v>43739.507453703707</v>
      </c>
      <c r="D96" s="20">
        <v>43739.813958333332</v>
      </c>
      <c r="E96" s="21">
        <v>0.3065074074074074</v>
      </c>
      <c r="F96" s="20">
        <v>43739.813958333332</v>
      </c>
      <c r="G96" s="19" t="s">
        <v>3880</v>
      </c>
      <c r="H96" s="19" t="s">
        <v>255</v>
      </c>
      <c r="I96" s="19" t="s">
        <v>256</v>
      </c>
      <c r="J96" s="27"/>
      <c r="K96" s="19" t="s">
        <v>3881</v>
      </c>
      <c r="L96" s="19" t="s">
        <v>3882</v>
      </c>
      <c r="M96" s="19" t="s">
        <v>3883</v>
      </c>
      <c r="N96" s="19">
        <v>123108608</v>
      </c>
      <c r="O96" s="19" t="s">
        <v>3884</v>
      </c>
      <c r="P96" s="19" t="s">
        <v>3885</v>
      </c>
      <c r="Q96" s="19" t="s">
        <v>3886</v>
      </c>
      <c r="R96" s="19" t="s">
        <v>3887</v>
      </c>
      <c r="S96" s="29" t="s">
        <v>264</v>
      </c>
      <c r="T96" s="29" t="s">
        <v>265</v>
      </c>
      <c r="U96" s="29" t="s">
        <v>275</v>
      </c>
      <c r="V96" s="29" t="s">
        <v>265</v>
      </c>
      <c r="W96" s="29" t="s">
        <v>266</v>
      </c>
      <c r="X96" s="29">
        <v>1</v>
      </c>
      <c r="Y96" s="29">
        <v>1</v>
      </c>
      <c r="Z96" s="29">
        <v>0</v>
      </c>
      <c r="AA96" s="29">
        <v>0</v>
      </c>
      <c r="AB96" s="29"/>
      <c r="AC96" s="29"/>
      <c r="AD96" s="29">
        <v>0</v>
      </c>
      <c r="AE96" s="29">
        <v>1</v>
      </c>
      <c r="AF96" s="29">
        <v>1</v>
      </c>
      <c r="AG96" s="29">
        <v>1</v>
      </c>
      <c r="AH96" s="29">
        <v>1</v>
      </c>
      <c r="AI96" s="29">
        <v>0</v>
      </c>
      <c r="AJ96" s="29">
        <v>0</v>
      </c>
      <c r="AK96" s="29"/>
      <c r="AL96" s="29">
        <v>0</v>
      </c>
      <c r="AM96" s="29">
        <v>0</v>
      </c>
      <c r="AN96" s="29">
        <v>0</v>
      </c>
      <c r="AO96" s="29"/>
      <c r="AP96" s="29">
        <v>0</v>
      </c>
      <c r="AQ96" s="29">
        <v>0</v>
      </c>
      <c r="AR96" s="29">
        <v>0</v>
      </c>
      <c r="AS96" s="29">
        <v>0</v>
      </c>
      <c r="AT96" s="29">
        <v>0</v>
      </c>
      <c r="AU96" s="29">
        <v>0</v>
      </c>
      <c r="AV96" s="29">
        <v>0</v>
      </c>
      <c r="AW96" s="29">
        <v>0</v>
      </c>
      <c r="AX96" s="29">
        <v>0</v>
      </c>
      <c r="AY96" s="29"/>
      <c r="AZ96" s="29"/>
      <c r="BA96" s="29">
        <v>1</v>
      </c>
      <c r="BB96" s="29">
        <v>0</v>
      </c>
      <c r="BC96" s="29">
        <v>0</v>
      </c>
      <c r="BD96" s="29">
        <v>0</v>
      </c>
      <c r="BE96" s="29">
        <v>0</v>
      </c>
      <c r="BF96" s="29"/>
      <c r="BG96" s="29"/>
      <c r="BH96" s="29"/>
      <c r="BI96" s="29"/>
      <c r="BJ96" s="29"/>
      <c r="BK96" s="29"/>
      <c r="BL96" s="29" t="s">
        <v>3888</v>
      </c>
      <c r="BM96" s="29">
        <v>1</v>
      </c>
      <c r="BN96" s="29">
        <v>1</v>
      </c>
      <c r="BO96" s="29">
        <v>1</v>
      </c>
      <c r="BP96" s="29">
        <v>1</v>
      </c>
      <c r="BQ96" s="29">
        <v>1</v>
      </c>
      <c r="BR96" s="29">
        <v>1</v>
      </c>
      <c r="BS96" s="29">
        <v>1</v>
      </c>
      <c r="BT96" s="29">
        <v>1</v>
      </c>
      <c r="BU96" s="29">
        <v>1</v>
      </c>
      <c r="BV96" s="29">
        <v>1</v>
      </c>
      <c r="BW96" s="29">
        <v>0</v>
      </c>
      <c r="BX96" s="29">
        <v>0</v>
      </c>
      <c r="BY96" s="29"/>
      <c r="BZ96" s="29"/>
      <c r="CA96" s="29" t="s">
        <v>379</v>
      </c>
      <c r="CB96" s="29">
        <v>3</v>
      </c>
      <c r="CC96" s="29"/>
      <c r="CD96" s="29">
        <v>0</v>
      </c>
      <c r="CE96" s="29">
        <v>0</v>
      </c>
      <c r="CF96" s="29">
        <v>0</v>
      </c>
      <c r="CG96" s="29">
        <v>0</v>
      </c>
      <c r="CH96" s="29">
        <v>0</v>
      </c>
      <c r="CI96" s="29">
        <v>1</v>
      </c>
      <c r="CJ96" s="29"/>
      <c r="CK96" s="29"/>
      <c r="CL96" s="29"/>
      <c r="CM96" s="29">
        <v>0</v>
      </c>
      <c r="CN96" s="29">
        <v>1</v>
      </c>
      <c r="CO96" s="29">
        <v>1</v>
      </c>
      <c r="CP96" s="29">
        <v>0</v>
      </c>
      <c r="CQ96" s="29"/>
      <c r="CR96" s="29">
        <v>1</v>
      </c>
      <c r="CS96" s="29">
        <v>0</v>
      </c>
      <c r="CT96" s="29">
        <v>0</v>
      </c>
      <c r="CU96" s="29">
        <v>1</v>
      </c>
      <c r="CV96" s="29"/>
      <c r="CW96" s="29">
        <v>1</v>
      </c>
      <c r="CX96" s="29">
        <v>0</v>
      </c>
      <c r="CY96" s="29">
        <v>0</v>
      </c>
      <c r="CZ96" s="29">
        <v>1</v>
      </c>
      <c r="DA96" s="29"/>
      <c r="DB96" s="29"/>
      <c r="DC96" s="29" t="s">
        <v>265</v>
      </c>
      <c r="DD96" s="29">
        <v>1</v>
      </c>
      <c r="DE96" s="29">
        <v>1</v>
      </c>
      <c r="DF96" s="29"/>
      <c r="DG96" s="29"/>
      <c r="DH96" s="29" t="s">
        <v>265</v>
      </c>
      <c r="DI96" s="29">
        <v>1</v>
      </c>
      <c r="DJ96" s="29">
        <v>1</v>
      </c>
      <c r="DK96" s="29">
        <v>1</v>
      </c>
      <c r="DL96" s="29">
        <v>0</v>
      </c>
      <c r="DM96" s="29">
        <v>1</v>
      </c>
      <c r="DN96" s="29">
        <v>1</v>
      </c>
      <c r="DO96" s="29">
        <v>0</v>
      </c>
      <c r="DP96" s="29"/>
      <c r="DQ96" s="29" t="s">
        <v>275</v>
      </c>
      <c r="DR96" s="29"/>
      <c r="DS96" s="29">
        <v>0</v>
      </c>
      <c r="DT96" s="29">
        <v>1</v>
      </c>
      <c r="DU96" s="29">
        <v>0</v>
      </c>
      <c r="DV96" s="29">
        <v>0</v>
      </c>
      <c r="DW96" s="29">
        <v>0</v>
      </c>
      <c r="DX96" s="29">
        <v>0</v>
      </c>
      <c r="DY96" s="29">
        <v>0</v>
      </c>
      <c r="DZ96" s="29"/>
      <c r="EA96" s="29">
        <v>1</v>
      </c>
      <c r="EB96" s="29">
        <v>1</v>
      </c>
      <c r="EC96" s="29">
        <v>0</v>
      </c>
      <c r="ED96" s="29">
        <v>0</v>
      </c>
      <c r="EE96" s="29">
        <v>0</v>
      </c>
      <c r="EF96" s="29">
        <v>0</v>
      </c>
      <c r="EG96" s="29"/>
      <c r="EH96" s="29">
        <v>1</v>
      </c>
      <c r="EI96" s="29">
        <v>1</v>
      </c>
      <c r="EJ96" s="29">
        <v>1</v>
      </c>
      <c r="EK96" s="29">
        <v>0</v>
      </c>
      <c r="EL96" s="29">
        <v>0</v>
      </c>
      <c r="EM96" s="29"/>
      <c r="EN96" s="29">
        <v>1</v>
      </c>
      <c r="EO96" s="29">
        <v>1</v>
      </c>
      <c r="EP96" s="29">
        <v>1</v>
      </c>
      <c r="EQ96" s="29">
        <v>0</v>
      </c>
      <c r="ER96" s="29"/>
      <c r="ES96" s="29" t="s">
        <v>3889</v>
      </c>
      <c r="ET96" s="29" t="s">
        <v>265</v>
      </c>
      <c r="EU96" s="29" t="s">
        <v>3890</v>
      </c>
      <c r="EV96" s="29"/>
      <c r="EW96" s="29" t="s">
        <v>265</v>
      </c>
      <c r="EX96" s="29" t="s">
        <v>3891</v>
      </c>
      <c r="EY96" s="29"/>
      <c r="EZ96" s="29"/>
      <c r="FA96" s="29">
        <v>1</v>
      </c>
      <c r="FB96" s="29">
        <v>1</v>
      </c>
      <c r="FC96" s="29">
        <v>1</v>
      </c>
      <c r="FD96" s="29">
        <v>1</v>
      </c>
      <c r="FE96" s="29">
        <v>1</v>
      </c>
      <c r="FF96" s="29">
        <v>0</v>
      </c>
      <c r="FG96" s="29"/>
      <c r="FH96" s="29">
        <v>1</v>
      </c>
      <c r="FI96" s="29">
        <v>1</v>
      </c>
      <c r="FJ96" s="29">
        <v>1</v>
      </c>
      <c r="FK96" s="29">
        <v>1</v>
      </c>
      <c r="FL96" s="29">
        <v>0</v>
      </c>
      <c r="FM96" s="29"/>
      <c r="FN96" s="29">
        <v>1</v>
      </c>
      <c r="FO96" s="29">
        <v>1</v>
      </c>
      <c r="FP96" s="29">
        <v>1</v>
      </c>
      <c r="FQ96" s="29">
        <v>1</v>
      </c>
      <c r="FR96" s="29">
        <v>0</v>
      </c>
      <c r="FS96" s="29"/>
      <c r="FT96" s="29">
        <v>0</v>
      </c>
      <c r="FU96" s="29"/>
      <c r="FV96" s="29">
        <v>1</v>
      </c>
      <c r="FW96" s="29">
        <v>1</v>
      </c>
      <c r="FX96" s="29">
        <v>1</v>
      </c>
      <c r="FY96" s="29">
        <v>1</v>
      </c>
      <c r="FZ96" s="29">
        <v>1</v>
      </c>
      <c r="GA96" s="29"/>
      <c r="GB96" s="29">
        <v>0</v>
      </c>
      <c r="GC96" s="29" t="s">
        <v>278</v>
      </c>
      <c r="GD96" s="29">
        <v>0</v>
      </c>
      <c r="GE96" s="29">
        <v>0</v>
      </c>
      <c r="GF96" s="29">
        <v>0</v>
      </c>
      <c r="GG96" s="29">
        <v>0</v>
      </c>
      <c r="GH96" s="29">
        <v>0</v>
      </c>
      <c r="GI96" s="29">
        <v>0</v>
      </c>
      <c r="GJ96" s="29">
        <v>0</v>
      </c>
      <c r="GK96" s="29">
        <v>1</v>
      </c>
      <c r="GL96" s="29">
        <v>0</v>
      </c>
      <c r="GM96" s="29">
        <v>0</v>
      </c>
      <c r="GN96" s="29">
        <v>0</v>
      </c>
      <c r="GO96" s="29">
        <v>0</v>
      </c>
      <c r="GP96" s="29">
        <v>0</v>
      </c>
      <c r="GQ96" s="29">
        <v>0</v>
      </c>
      <c r="GR96" s="29">
        <v>1</v>
      </c>
      <c r="GS96" s="29"/>
      <c r="GT96" s="29">
        <v>0</v>
      </c>
      <c r="GU96" s="29"/>
      <c r="GV96" s="29" t="s">
        <v>275</v>
      </c>
      <c r="GW96" s="29">
        <v>0</v>
      </c>
      <c r="GX96" s="29">
        <v>0</v>
      </c>
      <c r="GY96" s="29">
        <v>0</v>
      </c>
      <c r="GZ96" s="29">
        <v>0</v>
      </c>
      <c r="HA96" s="29"/>
      <c r="HB96" s="29">
        <v>0</v>
      </c>
      <c r="HC96" s="29">
        <v>0</v>
      </c>
      <c r="HD96" s="29">
        <v>0</v>
      </c>
      <c r="HE96" s="29">
        <v>0</v>
      </c>
      <c r="HF96" s="29">
        <v>0</v>
      </c>
      <c r="HG96" s="29">
        <v>0</v>
      </c>
      <c r="HH96" s="29">
        <v>0</v>
      </c>
      <c r="HI96" s="29"/>
      <c r="HJ96" s="29">
        <v>0</v>
      </c>
      <c r="HK96" s="29">
        <v>0</v>
      </c>
      <c r="HL96" s="29">
        <v>0</v>
      </c>
      <c r="HM96" s="29">
        <v>0</v>
      </c>
      <c r="HN96" s="29">
        <v>0</v>
      </c>
      <c r="HO96" s="29">
        <v>1</v>
      </c>
      <c r="HP96" s="29">
        <v>0</v>
      </c>
      <c r="HQ96" s="29">
        <v>1</v>
      </c>
      <c r="HR96" s="29">
        <v>1</v>
      </c>
      <c r="HS96" s="29">
        <v>1</v>
      </c>
      <c r="HT96" s="29">
        <v>1</v>
      </c>
      <c r="HU96" s="29">
        <v>1</v>
      </c>
      <c r="HV96" s="29">
        <v>1</v>
      </c>
      <c r="HW96" s="29">
        <v>0</v>
      </c>
      <c r="HX96" s="29"/>
      <c r="HY96" s="29" t="s">
        <v>279</v>
      </c>
      <c r="HZ96" s="29" t="s">
        <v>265</v>
      </c>
      <c r="IA96" s="29" t="s">
        <v>3892</v>
      </c>
      <c r="IB96" s="29"/>
      <c r="IC96" s="29"/>
      <c r="ID96" s="29">
        <v>1</v>
      </c>
      <c r="IE96" s="29">
        <v>1</v>
      </c>
      <c r="IF96" s="29">
        <v>1</v>
      </c>
      <c r="IG96" s="29">
        <v>1</v>
      </c>
      <c r="IH96" s="29">
        <v>0</v>
      </c>
      <c r="II96" s="29">
        <v>0</v>
      </c>
      <c r="IJ96" s="29">
        <v>1</v>
      </c>
      <c r="IK96" s="29"/>
      <c r="IL96" s="29">
        <v>1</v>
      </c>
      <c r="IM96" s="29">
        <v>1</v>
      </c>
      <c r="IN96" s="29">
        <v>1</v>
      </c>
      <c r="IO96" s="29">
        <v>1</v>
      </c>
      <c r="IP96" s="29">
        <v>0</v>
      </c>
      <c r="IQ96" s="29">
        <v>0</v>
      </c>
      <c r="IR96" s="29">
        <v>0</v>
      </c>
      <c r="IS96" s="29"/>
      <c r="IT96" s="29">
        <v>1</v>
      </c>
      <c r="IU96" s="29">
        <v>1</v>
      </c>
      <c r="IV96" s="29">
        <v>1</v>
      </c>
      <c r="IW96" s="29">
        <v>1</v>
      </c>
      <c r="IX96" s="29">
        <v>0</v>
      </c>
      <c r="IY96" s="29"/>
      <c r="IZ96" s="29">
        <v>0</v>
      </c>
      <c r="JA96" s="29">
        <v>0</v>
      </c>
      <c r="JB96" s="29">
        <v>0</v>
      </c>
      <c r="JC96" s="29">
        <v>0</v>
      </c>
      <c r="JD96" s="29">
        <v>1</v>
      </c>
      <c r="JE96" s="29">
        <v>1</v>
      </c>
      <c r="JF96" s="29">
        <v>1</v>
      </c>
      <c r="JG96" s="29">
        <v>1</v>
      </c>
      <c r="JH96" s="29">
        <v>1</v>
      </c>
      <c r="JI96" s="29">
        <v>0</v>
      </c>
      <c r="JJ96" s="29">
        <v>1</v>
      </c>
      <c r="JK96" s="29">
        <v>0</v>
      </c>
      <c r="JL96" s="29">
        <v>0</v>
      </c>
      <c r="JM96" s="29"/>
      <c r="JN96" s="29" t="s">
        <v>3893</v>
      </c>
      <c r="JO96" s="29">
        <v>0</v>
      </c>
      <c r="JP96" s="29">
        <v>1</v>
      </c>
      <c r="JQ96" s="29">
        <v>0</v>
      </c>
      <c r="JR96" s="29">
        <v>0</v>
      </c>
      <c r="JS96" s="29">
        <v>0</v>
      </c>
      <c r="JT96" s="29"/>
      <c r="JU96" s="29">
        <v>0</v>
      </c>
      <c r="JV96" s="29">
        <v>1</v>
      </c>
      <c r="JW96" s="29">
        <v>0</v>
      </c>
      <c r="JX96" s="29">
        <v>1</v>
      </c>
      <c r="JY96" s="29">
        <v>1</v>
      </c>
      <c r="JZ96" s="29">
        <v>1</v>
      </c>
      <c r="KA96" s="29">
        <v>1</v>
      </c>
      <c r="KB96" s="29"/>
      <c r="KC96" s="29">
        <v>0</v>
      </c>
      <c r="KD96" s="29">
        <v>0</v>
      </c>
      <c r="KE96" s="29">
        <v>0</v>
      </c>
      <c r="KF96" s="29">
        <v>1</v>
      </c>
      <c r="KG96" s="29">
        <v>1</v>
      </c>
      <c r="KH96" s="29">
        <v>1</v>
      </c>
      <c r="KI96" s="29"/>
      <c r="KJ96" s="29">
        <v>0</v>
      </c>
      <c r="KK96" s="29"/>
      <c r="KL96" s="29" t="s">
        <v>265</v>
      </c>
      <c r="KM96" s="29" t="s">
        <v>385</v>
      </c>
      <c r="KN96" s="29">
        <v>1</v>
      </c>
      <c r="KO96" s="29">
        <v>0</v>
      </c>
      <c r="KP96" s="29">
        <v>1</v>
      </c>
      <c r="KQ96" s="29">
        <v>1</v>
      </c>
      <c r="KR96" s="29">
        <v>0</v>
      </c>
      <c r="KS96" s="29">
        <v>1</v>
      </c>
      <c r="KT96" s="29">
        <v>1</v>
      </c>
      <c r="KU96" s="29">
        <v>0</v>
      </c>
      <c r="KV96" s="29"/>
      <c r="KW96" s="29">
        <v>0</v>
      </c>
      <c r="KX96" s="29" t="s">
        <v>3894</v>
      </c>
      <c r="KY96" s="29">
        <v>1</v>
      </c>
      <c r="KZ96" s="29">
        <v>1</v>
      </c>
      <c r="LA96" s="29">
        <v>1</v>
      </c>
      <c r="LB96" s="29">
        <v>0</v>
      </c>
      <c r="LC96" s="29">
        <v>0</v>
      </c>
      <c r="LD96" s="29">
        <v>1</v>
      </c>
      <c r="LE96" s="29"/>
      <c r="LF96" s="29">
        <v>0</v>
      </c>
      <c r="LG96" s="29">
        <v>1</v>
      </c>
      <c r="LH96" s="29">
        <v>0</v>
      </c>
      <c r="LI96" s="29">
        <v>0</v>
      </c>
      <c r="LJ96" s="29">
        <v>0</v>
      </c>
      <c r="LK96" s="29">
        <v>0</v>
      </c>
      <c r="LL96" s="29">
        <v>0</v>
      </c>
      <c r="LM96" s="29">
        <v>0</v>
      </c>
      <c r="LN96" s="29"/>
      <c r="LO96" s="29">
        <v>0</v>
      </c>
      <c r="LP96" s="29" t="s">
        <v>3895</v>
      </c>
      <c r="LQ96" s="29"/>
      <c r="LR96" s="29" t="s">
        <v>265</v>
      </c>
      <c r="LS96" s="29">
        <v>1</v>
      </c>
      <c r="LT96" s="29">
        <v>1</v>
      </c>
      <c r="LU96" s="29">
        <v>1</v>
      </c>
      <c r="LV96" s="29">
        <v>1</v>
      </c>
      <c r="LW96" s="29">
        <v>1</v>
      </c>
      <c r="LX96" s="29">
        <v>1</v>
      </c>
      <c r="LY96" s="29">
        <v>1</v>
      </c>
      <c r="LZ96" s="29">
        <v>1</v>
      </c>
      <c r="MA96" s="29">
        <v>0</v>
      </c>
      <c r="MB96" s="29">
        <v>1</v>
      </c>
      <c r="MC96" s="29">
        <v>0</v>
      </c>
      <c r="MD96" s="29">
        <v>0</v>
      </c>
      <c r="ME96" s="29">
        <v>1</v>
      </c>
      <c r="MF96" s="29">
        <v>1</v>
      </c>
      <c r="MG96" s="29"/>
      <c r="MH96" s="29">
        <v>0</v>
      </c>
      <c r="MI96" s="29">
        <v>1</v>
      </c>
      <c r="MJ96" s="29">
        <v>1</v>
      </c>
      <c r="MK96" s="29">
        <v>0</v>
      </c>
      <c r="ML96" s="29">
        <v>0</v>
      </c>
      <c r="MM96" s="29">
        <v>0</v>
      </c>
      <c r="MN96" s="29">
        <v>0</v>
      </c>
      <c r="MO96" s="29">
        <v>0</v>
      </c>
      <c r="MP96" s="29">
        <v>0</v>
      </c>
      <c r="MQ96" s="29">
        <v>0</v>
      </c>
      <c r="MR96" s="29"/>
      <c r="MS96" s="29">
        <v>0</v>
      </c>
      <c r="MT96" s="29" t="s">
        <v>327</v>
      </c>
      <c r="MU96" s="29">
        <v>1</v>
      </c>
      <c r="MV96" s="29">
        <v>1</v>
      </c>
      <c r="MW96" s="29">
        <v>0</v>
      </c>
      <c r="MX96" s="29">
        <v>0</v>
      </c>
      <c r="MY96" s="29">
        <v>0</v>
      </c>
      <c r="MZ96" s="29">
        <v>0</v>
      </c>
      <c r="NA96" s="29"/>
      <c r="NB96" s="29">
        <v>0</v>
      </c>
      <c r="NC96" s="29" t="s">
        <v>328</v>
      </c>
      <c r="ND96" s="29" t="s">
        <v>265</v>
      </c>
      <c r="NE96" s="29" t="s">
        <v>265</v>
      </c>
      <c r="NF96" s="29"/>
      <c r="NG96" s="29">
        <v>1</v>
      </c>
      <c r="NH96" s="29">
        <v>1</v>
      </c>
      <c r="NI96" s="29">
        <v>1</v>
      </c>
      <c r="NJ96" s="29">
        <v>0</v>
      </c>
      <c r="NK96" s="29">
        <v>0</v>
      </c>
      <c r="NL96" s="29">
        <v>0</v>
      </c>
      <c r="NM96" s="29">
        <v>0</v>
      </c>
      <c r="NN96" s="29"/>
      <c r="NO96" s="29">
        <v>0</v>
      </c>
      <c r="NP96" s="29">
        <v>1</v>
      </c>
      <c r="NQ96" s="29">
        <v>1</v>
      </c>
      <c r="NR96" s="29">
        <v>1</v>
      </c>
      <c r="NS96" s="29">
        <v>1</v>
      </c>
      <c r="NT96" s="29">
        <v>1</v>
      </c>
      <c r="NU96" s="29">
        <v>1</v>
      </c>
      <c r="NV96" s="29">
        <v>1</v>
      </c>
      <c r="NW96" s="29">
        <v>1</v>
      </c>
      <c r="NX96" s="29">
        <v>0</v>
      </c>
      <c r="NY96" s="29">
        <v>1</v>
      </c>
      <c r="NZ96" s="29">
        <v>0</v>
      </c>
      <c r="OA96" s="29">
        <v>0</v>
      </c>
      <c r="OB96" s="29"/>
      <c r="OC96" s="29">
        <v>0</v>
      </c>
      <c r="OD96" s="29" t="s">
        <v>321</v>
      </c>
      <c r="OE96" s="29">
        <v>0</v>
      </c>
      <c r="OF96" s="29">
        <v>0</v>
      </c>
      <c r="OG96" s="29">
        <v>0</v>
      </c>
      <c r="OH96" s="29"/>
      <c r="OI96" s="29">
        <v>1</v>
      </c>
      <c r="OJ96" s="29" t="s">
        <v>275</v>
      </c>
      <c r="OK96" s="29"/>
      <c r="OL96" s="29" t="s">
        <v>3896</v>
      </c>
      <c r="OM96" s="29"/>
      <c r="ON96" s="29" t="s">
        <v>330</v>
      </c>
      <c r="OO96" s="29"/>
      <c r="OP96" s="29" t="s">
        <v>289</v>
      </c>
      <c r="OQ96" s="29"/>
      <c r="OR96" s="29">
        <v>1</v>
      </c>
      <c r="OS96" s="29">
        <v>1</v>
      </c>
      <c r="OT96" s="29">
        <v>1</v>
      </c>
      <c r="OU96" s="29">
        <v>0</v>
      </c>
      <c r="OV96" s="29">
        <v>0</v>
      </c>
      <c r="OW96" s="29"/>
      <c r="OX96" s="29">
        <v>1</v>
      </c>
      <c r="OY96" s="29">
        <v>0</v>
      </c>
      <c r="OZ96" s="29">
        <v>0</v>
      </c>
      <c r="PA96" s="29">
        <v>0</v>
      </c>
      <c r="PB96" s="29" t="s">
        <v>360</v>
      </c>
      <c r="PC96" s="29"/>
      <c r="PD96" s="29"/>
      <c r="PE96" s="29"/>
      <c r="PF96" s="29">
        <v>1</v>
      </c>
      <c r="PG96" s="29">
        <v>1</v>
      </c>
      <c r="PH96" s="29">
        <v>1</v>
      </c>
      <c r="PI96" s="29">
        <v>1</v>
      </c>
      <c r="PJ96" s="29">
        <v>1</v>
      </c>
      <c r="PK96" s="29">
        <v>1</v>
      </c>
      <c r="PL96" s="29"/>
      <c r="PM96" s="29">
        <v>0</v>
      </c>
      <c r="PN96" s="29"/>
      <c r="PO96" s="29" t="s">
        <v>312</v>
      </c>
      <c r="PP96" s="29"/>
      <c r="PQ96" s="29"/>
      <c r="PR96" s="29" t="s">
        <v>275</v>
      </c>
      <c r="PS96" s="29"/>
      <c r="PT96" s="29"/>
      <c r="PU96" s="29" t="s">
        <v>3897</v>
      </c>
      <c r="PV96" s="29" t="s">
        <v>3898</v>
      </c>
      <c r="PW96" s="29" t="s">
        <v>3899</v>
      </c>
      <c r="PX96" s="29" t="s">
        <v>3900</v>
      </c>
      <c r="PY96" s="29"/>
    </row>
    <row r="97" spans="1:441" ht="25.5" customHeight="1" x14ac:dyDescent="0.2">
      <c r="A97" s="19">
        <v>106300</v>
      </c>
      <c r="B97" s="19" t="s">
        <v>3901</v>
      </c>
      <c r="C97" s="20">
        <v>43770.483148148145</v>
      </c>
      <c r="D97" s="20">
        <v>43770.505104166667</v>
      </c>
      <c r="E97" s="21">
        <v>2.1949537037037035E-2</v>
      </c>
      <c r="F97" s="20">
        <v>43770.505104166667</v>
      </c>
      <c r="G97" s="19" t="s">
        <v>3902</v>
      </c>
      <c r="H97" s="19" t="s">
        <v>255</v>
      </c>
      <c r="I97" s="19" t="s">
        <v>3903</v>
      </c>
      <c r="J97" s="27"/>
      <c r="K97" s="19" t="s">
        <v>3904</v>
      </c>
      <c r="L97" s="19" t="s">
        <v>3905</v>
      </c>
      <c r="M97" s="19" t="s">
        <v>3906</v>
      </c>
      <c r="N97" s="19">
        <v>6732233344</v>
      </c>
      <c r="O97" s="19" t="s">
        <v>3907</v>
      </c>
      <c r="P97" s="19" t="s">
        <v>3908</v>
      </c>
      <c r="Q97" s="19" t="s">
        <v>3909</v>
      </c>
      <c r="R97" s="19" t="s">
        <v>3910</v>
      </c>
      <c r="S97" s="29" t="s">
        <v>264</v>
      </c>
      <c r="T97" s="29" t="s">
        <v>265</v>
      </c>
      <c r="U97" s="29" t="s">
        <v>265</v>
      </c>
      <c r="V97" s="29" t="s">
        <v>265</v>
      </c>
      <c r="W97" s="29" t="s">
        <v>313</v>
      </c>
      <c r="X97" s="29">
        <v>0</v>
      </c>
      <c r="Y97" s="29">
        <v>1</v>
      </c>
      <c r="Z97" s="29">
        <v>0</v>
      </c>
      <c r="AA97" s="29">
        <v>0</v>
      </c>
      <c r="AB97" s="29"/>
      <c r="AC97" s="29" t="s">
        <v>3911</v>
      </c>
      <c r="AD97" s="29">
        <v>0</v>
      </c>
      <c r="AE97" s="29">
        <v>0</v>
      </c>
      <c r="AF97" s="29">
        <v>1</v>
      </c>
      <c r="AG97" s="29">
        <v>1</v>
      </c>
      <c r="AH97" s="29">
        <v>0</v>
      </c>
      <c r="AI97" s="29">
        <v>0</v>
      </c>
      <c r="AJ97" s="29">
        <v>0</v>
      </c>
      <c r="AK97" s="29"/>
      <c r="AL97" s="29">
        <v>0</v>
      </c>
      <c r="AM97" s="29">
        <v>0</v>
      </c>
      <c r="AN97" s="29">
        <v>0</v>
      </c>
      <c r="AO97" s="29"/>
      <c r="AP97" s="29">
        <v>0</v>
      </c>
      <c r="AQ97" s="29">
        <v>0</v>
      </c>
      <c r="AR97" s="29">
        <v>0</v>
      </c>
      <c r="AS97" s="29">
        <v>0</v>
      </c>
      <c r="AT97" s="29">
        <v>0</v>
      </c>
      <c r="AU97" s="29">
        <v>0</v>
      </c>
      <c r="AV97" s="29">
        <v>0</v>
      </c>
      <c r="AW97" s="29">
        <v>0</v>
      </c>
      <c r="AX97" s="29">
        <v>0</v>
      </c>
      <c r="AY97" s="29"/>
      <c r="AZ97" s="29"/>
      <c r="BA97" s="29">
        <v>1</v>
      </c>
      <c r="BB97" s="29">
        <v>0</v>
      </c>
      <c r="BC97" s="29">
        <v>0</v>
      </c>
      <c r="BD97" s="29">
        <v>0</v>
      </c>
      <c r="BE97" s="29">
        <v>0</v>
      </c>
      <c r="BF97" s="29"/>
      <c r="BG97" s="29"/>
      <c r="BH97" s="29"/>
      <c r="BI97" s="29"/>
      <c r="BJ97" s="29"/>
      <c r="BK97" s="29"/>
      <c r="BL97" s="29" t="s">
        <v>3912</v>
      </c>
      <c r="BM97" s="29">
        <v>1</v>
      </c>
      <c r="BN97" s="29">
        <v>0</v>
      </c>
      <c r="BO97" s="29">
        <v>0</v>
      </c>
      <c r="BP97" s="29">
        <v>0</v>
      </c>
      <c r="BQ97" s="29">
        <v>1</v>
      </c>
      <c r="BR97" s="29">
        <v>0</v>
      </c>
      <c r="BS97" s="29">
        <v>1</v>
      </c>
      <c r="BT97" s="29">
        <v>0</v>
      </c>
      <c r="BU97" s="29">
        <v>0</v>
      </c>
      <c r="BV97" s="29">
        <v>1</v>
      </c>
      <c r="BW97" s="29">
        <v>0</v>
      </c>
      <c r="BX97" s="29">
        <v>0</v>
      </c>
      <c r="BY97" s="29"/>
      <c r="BZ97" s="29"/>
      <c r="CA97" s="29"/>
      <c r="CB97" s="29"/>
      <c r="CC97" s="29"/>
      <c r="CD97" s="29">
        <v>0</v>
      </c>
      <c r="CE97" s="29">
        <v>0</v>
      </c>
      <c r="CF97" s="29">
        <v>0</v>
      </c>
      <c r="CG97" s="29">
        <v>0</v>
      </c>
      <c r="CH97" s="29">
        <v>0</v>
      </c>
      <c r="CI97" s="29">
        <v>1</v>
      </c>
      <c r="CJ97" s="29"/>
      <c r="CK97" s="29"/>
      <c r="CL97" s="29"/>
      <c r="CM97" s="29">
        <v>0</v>
      </c>
      <c r="CN97" s="29">
        <v>0</v>
      </c>
      <c r="CO97" s="29">
        <v>0</v>
      </c>
      <c r="CP97" s="29">
        <v>0</v>
      </c>
      <c r="CQ97" s="29"/>
      <c r="CR97" s="29">
        <v>0</v>
      </c>
      <c r="CS97" s="29">
        <v>0</v>
      </c>
      <c r="CT97" s="29">
        <v>0</v>
      </c>
      <c r="CU97" s="29">
        <v>0</v>
      </c>
      <c r="CV97" s="29"/>
      <c r="CW97" s="29">
        <v>0</v>
      </c>
      <c r="CX97" s="29">
        <v>0</v>
      </c>
      <c r="CY97" s="29">
        <v>0</v>
      </c>
      <c r="CZ97" s="29">
        <v>0</v>
      </c>
      <c r="DA97" s="29"/>
      <c r="DB97" s="29"/>
      <c r="DC97" s="29" t="s">
        <v>265</v>
      </c>
      <c r="DD97" s="29">
        <v>1</v>
      </c>
      <c r="DE97" s="29">
        <v>0</v>
      </c>
      <c r="DF97" s="29"/>
      <c r="DG97" s="29"/>
      <c r="DH97" s="29" t="s">
        <v>265</v>
      </c>
      <c r="DI97" s="29">
        <v>1</v>
      </c>
      <c r="DJ97" s="29">
        <v>0</v>
      </c>
      <c r="DK97" s="29">
        <v>0</v>
      </c>
      <c r="DL97" s="29">
        <v>0</v>
      </c>
      <c r="DM97" s="29">
        <v>0</v>
      </c>
      <c r="DN97" s="29">
        <v>0</v>
      </c>
      <c r="DO97" s="29">
        <v>0</v>
      </c>
      <c r="DP97" s="29"/>
      <c r="DQ97" s="29" t="s">
        <v>275</v>
      </c>
      <c r="DR97" s="29"/>
      <c r="DS97" s="29">
        <v>0</v>
      </c>
      <c r="DT97" s="29">
        <v>1</v>
      </c>
      <c r="DU97" s="29">
        <v>0</v>
      </c>
      <c r="DV97" s="29">
        <v>0</v>
      </c>
      <c r="DW97" s="29">
        <v>0</v>
      </c>
      <c r="DX97" s="29">
        <v>0</v>
      </c>
      <c r="DY97" s="29">
        <v>0</v>
      </c>
      <c r="DZ97" s="29"/>
      <c r="EA97" s="29">
        <v>1</v>
      </c>
      <c r="EB97" s="29">
        <v>0</v>
      </c>
      <c r="EC97" s="29">
        <v>0</v>
      </c>
      <c r="ED97" s="29">
        <v>0</v>
      </c>
      <c r="EE97" s="29">
        <v>0</v>
      </c>
      <c r="EF97" s="29">
        <v>0</v>
      </c>
      <c r="EG97" s="29"/>
      <c r="EH97" s="29">
        <v>1</v>
      </c>
      <c r="EI97" s="29">
        <v>0</v>
      </c>
      <c r="EJ97" s="29">
        <v>1</v>
      </c>
      <c r="EK97" s="29">
        <v>0</v>
      </c>
      <c r="EL97" s="29">
        <v>0</v>
      </c>
      <c r="EM97" s="29"/>
      <c r="EN97" s="29">
        <v>0</v>
      </c>
      <c r="EO97" s="29">
        <v>1</v>
      </c>
      <c r="EP97" s="29">
        <v>0</v>
      </c>
      <c r="EQ97" s="29">
        <v>0</v>
      </c>
      <c r="ER97" s="29"/>
      <c r="ES97" s="29" t="s">
        <v>3913</v>
      </c>
      <c r="ET97" s="29" t="s">
        <v>265</v>
      </c>
      <c r="EU97" s="29" t="s">
        <v>3914</v>
      </c>
      <c r="EV97" s="29"/>
      <c r="EW97" s="29" t="s">
        <v>275</v>
      </c>
      <c r="EX97" s="29"/>
      <c r="EY97" s="29"/>
      <c r="EZ97" s="29"/>
      <c r="FA97" s="29">
        <v>1</v>
      </c>
      <c r="FB97" s="29">
        <v>1</v>
      </c>
      <c r="FC97" s="29">
        <v>0</v>
      </c>
      <c r="FD97" s="29">
        <v>0</v>
      </c>
      <c r="FE97" s="29">
        <v>1</v>
      </c>
      <c r="FF97" s="29">
        <v>0</v>
      </c>
      <c r="FG97" s="29"/>
      <c r="FH97" s="29">
        <v>1</v>
      </c>
      <c r="FI97" s="29">
        <v>0</v>
      </c>
      <c r="FJ97" s="29">
        <v>0</v>
      </c>
      <c r="FK97" s="29">
        <v>1</v>
      </c>
      <c r="FL97" s="29">
        <v>0</v>
      </c>
      <c r="FM97" s="29"/>
      <c r="FN97" s="29">
        <v>0</v>
      </c>
      <c r="FO97" s="29">
        <v>1</v>
      </c>
      <c r="FP97" s="29">
        <v>1</v>
      </c>
      <c r="FQ97" s="29">
        <v>1</v>
      </c>
      <c r="FR97" s="29">
        <v>0</v>
      </c>
      <c r="FS97" s="29"/>
      <c r="FT97" s="29">
        <v>0</v>
      </c>
      <c r="FU97" s="29"/>
      <c r="FV97" s="29">
        <v>1</v>
      </c>
      <c r="FW97" s="29">
        <v>1</v>
      </c>
      <c r="FX97" s="29">
        <v>1</v>
      </c>
      <c r="FY97" s="29">
        <v>1</v>
      </c>
      <c r="FZ97" s="29">
        <v>0</v>
      </c>
      <c r="GA97" s="29"/>
      <c r="GB97" s="29">
        <v>0</v>
      </c>
      <c r="GC97" s="29" t="s">
        <v>278</v>
      </c>
      <c r="GD97" s="29">
        <v>0</v>
      </c>
      <c r="GE97" s="29">
        <v>0</v>
      </c>
      <c r="GF97" s="29">
        <v>0</v>
      </c>
      <c r="GG97" s="29">
        <v>0</v>
      </c>
      <c r="GH97" s="29">
        <v>0</v>
      </c>
      <c r="GI97" s="29">
        <v>0</v>
      </c>
      <c r="GJ97" s="29">
        <v>0</v>
      </c>
      <c r="GK97" s="29">
        <v>0</v>
      </c>
      <c r="GL97" s="29">
        <v>0</v>
      </c>
      <c r="GM97" s="29">
        <v>0</v>
      </c>
      <c r="GN97" s="29">
        <v>0</v>
      </c>
      <c r="GO97" s="29">
        <v>0</v>
      </c>
      <c r="GP97" s="29">
        <v>0</v>
      </c>
      <c r="GQ97" s="29">
        <v>0</v>
      </c>
      <c r="GR97" s="29">
        <v>1</v>
      </c>
      <c r="GS97" s="29"/>
      <c r="GT97" s="29">
        <v>0</v>
      </c>
      <c r="GU97" s="29"/>
      <c r="GV97" s="29" t="s">
        <v>275</v>
      </c>
      <c r="GW97" s="29">
        <v>0</v>
      </c>
      <c r="GX97" s="29">
        <v>0</v>
      </c>
      <c r="GY97" s="29">
        <v>0</v>
      </c>
      <c r="GZ97" s="29">
        <v>0</v>
      </c>
      <c r="HA97" s="29"/>
      <c r="HB97" s="29">
        <v>0</v>
      </c>
      <c r="HC97" s="29">
        <v>0</v>
      </c>
      <c r="HD97" s="29">
        <v>0</v>
      </c>
      <c r="HE97" s="29">
        <v>0</v>
      </c>
      <c r="HF97" s="29">
        <v>0</v>
      </c>
      <c r="HG97" s="29">
        <v>0</v>
      </c>
      <c r="HH97" s="29">
        <v>0</v>
      </c>
      <c r="HI97" s="29"/>
      <c r="HJ97" s="29">
        <v>0</v>
      </c>
      <c r="HK97" s="29">
        <v>0</v>
      </c>
      <c r="HL97" s="29">
        <v>0</v>
      </c>
      <c r="HM97" s="29">
        <v>0</v>
      </c>
      <c r="HN97" s="29">
        <v>0</v>
      </c>
      <c r="HO97" s="29">
        <v>0</v>
      </c>
      <c r="HP97" s="29">
        <v>0</v>
      </c>
      <c r="HQ97" s="29">
        <v>0</v>
      </c>
      <c r="HR97" s="29">
        <v>0</v>
      </c>
      <c r="HS97" s="29">
        <v>0</v>
      </c>
      <c r="HT97" s="29">
        <v>0</v>
      </c>
      <c r="HU97" s="29">
        <v>1</v>
      </c>
      <c r="HV97" s="29">
        <v>0</v>
      </c>
      <c r="HW97" s="29">
        <v>0</v>
      </c>
      <c r="HX97" s="29"/>
      <c r="HY97" s="29" t="s">
        <v>279</v>
      </c>
      <c r="HZ97" s="29" t="s">
        <v>265</v>
      </c>
      <c r="IA97" s="29" t="s">
        <v>3915</v>
      </c>
      <c r="IB97" s="29"/>
      <c r="IC97" s="29"/>
      <c r="ID97" s="29">
        <v>1</v>
      </c>
      <c r="IE97" s="29">
        <v>1</v>
      </c>
      <c r="IF97" s="29">
        <v>1</v>
      </c>
      <c r="IG97" s="29">
        <v>0</v>
      </c>
      <c r="IH97" s="29">
        <v>0</v>
      </c>
      <c r="II97" s="29">
        <v>0</v>
      </c>
      <c r="IJ97" s="29">
        <v>0</v>
      </c>
      <c r="IK97" s="29"/>
      <c r="IL97" s="29">
        <v>1</v>
      </c>
      <c r="IM97" s="29">
        <v>1</v>
      </c>
      <c r="IN97" s="29">
        <v>0</v>
      </c>
      <c r="IO97" s="29">
        <v>1</v>
      </c>
      <c r="IP97" s="29">
        <v>1</v>
      </c>
      <c r="IQ97" s="29">
        <v>1</v>
      </c>
      <c r="IR97" s="29">
        <v>0</v>
      </c>
      <c r="IS97" s="29"/>
      <c r="IT97" s="29">
        <v>0</v>
      </c>
      <c r="IU97" s="29">
        <v>1</v>
      </c>
      <c r="IV97" s="29">
        <v>1</v>
      </c>
      <c r="IW97" s="29">
        <v>0</v>
      </c>
      <c r="IX97" s="29">
        <v>0</v>
      </c>
      <c r="IY97" s="29"/>
      <c r="IZ97" s="29">
        <v>0</v>
      </c>
      <c r="JA97" s="29">
        <v>0</v>
      </c>
      <c r="JB97" s="29">
        <v>0</v>
      </c>
      <c r="JC97" s="29">
        <v>0</v>
      </c>
      <c r="JD97" s="29">
        <v>0</v>
      </c>
      <c r="JE97" s="29">
        <v>1</v>
      </c>
      <c r="JF97" s="29">
        <v>1</v>
      </c>
      <c r="JG97" s="29">
        <v>0</v>
      </c>
      <c r="JH97" s="29">
        <v>1</v>
      </c>
      <c r="JI97" s="29">
        <v>1</v>
      </c>
      <c r="JJ97" s="29">
        <v>0</v>
      </c>
      <c r="JK97" s="29">
        <v>1</v>
      </c>
      <c r="JL97" s="29">
        <v>0</v>
      </c>
      <c r="JM97" s="29"/>
      <c r="JN97" s="29" t="s">
        <v>3916</v>
      </c>
      <c r="JO97" s="29">
        <v>1</v>
      </c>
      <c r="JP97" s="29">
        <v>1</v>
      </c>
      <c r="JQ97" s="29">
        <v>0</v>
      </c>
      <c r="JR97" s="29">
        <v>0</v>
      </c>
      <c r="JS97" s="29">
        <v>0</v>
      </c>
      <c r="JT97" s="29"/>
      <c r="JU97" s="29">
        <v>0</v>
      </c>
      <c r="JV97" s="29">
        <v>0</v>
      </c>
      <c r="JW97" s="29">
        <v>0</v>
      </c>
      <c r="JX97" s="29">
        <v>0</v>
      </c>
      <c r="JY97" s="29">
        <v>0</v>
      </c>
      <c r="JZ97" s="29">
        <v>0</v>
      </c>
      <c r="KA97" s="29">
        <v>0</v>
      </c>
      <c r="KB97" s="29"/>
      <c r="KC97" s="29">
        <v>0</v>
      </c>
      <c r="KD97" s="29">
        <v>1</v>
      </c>
      <c r="KE97" s="29">
        <v>1</v>
      </c>
      <c r="KF97" s="29">
        <v>1</v>
      </c>
      <c r="KG97" s="29">
        <v>1</v>
      </c>
      <c r="KH97" s="29">
        <v>0</v>
      </c>
      <c r="KI97" s="29"/>
      <c r="KJ97" s="29">
        <v>0</v>
      </c>
      <c r="KK97" s="29"/>
      <c r="KL97" s="29" t="s">
        <v>265</v>
      </c>
      <c r="KM97" s="29" t="s">
        <v>385</v>
      </c>
      <c r="KN97" s="29">
        <v>1</v>
      </c>
      <c r="KO97" s="29">
        <v>0</v>
      </c>
      <c r="KP97" s="29">
        <v>1</v>
      </c>
      <c r="KQ97" s="29">
        <v>0</v>
      </c>
      <c r="KR97" s="29">
        <v>1</v>
      </c>
      <c r="KS97" s="29">
        <v>1</v>
      </c>
      <c r="KT97" s="29">
        <v>1</v>
      </c>
      <c r="KU97" s="29">
        <v>0</v>
      </c>
      <c r="KV97" s="29"/>
      <c r="KW97" s="29">
        <v>0</v>
      </c>
      <c r="KX97" s="29" t="s">
        <v>3917</v>
      </c>
      <c r="KY97" s="29">
        <v>0</v>
      </c>
      <c r="KZ97" s="29">
        <v>1</v>
      </c>
      <c r="LA97" s="29">
        <v>0</v>
      </c>
      <c r="LB97" s="29">
        <v>1</v>
      </c>
      <c r="LC97" s="29">
        <v>0</v>
      </c>
      <c r="LD97" s="29">
        <v>0</v>
      </c>
      <c r="LE97" s="29"/>
      <c r="LF97" s="29">
        <v>0</v>
      </c>
      <c r="LG97" s="29">
        <v>1</v>
      </c>
      <c r="LH97" s="29">
        <v>0</v>
      </c>
      <c r="LI97" s="29">
        <v>0</v>
      </c>
      <c r="LJ97" s="29">
        <v>0</v>
      </c>
      <c r="LK97" s="29">
        <v>0</v>
      </c>
      <c r="LL97" s="29">
        <v>0</v>
      </c>
      <c r="LM97" s="29">
        <v>0</v>
      </c>
      <c r="LN97" s="29"/>
      <c r="LO97" s="29">
        <v>0</v>
      </c>
      <c r="LP97" s="29" t="s">
        <v>3918</v>
      </c>
      <c r="LQ97" s="29" t="s">
        <v>3919</v>
      </c>
      <c r="LR97" s="29" t="s">
        <v>265</v>
      </c>
      <c r="LS97" s="29">
        <v>0</v>
      </c>
      <c r="LT97" s="29">
        <v>1</v>
      </c>
      <c r="LU97" s="29">
        <v>1</v>
      </c>
      <c r="LV97" s="29">
        <v>1</v>
      </c>
      <c r="LW97" s="29">
        <v>1</v>
      </c>
      <c r="LX97" s="29">
        <v>0</v>
      </c>
      <c r="LY97" s="29">
        <v>0</v>
      </c>
      <c r="LZ97" s="29">
        <v>0</v>
      </c>
      <c r="MA97" s="29">
        <v>0</v>
      </c>
      <c r="MB97" s="29">
        <v>1</v>
      </c>
      <c r="MC97" s="29">
        <v>0</v>
      </c>
      <c r="MD97" s="29">
        <v>0</v>
      </c>
      <c r="ME97" s="29">
        <v>1</v>
      </c>
      <c r="MF97" s="29">
        <v>0</v>
      </c>
      <c r="MG97" s="29"/>
      <c r="MH97" s="29">
        <v>0</v>
      </c>
      <c r="MI97" s="29">
        <v>0</v>
      </c>
      <c r="MJ97" s="29">
        <v>0</v>
      </c>
      <c r="MK97" s="29">
        <v>0</v>
      </c>
      <c r="ML97" s="29">
        <v>0</v>
      </c>
      <c r="MM97" s="29">
        <v>0</v>
      </c>
      <c r="MN97" s="29">
        <v>0</v>
      </c>
      <c r="MO97" s="29">
        <v>0</v>
      </c>
      <c r="MP97" s="29">
        <v>0</v>
      </c>
      <c r="MQ97" s="29">
        <v>0</v>
      </c>
      <c r="MR97" s="29"/>
      <c r="MS97" s="29">
        <v>0</v>
      </c>
      <c r="MT97" s="29" t="s">
        <v>327</v>
      </c>
      <c r="MU97" s="29">
        <v>1</v>
      </c>
      <c r="MV97" s="29">
        <v>1</v>
      </c>
      <c r="MW97" s="29">
        <v>0</v>
      </c>
      <c r="MX97" s="29">
        <v>1</v>
      </c>
      <c r="MY97" s="29">
        <v>0</v>
      </c>
      <c r="MZ97" s="29">
        <v>0</v>
      </c>
      <c r="NA97" s="29"/>
      <c r="NB97" s="29">
        <v>0</v>
      </c>
      <c r="NC97" s="29" t="s">
        <v>388</v>
      </c>
      <c r="ND97" s="29" t="s">
        <v>659</v>
      </c>
      <c r="NE97" s="29" t="s">
        <v>265</v>
      </c>
      <c r="NF97" s="29" t="s">
        <v>3920</v>
      </c>
      <c r="NG97" s="29">
        <v>0</v>
      </c>
      <c r="NH97" s="29">
        <v>1</v>
      </c>
      <c r="NI97" s="29">
        <v>1</v>
      </c>
      <c r="NJ97" s="29">
        <v>0</v>
      </c>
      <c r="NK97" s="29">
        <v>0</v>
      </c>
      <c r="NL97" s="29">
        <v>0</v>
      </c>
      <c r="NM97" s="29">
        <v>0</v>
      </c>
      <c r="NN97" s="29"/>
      <c r="NO97" s="29">
        <v>0</v>
      </c>
      <c r="NP97" s="29">
        <v>0</v>
      </c>
      <c r="NQ97" s="29">
        <v>1</v>
      </c>
      <c r="NR97" s="29">
        <v>0</v>
      </c>
      <c r="NS97" s="29">
        <v>0</v>
      </c>
      <c r="NT97" s="29">
        <v>1</v>
      </c>
      <c r="NU97" s="29">
        <v>0</v>
      </c>
      <c r="NV97" s="29">
        <v>1</v>
      </c>
      <c r="NW97" s="29">
        <v>0</v>
      </c>
      <c r="NX97" s="29">
        <v>0</v>
      </c>
      <c r="NY97" s="29">
        <v>1</v>
      </c>
      <c r="NZ97" s="29">
        <v>0</v>
      </c>
      <c r="OA97" s="29">
        <v>0</v>
      </c>
      <c r="OB97" s="29"/>
      <c r="OC97" s="29">
        <v>0</v>
      </c>
      <c r="OD97" s="29" t="s">
        <v>279</v>
      </c>
      <c r="OE97" s="29">
        <v>0</v>
      </c>
      <c r="OF97" s="29">
        <v>0</v>
      </c>
      <c r="OG97" s="29">
        <v>0</v>
      </c>
      <c r="OH97" s="29"/>
      <c r="OI97" s="29">
        <v>1</v>
      </c>
      <c r="OJ97" s="29" t="s">
        <v>265</v>
      </c>
      <c r="OK97" s="29" t="s">
        <v>3921</v>
      </c>
      <c r="OL97" s="29"/>
      <c r="OM97" s="29" t="s">
        <v>3922</v>
      </c>
      <c r="ON97" s="29"/>
      <c r="OO97" s="29" t="s">
        <v>3923</v>
      </c>
      <c r="OP97" s="29" t="s">
        <v>289</v>
      </c>
      <c r="OQ97" s="29"/>
      <c r="OR97" s="29">
        <v>0</v>
      </c>
      <c r="OS97" s="29">
        <v>0</v>
      </c>
      <c r="OT97" s="29">
        <v>0</v>
      </c>
      <c r="OU97" s="29">
        <v>0</v>
      </c>
      <c r="OV97" s="29">
        <v>1</v>
      </c>
      <c r="OW97" s="29" t="s">
        <v>3917</v>
      </c>
      <c r="OX97" s="29">
        <v>0</v>
      </c>
      <c r="OY97" s="29">
        <v>0</v>
      </c>
      <c r="OZ97" s="29">
        <v>0</v>
      </c>
      <c r="PA97" s="29">
        <v>1</v>
      </c>
      <c r="PB97" s="29" t="s">
        <v>275</v>
      </c>
      <c r="PC97" s="29"/>
      <c r="PD97" s="29" t="s">
        <v>3924</v>
      </c>
      <c r="PE97" s="29" t="s">
        <v>3925</v>
      </c>
      <c r="PF97" s="29">
        <v>1</v>
      </c>
      <c r="PG97" s="29">
        <v>1</v>
      </c>
      <c r="PH97" s="29">
        <v>1</v>
      </c>
      <c r="PI97" s="29">
        <v>0</v>
      </c>
      <c r="PJ97" s="29">
        <v>1</v>
      </c>
      <c r="PK97" s="29">
        <v>0</v>
      </c>
      <c r="PL97" s="29"/>
      <c r="PM97" s="29">
        <v>0</v>
      </c>
      <c r="PN97" s="29" t="s">
        <v>3926</v>
      </c>
      <c r="PO97" s="29" t="s">
        <v>275</v>
      </c>
      <c r="PP97" s="29"/>
      <c r="PQ97" s="29" t="s">
        <v>3927</v>
      </c>
      <c r="PR97" s="29" t="s">
        <v>265</v>
      </c>
      <c r="PS97" s="29" t="s">
        <v>3928</v>
      </c>
      <c r="PT97" s="29" t="s">
        <v>3929</v>
      </c>
      <c r="PU97" s="29" t="s">
        <v>3930</v>
      </c>
      <c r="PV97" s="29" t="s">
        <v>3931</v>
      </c>
      <c r="PW97" s="29" t="s">
        <v>3932</v>
      </c>
      <c r="PX97" s="29" t="s">
        <v>3933</v>
      </c>
      <c r="PY97" s="29">
        <v>360</v>
      </c>
    </row>
    <row r="98" spans="1:441" ht="25.5" customHeight="1" x14ac:dyDescent="0.2">
      <c r="A98" s="19">
        <v>106347</v>
      </c>
      <c r="B98" s="19" t="s">
        <v>3934</v>
      </c>
      <c r="C98" s="20">
        <v>43770.564629629633</v>
      </c>
      <c r="D98" s="20">
        <v>43770.72865740741</v>
      </c>
      <c r="E98" s="21">
        <v>0.16402824074074074</v>
      </c>
      <c r="F98" s="20">
        <v>43770.72865740741</v>
      </c>
      <c r="G98" s="19" t="s">
        <v>3935</v>
      </c>
      <c r="H98" s="19" t="s">
        <v>255</v>
      </c>
      <c r="I98" s="19" t="s">
        <v>256</v>
      </c>
      <c r="J98" s="27"/>
      <c r="K98" s="19" t="s">
        <v>3936</v>
      </c>
      <c r="L98" s="19" t="s">
        <v>3937</v>
      </c>
      <c r="M98" s="19" t="s">
        <v>3938</v>
      </c>
      <c r="N98" s="19">
        <v>264614313202</v>
      </c>
      <c r="O98" s="19" t="s">
        <v>3939</v>
      </c>
      <c r="P98" s="19" t="s">
        <v>3940</v>
      </c>
      <c r="Q98" s="19" t="s">
        <v>3941</v>
      </c>
      <c r="R98" s="19" t="s">
        <v>3942</v>
      </c>
      <c r="S98" s="29" t="s">
        <v>264</v>
      </c>
      <c r="T98" s="29" t="s">
        <v>265</v>
      </c>
      <c r="U98" s="29" t="s">
        <v>265</v>
      </c>
      <c r="V98" s="29" t="s">
        <v>265</v>
      </c>
      <c r="W98" s="29" t="s">
        <v>266</v>
      </c>
      <c r="X98" s="29">
        <v>1</v>
      </c>
      <c r="Y98" s="29">
        <v>1</v>
      </c>
      <c r="Z98" s="29">
        <v>0</v>
      </c>
      <c r="AA98" s="29">
        <v>0</v>
      </c>
      <c r="AB98" s="29"/>
      <c r="AC98" s="29" t="s">
        <v>3943</v>
      </c>
      <c r="AD98" s="29">
        <v>1</v>
      </c>
      <c r="AE98" s="29">
        <v>1</v>
      </c>
      <c r="AF98" s="29">
        <v>0</v>
      </c>
      <c r="AG98" s="29">
        <v>1</v>
      </c>
      <c r="AH98" s="29">
        <v>0</v>
      </c>
      <c r="AI98" s="29">
        <v>0</v>
      </c>
      <c r="AJ98" s="29">
        <v>0</v>
      </c>
      <c r="AK98" s="29"/>
      <c r="AL98" s="29">
        <v>1</v>
      </c>
      <c r="AM98" s="29">
        <v>1</v>
      </c>
      <c r="AN98" s="29">
        <v>1</v>
      </c>
      <c r="AO98" s="29"/>
      <c r="AP98" s="29">
        <v>1</v>
      </c>
      <c r="AQ98" s="29">
        <v>1</v>
      </c>
      <c r="AR98" s="29">
        <v>0</v>
      </c>
      <c r="AS98" s="29">
        <v>1</v>
      </c>
      <c r="AT98" s="29">
        <v>1</v>
      </c>
      <c r="AU98" s="29">
        <v>1</v>
      </c>
      <c r="AV98" s="29">
        <v>1</v>
      </c>
      <c r="AW98" s="29">
        <v>0</v>
      </c>
      <c r="AX98" s="29">
        <v>1</v>
      </c>
      <c r="AY98" s="29" t="s">
        <v>3944</v>
      </c>
      <c r="AZ98" s="29" t="s">
        <v>321</v>
      </c>
      <c r="BA98" s="29">
        <v>1</v>
      </c>
      <c r="BB98" s="29">
        <v>1</v>
      </c>
      <c r="BC98" s="29">
        <v>0</v>
      </c>
      <c r="BD98" s="29">
        <v>0</v>
      </c>
      <c r="BE98" s="29">
        <v>0</v>
      </c>
      <c r="BF98" s="29" t="s">
        <v>3945</v>
      </c>
      <c r="BG98" s="29">
        <v>2017</v>
      </c>
      <c r="BH98" s="29">
        <v>2022</v>
      </c>
      <c r="BI98" s="29"/>
      <c r="BJ98" s="29"/>
      <c r="BK98" s="29"/>
      <c r="BL98" s="29" t="s">
        <v>3946</v>
      </c>
      <c r="BM98" s="29">
        <v>1</v>
      </c>
      <c r="BN98" s="29">
        <v>1</v>
      </c>
      <c r="BO98" s="29">
        <v>1</v>
      </c>
      <c r="BP98" s="29">
        <v>1</v>
      </c>
      <c r="BQ98" s="29">
        <v>1</v>
      </c>
      <c r="BR98" s="29">
        <v>1</v>
      </c>
      <c r="BS98" s="29">
        <v>0</v>
      </c>
      <c r="BT98" s="29">
        <v>0</v>
      </c>
      <c r="BU98" s="29">
        <v>0</v>
      </c>
      <c r="BV98" s="29">
        <v>1</v>
      </c>
      <c r="BW98" s="29">
        <v>0</v>
      </c>
      <c r="BX98" s="29">
        <v>0</v>
      </c>
      <c r="BY98" s="29"/>
      <c r="BZ98" s="29" t="s">
        <v>3947</v>
      </c>
      <c r="CA98" s="29" t="s">
        <v>379</v>
      </c>
      <c r="CB98" s="29">
        <v>1</v>
      </c>
      <c r="CC98" s="29" t="s">
        <v>3948</v>
      </c>
      <c r="CD98" s="29">
        <v>0</v>
      </c>
      <c r="CE98" s="29">
        <v>0</v>
      </c>
      <c r="CF98" s="29">
        <v>0</v>
      </c>
      <c r="CG98" s="29">
        <v>0</v>
      </c>
      <c r="CH98" s="29">
        <v>0</v>
      </c>
      <c r="CI98" s="29">
        <v>1</v>
      </c>
      <c r="CJ98" s="29" t="s">
        <v>3949</v>
      </c>
      <c r="CK98" s="29"/>
      <c r="CL98" s="29"/>
      <c r="CM98" s="29">
        <v>0</v>
      </c>
      <c r="CN98" s="29">
        <v>0</v>
      </c>
      <c r="CO98" s="29">
        <v>0</v>
      </c>
      <c r="CP98" s="29">
        <v>0</v>
      </c>
      <c r="CQ98" s="29" t="s">
        <v>3950</v>
      </c>
      <c r="CR98" s="29">
        <v>1</v>
      </c>
      <c r="CS98" s="29">
        <v>1</v>
      </c>
      <c r="CT98" s="29">
        <v>0</v>
      </c>
      <c r="CU98" s="29">
        <v>0</v>
      </c>
      <c r="CV98" s="29"/>
      <c r="CW98" s="29">
        <v>1</v>
      </c>
      <c r="CX98" s="29">
        <v>1</v>
      </c>
      <c r="CY98" s="29">
        <v>1</v>
      </c>
      <c r="CZ98" s="29">
        <v>0</v>
      </c>
      <c r="DA98" s="29"/>
      <c r="DB98" s="29" t="s">
        <v>3951</v>
      </c>
      <c r="DC98" s="29" t="s">
        <v>265</v>
      </c>
      <c r="DD98" s="29">
        <v>1</v>
      </c>
      <c r="DE98" s="29">
        <v>0</v>
      </c>
      <c r="DF98" s="29"/>
      <c r="DG98" s="29"/>
      <c r="DH98" s="29" t="s">
        <v>265</v>
      </c>
      <c r="DI98" s="29">
        <v>1</v>
      </c>
      <c r="DJ98" s="29">
        <v>0</v>
      </c>
      <c r="DK98" s="29">
        <v>1</v>
      </c>
      <c r="DL98" s="29">
        <v>0</v>
      </c>
      <c r="DM98" s="29">
        <v>1</v>
      </c>
      <c r="DN98" s="29">
        <v>1</v>
      </c>
      <c r="DO98" s="29">
        <v>0</v>
      </c>
      <c r="DP98" s="29"/>
      <c r="DQ98" s="29" t="s">
        <v>275</v>
      </c>
      <c r="DR98" s="29"/>
      <c r="DS98" s="29">
        <v>1</v>
      </c>
      <c r="DT98" s="29">
        <v>1</v>
      </c>
      <c r="DU98" s="29">
        <v>1</v>
      </c>
      <c r="DV98" s="29">
        <v>1</v>
      </c>
      <c r="DW98" s="29">
        <v>1</v>
      </c>
      <c r="DX98" s="29">
        <v>0</v>
      </c>
      <c r="DY98" s="29">
        <v>0</v>
      </c>
      <c r="DZ98" s="29"/>
      <c r="EA98" s="29">
        <v>1</v>
      </c>
      <c r="EB98" s="29">
        <v>1</v>
      </c>
      <c r="EC98" s="29">
        <v>1</v>
      </c>
      <c r="ED98" s="29">
        <v>0</v>
      </c>
      <c r="EE98" s="29">
        <v>0</v>
      </c>
      <c r="EF98" s="29">
        <v>0</v>
      </c>
      <c r="EG98" s="29"/>
      <c r="EH98" s="29">
        <v>1</v>
      </c>
      <c r="EI98" s="29">
        <v>1</v>
      </c>
      <c r="EJ98" s="29">
        <v>0</v>
      </c>
      <c r="EK98" s="29">
        <v>1</v>
      </c>
      <c r="EL98" s="29">
        <v>0</v>
      </c>
      <c r="EM98" s="29"/>
      <c r="EN98" s="29">
        <v>1</v>
      </c>
      <c r="EO98" s="29">
        <v>1</v>
      </c>
      <c r="EP98" s="29">
        <v>1</v>
      </c>
      <c r="EQ98" s="29">
        <v>0</v>
      </c>
      <c r="ER98" s="29" t="s">
        <v>3952</v>
      </c>
      <c r="ES98" s="29" t="s">
        <v>3953</v>
      </c>
      <c r="ET98" s="29" t="s">
        <v>265</v>
      </c>
      <c r="EU98" s="29" t="s">
        <v>3954</v>
      </c>
      <c r="EV98" s="29"/>
      <c r="EW98" s="29" t="s">
        <v>275</v>
      </c>
      <c r="EX98" s="29"/>
      <c r="EY98" s="29" t="s">
        <v>3955</v>
      </c>
      <c r="EZ98" s="29" t="s">
        <v>546</v>
      </c>
      <c r="FA98" s="29">
        <v>1</v>
      </c>
      <c r="FB98" s="29">
        <v>0</v>
      </c>
      <c r="FC98" s="29">
        <v>1</v>
      </c>
      <c r="FD98" s="29">
        <v>0</v>
      </c>
      <c r="FE98" s="29">
        <v>1</v>
      </c>
      <c r="FF98" s="29">
        <v>0</v>
      </c>
      <c r="FG98" s="29" t="s">
        <v>3956</v>
      </c>
      <c r="FH98" s="29">
        <v>1</v>
      </c>
      <c r="FI98" s="29">
        <v>1</v>
      </c>
      <c r="FJ98" s="29">
        <v>0</v>
      </c>
      <c r="FK98" s="29">
        <v>0</v>
      </c>
      <c r="FL98" s="29">
        <v>0</v>
      </c>
      <c r="FM98" s="29"/>
      <c r="FN98" s="29">
        <v>1</v>
      </c>
      <c r="FO98" s="29">
        <v>0</v>
      </c>
      <c r="FP98" s="29">
        <v>0</v>
      </c>
      <c r="FQ98" s="29">
        <v>1</v>
      </c>
      <c r="FR98" s="29">
        <v>0</v>
      </c>
      <c r="FS98" s="29"/>
      <c r="FT98" s="29">
        <v>0</v>
      </c>
      <c r="FU98" s="29"/>
      <c r="FV98" s="29">
        <v>0</v>
      </c>
      <c r="FW98" s="29">
        <v>0</v>
      </c>
      <c r="FX98" s="29">
        <v>0</v>
      </c>
      <c r="FY98" s="29">
        <v>0</v>
      </c>
      <c r="FZ98" s="29">
        <v>0</v>
      </c>
      <c r="GA98" s="29"/>
      <c r="GB98" s="29">
        <v>0</v>
      </c>
      <c r="GC98" s="29"/>
      <c r="GD98" s="29">
        <v>0</v>
      </c>
      <c r="GE98" s="29">
        <v>0</v>
      </c>
      <c r="GF98" s="29">
        <v>0</v>
      </c>
      <c r="GG98" s="29">
        <v>0</v>
      </c>
      <c r="GH98" s="29">
        <v>1</v>
      </c>
      <c r="GI98" s="29">
        <v>1</v>
      </c>
      <c r="GJ98" s="29">
        <v>0</v>
      </c>
      <c r="GK98" s="29">
        <v>0</v>
      </c>
      <c r="GL98" s="29">
        <v>0</v>
      </c>
      <c r="GM98" s="29">
        <v>0</v>
      </c>
      <c r="GN98" s="29">
        <v>0</v>
      </c>
      <c r="GO98" s="29">
        <v>0</v>
      </c>
      <c r="GP98" s="29">
        <v>0</v>
      </c>
      <c r="GQ98" s="29">
        <v>0</v>
      </c>
      <c r="GR98" s="29">
        <v>1</v>
      </c>
      <c r="GS98" s="29" t="s">
        <v>3957</v>
      </c>
      <c r="GT98" s="29">
        <v>0</v>
      </c>
      <c r="GU98" s="29" t="s">
        <v>3958</v>
      </c>
      <c r="GV98" s="29" t="s">
        <v>265</v>
      </c>
      <c r="GW98" s="29">
        <v>1</v>
      </c>
      <c r="GX98" s="29">
        <v>1</v>
      </c>
      <c r="GY98" s="29">
        <v>1</v>
      </c>
      <c r="GZ98" s="29">
        <v>0</v>
      </c>
      <c r="HA98" s="29" t="s">
        <v>3959</v>
      </c>
      <c r="HB98" s="29">
        <v>0</v>
      </c>
      <c r="HC98" s="29">
        <v>0</v>
      </c>
      <c r="HD98" s="29">
        <v>1</v>
      </c>
      <c r="HE98" s="29">
        <v>1</v>
      </c>
      <c r="HF98" s="29">
        <v>0</v>
      </c>
      <c r="HG98" s="29">
        <v>0</v>
      </c>
      <c r="HH98" s="29">
        <v>0</v>
      </c>
      <c r="HI98" s="29"/>
      <c r="HJ98" s="29">
        <v>0</v>
      </c>
      <c r="HK98" s="29">
        <v>0</v>
      </c>
      <c r="HL98" s="29">
        <v>1</v>
      </c>
      <c r="HM98" s="29">
        <v>0</v>
      </c>
      <c r="HN98" s="29">
        <v>0</v>
      </c>
      <c r="HO98" s="29">
        <v>1</v>
      </c>
      <c r="HP98" s="29">
        <v>1</v>
      </c>
      <c r="HQ98" s="29">
        <v>1</v>
      </c>
      <c r="HR98" s="29">
        <v>1</v>
      </c>
      <c r="HS98" s="29">
        <v>1</v>
      </c>
      <c r="HT98" s="29">
        <v>0</v>
      </c>
      <c r="HU98" s="29">
        <v>1</v>
      </c>
      <c r="HV98" s="29">
        <v>1</v>
      </c>
      <c r="HW98" s="29">
        <v>0</v>
      </c>
      <c r="HX98" s="29"/>
      <c r="HY98" s="29" t="s">
        <v>279</v>
      </c>
      <c r="HZ98" s="29" t="s">
        <v>265</v>
      </c>
      <c r="IA98" s="29" t="s">
        <v>3960</v>
      </c>
      <c r="IB98" s="29"/>
      <c r="IC98" s="29" t="s">
        <v>546</v>
      </c>
      <c r="ID98" s="29">
        <v>1</v>
      </c>
      <c r="IE98" s="29">
        <v>1</v>
      </c>
      <c r="IF98" s="29">
        <v>1</v>
      </c>
      <c r="IG98" s="29">
        <v>0</v>
      </c>
      <c r="IH98" s="29">
        <v>0</v>
      </c>
      <c r="II98" s="29">
        <v>0</v>
      </c>
      <c r="IJ98" s="29">
        <v>1</v>
      </c>
      <c r="IK98" s="29"/>
      <c r="IL98" s="29">
        <v>1</v>
      </c>
      <c r="IM98" s="29">
        <v>1</v>
      </c>
      <c r="IN98" s="29">
        <v>1</v>
      </c>
      <c r="IO98" s="29">
        <v>1</v>
      </c>
      <c r="IP98" s="29">
        <v>1</v>
      </c>
      <c r="IQ98" s="29">
        <v>1</v>
      </c>
      <c r="IR98" s="29">
        <v>0</v>
      </c>
      <c r="IS98" s="29"/>
      <c r="IT98" s="29">
        <v>0</v>
      </c>
      <c r="IU98" s="29">
        <v>0</v>
      </c>
      <c r="IV98" s="29">
        <v>0</v>
      </c>
      <c r="IW98" s="29">
        <v>1</v>
      </c>
      <c r="IX98" s="29">
        <v>0</v>
      </c>
      <c r="IY98" s="29"/>
      <c r="IZ98" s="29">
        <v>0</v>
      </c>
      <c r="JA98" s="29">
        <v>0</v>
      </c>
      <c r="JB98" s="29">
        <v>0</v>
      </c>
      <c r="JC98" s="29">
        <v>1</v>
      </c>
      <c r="JD98" s="29">
        <v>1</v>
      </c>
      <c r="JE98" s="29">
        <v>1</v>
      </c>
      <c r="JF98" s="29">
        <v>1</v>
      </c>
      <c r="JG98" s="29">
        <v>0</v>
      </c>
      <c r="JH98" s="29">
        <v>0</v>
      </c>
      <c r="JI98" s="29">
        <v>0</v>
      </c>
      <c r="JJ98" s="29">
        <v>1</v>
      </c>
      <c r="JK98" s="29">
        <v>1</v>
      </c>
      <c r="JL98" s="29">
        <v>0</v>
      </c>
      <c r="JM98" s="29" t="s">
        <v>3961</v>
      </c>
      <c r="JN98" s="29" t="s">
        <v>3962</v>
      </c>
      <c r="JO98" s="29">
        <v>1</v>
      </c>
      <c r="JP98" s="29">
        <v>1</v>
      </c>
      <c r="JQ98" s="29">
        <v>0</v>
      </c>
      <c r="JR98" s="29">
        <v>0</v>
      </c>
      <c r="JS98" s="29">
        <v>0</v>
      </c>
      <c r="JT98" s="29"/>
      <c r="JU98" s="29">
        <v>0</v>
      </c>
      <c r="JV98" s="29">
        <v>0</v>
      </c>
      <c r="JW98" s="29">
        <v>0</v>
      </c>
      <c r="JX98" s="29">
        <v>0</v>
      </c>
      <c r="JY98" s="29">
        <v>0</v>
      </c>
      <c r="JZ98" s="29">
        <v>0</v>
      </c>
      <c r="KA98" s="29">
        <v>0</v>
      </c>
      <c r="KB98" s="29"/>
      <c r="KC98" s="29">
        <v>0</v>
      </c>
      <c r="KD98" s="29">
        <v>0</v>
      </c>
      <c r="KE98" s="29">
        <v>0</v>
      </c>
      <c r="KF98" s="29">
        <v>1</v>
      </c>
      <c r="KG98" s="29">
        <v>1</v>
      </c>
      <c r="KH98" s="29">
        <v>0</v>
      </c>
      <c r="KI98" s="29"/>
      <c r="KJ98" s="29">
        <v>0</v>
      </c>
      <c r="KK98" s="29" t="s">
        <v>546</v>
      </c>
      <c r="KL98" s="29" t="s">
        <v>265</v>
      </c>
      <c r="KM98" s="29" t="s">
        <v>282</v>
      </c>
      <c r="KN98" s="29">
        <v>1</v>
      </c>
      <c r="KO98" s="29">
        <v>0</v>
      </c>
      <c r="KP98" s="29">
        <v>0</v>
      </c>
      <c r="KQ98" s="29">
        <v>0</v>
      </c>
      <c r="KR98" s="29">
        <v>1</v>
      </c>
      <c r="KS98" s="29">
        <v>1</v>
      </c>
      <c r="KT98" s="29">
        <v>1</v>
      </c>
      <c r="KU98" s="29">
        <v>0</v>
      </c>
      <c r="KV98" s="29"/>
      <c r="KW98" s="29">
        <v>0</v>
      </c>
      <c r="KX98" s="29" t="s">
        <v>3963</v>
      </c>
      <c r="KY98" s="29">
        <v>1</v>
      </c>
      <c r="KZ98" s="29">
        <v>1</v>
      </c>
      <c r="LA98" s="29">
        <v>0</v>
      </c>
      <c r="LB98" s="29">
        <v>1</v>
      </c>
      <c r="LC98" s="29">
        <v>0</v>
      </c>
      <c r="LD98" s="29">
        <v>1</v>
      </c>
      <c r="LE98" s="29"/>
      <c r="LF98" s="29">
        <v>0</v>
      </c>
      <c r="LG98" s="29">
        <v>0</v>
      </c>
      <c r="LH98" s="29">
        <v>1</v>
      </c>
      <c r="LI98" s="29">
        <v>0</v>
      </c>
      <c r="LJ98" s="29">
        <v>0</v>
      </c>
      <c r="LK98" s="29">
        <v>0</v>
      </c>
      <c r="LL98" s="29">
        <v>0</v>
      </c>
      <c r="LM98" s="29">
        <v>0</v>
      </c>
      <c r="LN98" s="29"/>
      <c r="LO98" s="29">
        <v>0</v>
      </c>
      <c r="LP98" s="29" t="s">
        <v>3964</v>
      </c>
      <c r="LQ98" s="29" t="s">
        <v>546</v>
      </c>
      <c r="LR98" s="29" t="s">
        <v>265</v>
      </c>
      <c r="LS98" s="29">
        <v>1</v>
      </c>
      <c r="LT98" s="29">
        <v>1</v>
      </c>
      <c r="LU98" s="29">
        <v>1</v>
      </c>
      <c r="LV98" s="29">
        <v>1</v>
      </c>
      <c r="LW98" s="29">
        <v>1</v>
      </c>
      <c r="LX98" s="29">
        <v>1</v>
      </c>
      <c r="LY98" s="29">
        <v>1</v>
      </c>
      <c r="LZ98" s="29">
        <v>1</v>
      </c>
      <c r="MA98" s="29">
        <v>1</v>
      </c>
      <c r="MB98" s="29">
        <v>1</v>
      </c>
      <c r="MC98" s="29">
        <v>1</v>
      </c>
      <c r="MD98" s="29">
        <v>1</v>
      </c>
      <c r="ME98" s="29">
        <v>1</v>
      </c>
      <c r="MF98" s="29">
        <v>0</v>
      </c>
      <c r="MG98" s="29" t="s">
        <v>3965</v>
      </c>
      <c r="MH98" s="29">
        <v>0</v>
      </c>
      <c r="MI98" s="29">
        <v>0</v>
      </c>
      <c r="MJ98" s="29">
        <v>1</v>
      </c>
      <c r="MK98" s="29">
        <v>1</v>
      </c>
      <c r="ML98" s="29">
        <v>0</v>
      </c>
      <c r="MM98" s="29">
        <v>0</v>
      </c>
      <c r="MN98" s="29">
        <v>0</v>
      </c>
      <c r="MO98" s="29">
        <v>0</v>
      </c>
      <c r="MP98" s="29">
        <v>0</v>
      </c>
      <c r="MQ98" s="29">
        <v>0</v>
      </c>
      <c r="MR98" s="29"/>
      <c r="MS98" s="29">
        <v>0</v>
      </c>
      <c r="MT98" s="29" t="s">
        <v>327</v>
      </c>
      <c r="MU98" s="29">
        <v>1</v>
      </c>
      <c r="MV98" s="29">
        <v>1</v>
      </c>
      <c r="MW98" s="29">
        <v>0</v>
      </c>
      <c r="MX98" s="29">
        <v>1</v>
      </c>
      <c r="MY98" s="29">
        <v>0</v>
      </c>
      <c r="MZ98" s="29">
        <v>0</v>
      </c>
      <c r="NA98" s="29"/>
      <c r="NB98" s="29">
        <v>0</v>
      </c>
      <c r="NC98" s="29" t="s">
        <v>328</v>
      </c>
      <c r="ND98" s="29" t="s">
        <v>659</v>
      </c>
      <c r="NE98" s="29" t="s">
        <v>275</v>
      </c>
      <c r="NF98" s="29" t="s">
        <v>546</v>
      </c>
      <c r="NG98" s="29">
        <v>0</v>
      </c>
      <c r="NH98" s="29">
        <v>0</v>
      </c>
      <c r="NI98" s="29">
        <v>1</v>
      </c>
      <c r="NJ98" s="29">
        <v>0</v>
      </c>
      <c r="NK98" s="29">
        <v>0</v>
      </c>
      <c r="NL98" s="29">
        <v>0</v>
      </c>
      <c r="NM98" s="29">
        <v>0</v>
      </c>
      <c r="NN98" s="29"/>
      <c r="NO98" s="29">
        <v>0</v>
      </c>
      <c r="NP98" s="29">
        <v>1</v>
      </c>
      <c r="NQ98" s="29">
        <v>1</v>
      </c>
      <c r="NR98" s="29">
        <v>1</v>
      </c>
      <c r="NS98" s="29">
        <v>1</v>
      </c>
      <c r="NT98" s="29">
        <v>1</v>
      </c>
      <c r="NU98" s="29">
        <v>0</v>
      </c>
      <c r="NV98" s="29">
        <v>0</v>
      </c>
      <c r="NW98" s="29">
        <v>1</v>
      </c>
      <c r="NX98" s="29">
        <v>0</v>
      </c>
      <c r="NY98" s="29">
        <v>1</v>
      </c>
      <c r="NZ98" s="29">
        <v>0</v>
      </c>
      <c r="OA98" s="29">
        <v>0</v>
      </c>
      <c r="OB98" s="29"/>
      <c r="OC98" s="29">
        <v>0</v>
      </c>
      <c r="OD98" s="29" t="s">
        <v>279</v>
      </c>
      <c r="OE98" s="29">
        <v>0</v>
      </c>
      <c r="OF98" s="29">
        <v>0</v>
      </c>
      <c r="OG98" s="29">
        <v>0</v>
      </c>
      <c r="OH98" s="29"/>
      <c r="OI98" s="29">
        <v>1</v>
      </c>
      <c r="OJ98" s="29" t="s">
        <v>275</v>
      </c>
      <c r="OK98" s="29"/>
      <c r="OL98" s="29" t="s">
        <v>3966</v>
      </c>
      <c r="OM98" s="29" t="s">
        <v>546</v>
      </c>
      <c r="ON98" s="29" t="s">
        <v>287</v>
      </c>
      <c r="OO98" s="29" t="s">
        <v>3967</v>
      </c>
      <c r="OP98" s="29" t="s">
        <v>289</v>
      </c>
      <c r="OQ98" s="29"/>
      <c r="OR98" s="29">
        <v>0</v>
      </c>
      <c r="OS98" s="29">
        <v>0</v>
      </c>
      <c r="OT98" s="29">
        <v>0</v>
      </c>
      <c r="OU98" s="29">
        <v>0</v>
      </c>
      <c r="OV98" s="29">
        <v>1</v>
      </c>
      <c r="OW98" s="29" t="s">
        <v>3968</v>
      </c>
      <c r="OX98" s="29">
        <v>0</v>
      </c>
      <c r="OY98" s="29">
        <v>0</v>
      </c>
      <c r="OZ98" s="29">
        <v>1</v>
      </c>
      <c r="PA98" s="29">
        <v>0</v>
      </c>
      <c r="PB98" s="29" t="s">
        <v>360</v>
      </c>
      <c r="PC98" s="29"/>
      <c r="PD98" s="29"/>
      <c r="PE98" s="29" t="s">
        <v>546</v>
      </c>
      <c r="PF98" s="29">
        <v>0</v>
      </c>
      <c r="PG98" s="29">
        <v>0</v>
      </c>
      <c r="PH98" s="29">
        <v>0</v>
      </c>
      <c r="PI98" s="29">
        <v>1</v>
      </c>
      <c r="PJ98" s="29">
        <v>0</v>
      </c>
      <c r="PK98" s="29">
        <v>1</v>
      </c>
      <c r="PL98" s="29"/>
      <c r="PM98" s="29">
        <v>0</v>
      </c>
      <c r="PN98" s="29" t="s">
        <v>3969</v>
      </c>
      <c r="PO98" s="29" t="s">
        <v>265</v>
      </c>
      <c r="PP98" s="29" t="s">
        <v>3970</v>
      </c>
      <c r="PQ98" s="29"/>
      <c r="PR98" s="29" t="s">
        <v>265</v>
      </c>
      <c r="PS98" s="29" t="s">
        <v>3971</v>
      </c>
      <c r="PT98" s="29" t="s">
        <v>546</v>
      </c>
      <c r="PU98" s="29" t="s">
        <v>3972</v>
      </c>
      <c r="PV98" s="29" t="s">
        <v>3973</v>
      </c>
      <c r="PW98" s="29" t="s">
        <v>3974</v>
      </c>
      <c r="PX98" s="29" t="s">
        <v>3975</v>
      </c>
      <c r="PY98" s="29">
        <v>103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7"/>
  <sheetViews>
    <sheetView zoomScale="70" zoomScaleNormal="70" workbookViewId="0">
      <selection activeCell="A11" sqref="A11"/>
    </sheetView>
  </sheetViews>
  <sheetFormatPr defaultRowHeight="12.75" x14ac:dyDescent="0.2"/>
  <cols>
    <col min="1" max="1" width="9.140625" style="1"/>
    <col min="6" max="6" width="12.28515625" customWidth="1"/>
    <col min="12" max="12" width="12.7109375" customWidth="1"/>
  </cols>
  <sheetData>
    <row r="1" spans="1:2" x14ac:dyDescent="0.2">
      <c r="A1" s="2" t="s">
        <v>1414</v>
      </c>
      <c r="B1" s="2" t="s">
        <v>2047</v>
      </c>
    </row>
    <row r="2" spans="1:2" x14ac:dyDescent="0.2">
      <c r="A2" s="1" t="s">
        <v>257</v>
      </c>
      <c r="B2" t="s">
        <v>2048</v>
      </c>
    </row>
    <row r="3" spans="1:2" ht="38.25" x14ac:dyDescent="0.2">
      <c r="A3" s="1" t="s">
        <v>305</v>
      </c>
      <c r="B3" t="s">
        <v>2050</v>
      </c>
    </row>
    <row r="4" spans="1:2" x14ac:dyDescent="0.2">
      <c r="A4" s="1" t="s">
        <v>342</v>
      </c>
      <c r="B4" t="s">
        <v>2051</v>
      </c>
    </row>
    <row r="5" spans="1:2" ht="25.5" x14ac:dyDescent="0.2">
      <c r="A5" s="1" t="s">
        <v>398</v>
      </c>
      <c r="B5" t="s">
        <v>2048</v>
      </c>
    </row>
    <row r="6" spans="1:2" x14ac:dyDescent="0.2">
      <c r="A6" s="1" t="s">
        <v>441</v>
      </c>
      <c r="B6" t="s">
        <v>2051</v>
      </c>
    </row>
    <row r="7" spans="1:2" x14ac:dyDescent="0.2">
      <c r="A7" s="1" t="s">
        <v>466</v>
      </c>
      <c r="B7" t="s">
        <v>2066</v>
      </c>
    </row>
    <row r="8" spans="1:2" x14ac:dyDescent="0.2">
      <c r="A8" s="1" t="s">
        <v>499</v>
      </c>
      <c r="B8" t="s">
        <v>2051</v>
      </c>
    </row>
    <row r="9" spans="1:2" x14ac:dyDescent="0.2">
      <c r="A9" s="1" t="s">
        <v>537</v>
      </c>
      <c r="B9" t="s">
        <v>2053</v>
      </c>
    </row>
    <row r="10" spans="1:2" x14ac:dyDescent="0.2">
      <c r="A10" s="1" t="s">
        <v>559</v>
      </c>
      <c r="B10" t="s">
        <v>2066</v>
      </c>
    </row>
    <row r="11" spans="1:2" ht="25.5" x14ac:dyDescent="0.2">
      <c r="A11" s="1" t="s">
        <v>589</v>
      </c>
      <c r="B11" t="s">
        <v>2051</v>
      </c>
    </row>
    <row r="12" spans="1:2" x14ac:dyDescent="0.2">
      <c r="A12" s="1" t="s">
        <v>624</v>
      </c>
      <c r="B12" t="s">
        <v>2056</v>
      </c>
    </row>
    <row r="13" spans="1:2" x14ac:dyDescent="0.2">
      <c r="A13" s="1" t="s">
        <v>674</v>
      </c>
      <c r="B13" t="s">
        <v>2055</v>
      </c>
    </row>
    <row r="14" spans="1:2" x14ac:dyDescent="0.2">
      <c r="A14" s="1" t="s">
        <v>704</v>
      </c>
      <c r="B14" t="s">
        <v>2053</v>
      </c>
    </row>
    <row r="15" spans="1:2" x14ac:dyDescent="0.2">
      <c r="A15" s="1" t="s">
        <v>740</v>
      </c>
      <c r="B15" t="s">
        <v>2053</v>
      </c>
    </row>
    <row r="16" spans="1:2" x14ac:dyDescent="0.2">
      <c r="A16" s="1" t="s">
        <v>767</v>
      </c>
      <c r="B16" t="s">
        <v>2057</v>
      </c>
    </row>
    <row r="17" spans="1:2" ht="25.5" x14ac:dyDescent="0.2">
      <c r="A17" s="1" t="s">
        <v>799</v>
      </c>
      <c r="B17" t="s">
        <v>2057</v>
      </c>
    </row>
    <row r="18" spans="1:2" x14ac:dyDescent="0.2">
      <c r="A18" s="1" t="s">
        <v>833</v>
      </c>
      <c r="B18" t="s">
        <v>2058</v>
      </c>
    </row>
    <row r="19" spans="1:2" x14ac:dyDescent="0.2">
      <c r="A19" s="1" t="s">
        <v>867</v>
      </c>
      <c r="B19" t="s">
        <v>2050</v>
      </c>
    </row>
    <row r="20" spans="1:2" x14ac:dyDescent="0.2">
      <c r="A20" s="1" t="s">
        <v>910</v>
      </c>
      <c r="B20" t="s">
        <v>2051</v>
      </c>
    </row>
    <row r="21" spans="1:2" x14ac:dyDescent="0.2">
      <c r="A21" s="1" t="s">
        <v>962</v>
      </c>
      <c r="B21" t="s">
        <v>2051</v>
      </c>
    </row>
    <row r="22" spans="1:2" x14ac:dyDescent="0.2">
      <c r="A22" s="1" t="s">
        <v>1001</v>
      </c>
      <c r="B22" t="s">
        <v>2051</v>
      </c>
    </row>
    <row r="23" spans="1:2" x14ac:dyDescent="0.2">
      <c r="A23" s="1" t="s">
        <v>1030</v>
      </c>
      <c r="B23" t="s">
        <v>2066</v>
      </c>
    </row>
    <row r="24" spans="1:2" x14ac:dyDescent="0.2">
      <c r="A24" s="1" t="s">
        <v>1068</v>
      </c>
      <c r="B24" t="s">
        <v>2060</v>
      </c>
    </row>
    <row r="25" spans="1:2" ht="25.5" x14ac:dyDescent="0.2">
      <c r="A25" s="1" t="s">
        <v>1095</v>
      </c>
      <c r="B25" t="s">
        <v>2061</v>
      </c>
    </row>
    <row r="26" spans="1:2" x14ac:dyDescent="0.2">
      <c r="A26" s="1" t="s">
        <v>1118</v>
      </c>
      <c r="B26" t="s">
        <v>2051</v>
      </c>
    </row>
    <row r="27" spans="1:2" ht="51" x14ac:dyDescent="0.2">
      <c r="A27" s="1" t="s">
        <v>1167</v>
      </c>
      <c r="B27" t="s">
        <v>2066</v>
      </c>
    </row>
    <row r="28" spans="1:2" ht="25.5" x14ac:dyDescent="0.2">
      <c r="A28" s="1" t="s">
        <v>1206</v>
      </c>
      <c r="B28" t="s">
        <v>2048</v>
      </c>
    </row>
    <row r="29" spans="1:2" x14ac:dyDescent="0.2">
      <c r="A29" s="1" t="s">
        <v>1236</v>
      </c>
      <c r="B29" t="s">
        <v>2057</v>
      </c>
    </row>
    <row r="30" spans="1:2" ht="25.5" x14ac:dyDescent="0.2">
      <c r="A30" s="1" t="s">
        <v>1266</v>
      </c>
      <c r="B30" t="s">
        <v>2059</v>
      </c>
    </row>
    <row r="31" spans="1:2" x14ac:dyDescent="0.2">
      <c r="A31" s="1" t="s">
        <v>1317</v>
      </c>
      <c r="B31" t="s">
        <v>2062</v>
      </c>
    </row>
    <row r="32" spans="1:2" ht="25.5" x14ac:dyDescent="0.2">
      <c r="A32" s="1" t="s">
        <v>1368</v>
      </c>
      <c r="B32" t="s">
        <v>2053</v>
      </c>
    </row>
    <row r="33" spans="1:2" ht="25.5" x14ac:dyDescent="0.2">
      <c r="A33" s="1" t="s">
        <v>1407</v>
      </c>
      <c r="B33" t="s">
        <v>2066</v>
      </c>
    </row>
    <row r="34" spans="1:2" x14ac:dyDescent="0.2">
      <c r="A34" t="s">
        <v>1997</v>
      </c>
      <c r="B34" t="s">
        <v>2055</v>
      </c>
    </row>
    <row r="35" spans="1:2" x14ac:dyDescent="0.2">
      <c r="A35" t="s">
        <v>1998</v>
      </c>
      <c r="B35" t="s">
        <v>2063</v>
      </c>
    </row>
    <row r="36" spans="1:2" x14ac:dyDescent="0.2">
      <c r="A36" t="s">
        <v>1999</v>
      </c>
      <c r="B36" t="s">
        <v>2055</v>
      </c>
    </row>
    <row r="37" spans="1:2" x14ac:dyDescent="0.2">
      <c r="A37" t="s">
        <v>2000</v>
      </c>
      <c r="B37" t="s">
        <v>2059</v>
      </c>
    </row>
    <row r="38" spans="1:2" x14ac:dyDescent="0.2">
      <c r="A38" t="s">
        <v>2001</v>
      </c>
      <c r="B38" t="s">
        <v>2055</v>
      </c>
    </row>
    <row r="39" spans="1:2" x14ac:dyDescent="0.2">
      <c r="A39" t="s">
        <v>2002</v>
      </c>
      <c r="B39" t="s">
        <v>2051</v>
      </c>
    </row>
    <row r="40" spans="1:2" x14ac:dyDescent="0.2">
      <c r="A40" t="s">
        <v>2003</v>
      </c>
      <c r="B40" t="s">
        <v>2062</v>
      </c>
    </row>
    <row r="41" spans="1:2" x14ac:dyDescent="0.2">
      <c r="A41" t="s">
        <v>2004</v>
      </c>
      <c r="B41" t="s">
        <v>2055</v>
      </c>
    </row>
    <row r="42" spans="1:2" x14ac:dyDescent="0.2">
      <c r="A42" t="s">
        <v>2005</v>
      </c>
      <c r="B42" t="s">
        <v>2053</v>
      </c>
    </row>
    <row r="43" spans="1:2" x14ac:dyDescent="0.2">
      <c r="A43" t="s">
        <v>2006</v>
      </c>
      <c r="B43" t="s">
        <v>2053</v>
      </c>
    </row>
    <row r="44" spans="1:2" x14ac:dyDescent="0.2">
      <c r="A44" t="s">
        <v>2007</v>
      </c>
      <c r="B44" t="s">
        <v>2060</v>
      </c>
    </row>
    <row r="45" spans="1:2" x14ac:dyDescent="0.2">
      <c r="A45" t="s">
        <v>2008</v>
      </c>
      <c r="B45" t="s">
        <v>2051</v>
      </c>
    </row>
    <row r="46" spans="1:2" x14ac:dyDescent="0.2">
      <c r="A46" t="s">
        <v>2009</v>
      </c>
      <c r="B46" t="s">
        <v>2061</v>
      </c>
    </row>
    <row r="47" spans="1:2" x14ac:dyDescent="0.2">
      <c r="A47" t="s">
        <v>2010</v>
      </c>
      <c r="B47" t="s">
        <v>2066</v>
      </c>
    </row>
    <row r="48" spans="1:2" x14ac:dyDescent="0.2">
      <c r="A48" t="s">
        <v>2011</v>
      </c>
      <c r="B48" t="s">
        <v>2053</v>
      </c>
    </row>
    <row r="49" spans="1:2" x14ac:dyDescent="0.2">
      <c r="A49" t="s">
        <v>2012</v>
      </c>
      <c r="B49" t="s">
        <v>2051</v>
      </c>
    </row>
    <row r="50" spans="1:2" x14ac:dyDescent="0.2">
      <c r="A50" t="s">
        <v>2013</v>
      </c>
      <c r="B50" t="s">
        <v>2065</v>
      </c>
    </row>
    <row r="51" spans="1:2" x14ac:dyDescent="0.2">
      <c r="A51" t="s">
        <v>2014</v>
      </c>
      <c r="B51" t="s">
        <v>2056</v>
      </c>
    </row>
    <row r="52" spans="1:2" x14ac:dyDescent="0.2">
      <c r="A52" t="s">
        <v>2015</v>
      </c>
      <c r="B52" t="s">
        <v>2066</v>
      </c>
    </row>
    <row r="53" spans="1:2" x14ac:dyDescent="0.2">
      <c r="A53" t="s">
        <v>2016</v>
      </c>
      <c r="B53" t="s">
        <v>2048</v>
      </c>
    </row>
    <row r="54" spans="1:2" x14ac:dyDescent="0.2">
      <c r="A54" t="s">
        <v>2017</v>
      </c>
      <c r="B54" t="s">
        <v>2066</v>
      </c>
    </row>
    <row r="55" spans="1:2" x14ac:dyDescent="0.2">
      <c r="A55" t="s">
        <v>2018</v>
      </c>
      <c r="B55" t="s">
        <v>2066</v>
      </c>
    </row>
    <row r="56" spans="1:2" x14ac:dyDescent="0.2">
      <c r="A56" t="s">
        <v>2019</v>
      </c>
      <c r="B56" t="s">
        <v>2059</v>
      </c>
    </row>
    <row r="57" spans="1:2" x14ac:dyDescent="0.2">
      <c r="A57" t="s">
        <v>2020</v>
      </c>
      <c r="B57" t="s">
        <v>2061</v>
      </c>
    </row>
    <row r="58" spans="1:2" x14ac:dyDescent="0.2">
      <c r="A58" t="s">
        <v>2021</v>
      </c>
      <c r="B58" t="s">
        <v>2066</v>
      </c>
    </row>
    <row r="59" spans="1:2" x14ac:dyDescent="0.2">
      <c r="A59" t="s">
        <v>2022</v>
      </c>
      <c r="B59" t="s">
        <v>2060</v>
      </c>
    </row>
    <row r="60" spans="1:2" x14ac:dyDescent="0.2">
      <c r="A60" t="s">
        <v>2023</v>
      </c>
      <c r="B60" t="s">
        <v>2058</v>
      </c>
    </row>
    <row r="61" spans="1:2" x14ac:dyDescent="0.2">
      <c r="A61" t="s">
        <v>2024</v>
      </c>
      <c r="B61" t="s">
        <v>2050</v>
      </c>
    </row>
    <row r="62" spans="1:2" x14ac:dyDescent="0.2">
      <c r="A62" t="s">
        <v>2025</v>
      </c>
      <c r="B62" t="s">
        <v>2060</v>
      </c>
    </row>
    <row r="63" spans="1:2" x14ac:dyDescent="0.2">
      <c r="A63" t="s">
        <v>2026</v>
      </c>
      <c r="B63" t="s">
        <v>2064</v>
      </c>
    </row>
    <row r="64" spans="1:2" x14ac:dyDescent="0.2">
      <c r="A64" t="s">
        <v>2027</v>
      </c>
      <c r="B64" t="s">
        <v>2051</v>
      </c>
    </row>
    <row r="65" spans="1:2" x14ac:dyDescent="0.2">
      <c r="A65" t="s">
        <v>2028</v>
      </c>
      <c r="B65" t="s">
        <v>2055</v>
      </c>
    </row>
    <row r="66" spans="1:2" x14ac:dyDescent="0.2">
      <c r="A66" t="s">
        <v>2029</v>
      </c>
      <c r="B66" t="s">
        <v>2056</v>
      </c>
    </row>
    <row r="67" spans="1:2" x14ac:dyDescent="0.2">
      <c r="A67" t="s">
        <v>2030</v>
      </c>
      <c r="B67" t="s">
        <v>2066</v>
      </c>
    </row>
    <row r="68" spans="1:2" x14ac:dyDescent="0.2">
      <c r="A68" t="s">
        <v>2031</v>
      </c>
      <c r="B68" t="s">
        <v>2053</v>
      </c>
    </row>
    <row r="69" spans="1:2" x14ac:dyDescent="0.2">
      <c r="A69" t="s">
        <v>2032</v>
      </c>
      <c r="B69" t="s">
        <v>2055</v>
      </c>
    </row>
    <row r="70" spans="1:2" x14ac:dyDescent="0.2">
      <c r="A70" t="s">
        <v>2033</v>
      </c>
      <c r="B70" t="s">
        <v>2059</v>
      </c>
    </row>
    <row r="71" spans="1:2" x14ac:dyDescent="0.2">
      <c r="A71" t="s">
        <v>2034</v>
      </c>
      <c r="B71" t="s">
        <v>2055</v>
      </c>
    </row>
    <row r="72" spans="1:2" x14ac:dyDescent="0.2">
      <c r="A72" t="s">
        <v>2035</v>
      </c>
      <c r="B72" t="s">
        <v>2060</v>
      </c>
    </row>
    <row r="73" spans="1:2" x14ac:dyDescent="0.2">
      <c r="A73" t="s">
        <v>2036</v>
      </c>
      <c r="B73" t="s">
        <v>2060</v>
      </c>
    </row>
    <row r="74" spans="1:2" x14ac:dyDescent="0.2">
      <c r="A74" t="s">
        <v>371</v>
      </c>
      <c r="B74" t="s">
        <v>2052</v>
      </c>
    </row>
    <row r="75" spans="1:2" x14ac:dyDescent="0.2">
      <c r="A75" t="s">
        <v>2037</v>
      </c>
      <c r="B75" t="s">
        <v>2064</v>
      </c>
    </row>
    <row r="76" spans="1:2" x14ac:dyDescent="0.2">
      <c r="A76" t="s">
        <v>2038</v>
      </c>
      <c r="B76" t="s">
        <v>2052</v>
      </c>
    </row>
    <row r="77" spans="1:2" x14ac:dyDescent="0.2">
      <c r="A77" t="s">
        <v>2039</v>
      </c>
      <c r="B77" t="s">
        <v>2060</v>
      </c>
    </row>
    <row r="78" spans="1:2" x14ac:dyDescent="0.2">
      <c r="A78" t="s">
        <v>2040</v>
      </c>
      <c r="B78" t="s">
        <v>2051</v>
      </c>
    </row>
    <row r="79" spans="1:2" x14ac:dyDescent="0.2">
      <c r="A79" t="s">
        <v>2041</v>
      </c>
      <c r="B79" t="s">
        <v>2063</v>
      </c>
    </row>
    <row r="80" spans="1:2" x14ac:dyDescent="0.2">
      <c r="A80" t="s">
        <v>2042</v>
      </c>
      <c r="B80" t="s">
        <v>2056</v>
      </c>
    </row>
    <row r="81" spans="1:2" x14ac:dyDescent="0.2">
      <c r="A81" t="s">
        <v>2043</v>
      </c>
      <c r="B81" t="s">
        <v>2066</v>
      </c>
    </row>
    <row r="82" spans="1:2" x14ac:dyDescent="0.2">
      <c r="A82" t="s">
        <v>2044</v>
      </c>
      <c r="B82" t="s">
        <v>2063</v>
      </c>
    </row>
    <row r="83" spans="1:2" x14ac:dyDescent="0.2">
      <c r="A83" t="s">
        <v>2045</v>
      </c>
      <c r="B83" t="s">
        <v>2050</v>
      </c>
    </row>
    <row r="84" spans="1:2" x14ac:dyDescent="0.2">
      <c r="A84" t="s">
        <v>2046</v>
      </c>
      <c r="B84" t="s">
        <v>2056</v>
      </c>
    </row>
    <row r="85" spans="1:2" x14ac:dyDescent="0.2">
      <c r="A85" t="s">
        <v>1285</v>
      </c>
      <c r="B85" t="s">
        <v>2053</v>
      </c>
    </row>
    <row r="97" spans="6:23" x14ac:dyDescent="0.2">
      <c r="F97" s="7" t="s">
        <v>2057</v>
      </c>
      <c r="G97" s="7" t="s">
        <v>2063</v>
      </c>
      <c r="H97" s="7" t="s">
        <v>2058</v>
      </c>
      <c r="I97" s="7" t="s">
        <v>2061</v>
      </c>
      <c r="J97" s="7" t="s">
        <v>2051</v>
      </c>
      <c r="K97" s="7" t="s">
        <v>2066</v>
      </c>
      <c r="L97" s="7" t="s">
        <v>2062</v>
      </c>
      <c r="M97" s="7" t="s">
        <v>2055</v>
      </c>
      <c r="N97" s="7" t="s">
        <v>2050</v>
      </c>
      <c r="O97" s="7" t="s">
        <v>2064</v>
      </c>
      <c r="P97" s="7" t="s">
        <v>2056</v>
      </c>
      <c r="Q97" s="7" t="s">
        <v>2052</v>
      </c>
      <c r="R97" s="7" t="s">
        <v>2059</v>
      </c>
      <c r="S97" s="7" t="s">
        <v>2060</v>
      </c>
      <c r="T97" s="7" t="s">
        <v>2048</v>
      </c>
      <c r="U97" s="7" t="s">
        <v>2065</v>
      </c>
      <c r="V97" s="7" t="s">
        <v>2053</v>
      </c>
      <c r="W97" s="7"/>
    </row>
    <row r="98" spans="6:23" x14ac:dyDescent="0.2">
      <c r="F98" s="7">
        <f t="shared" ref="F98:V98" si="0">COUNTIF($B:$B,F97)</f>
        <v>3</v>
      </c>
      <c r="G98" s="7">
        <f t="shared" si="0"/>
        <v>3</v>
      </c>
      <c r="H98" s="7">
        <f t="shared" si="0"/>
        <v>2</v>
      </c>
      <c r="I98" s="7">
        <f t="shared" si="0"/>
        <v>3</v>
      </c>
      <c r="J98" s="7">
        <f t="shared" si="0"/>
        <v>13</v>
      </c>
      <c r="K98" s="7">
        <f t="shared" si="0"/>
        <v>12</v>
      </c>
      <c r="L98" s="7">
        <f t="shared" si="0"/>
        <v>2</v>
      </c>
      <c r="M98" s="7">
        <f t="shared" si="0"/>
        <v>8</v>
      </c>
      <c r="N98" s="7">
        <f t="shared" si="0"/>
        <v>4</v>
      </c>
      <c r="O98" s="7">
        <f t="shared" si="0"/>
        <v>2</v>
      </c>
      <c r="P98" s="7">
        <f t="shared" si="0"/>
        <v>5</v>
      </c>
      <c r="Q98" s="7">
        <f t="shared" si="0"/>
        <v>2</v>
      </c>
      <c r="R98" s="7">
        <f t="shared" si="0"/>
        <v>4</v>
      </c>
      <c r="S98" s="7">
        <f t="shared" si="0"/>
        <v>7</v>
      </c>
      <c r="T98" s="7">
        <f t="shared" si="0"/>
        <v>4</v>
      </c>
      <c r="U98" s="7">
        <f t="shared" si="0"/>
        <v>1</v>
      </c>
      <c r="V98" s="7">
        <f t="shared" si="0"/>
        <v>9</v>
      </c>
      <c r="W98" s="7">
        <f>SUM(F98:V98)</f>
        <v>84</v>
      </c>
    </row>
    <row r="101" spans="6:23" x14ac:dyDescent="0.2">
      <c r="F101" s="8" t="s">
        <v>2054</v>
      </c>
      <c r="G101" s="8" t="s">
        <v>2066</v>
      </c>
      <c r="H101" s="8" t="s">
        <v>2067</v>
      </c>
      <c r="I101" s="8" t="s">
        <v>2050</v>
      </c>
      <c r="J101" s="8" t="s">
        <v>2049</v>
      </c>
      <c r="K101" s="8" t="s">
        <v>2048</v>
      </c>
      <c r="L101" s="8" t="s">
        <v>2061</v>
      </c>
      <c r="M101" s="8" t="s">
        <v>2057</v>
      </c>
      <c r="N101" s="8" t="s">
        <v>2062</v>
      </c>
      <c r="O101" s="8" t="s">
        <v>2064</v>
      </c>
      <c r="P101" s="8"/>
    </row>
    <row r="102" spans="6:23" x14ac:dyDescent="0.2">
      <c r="F102" s="8">
        <f>SUM(H98,P98,G98)</f>
        <v>10</v>
      </c>
      <c r="G102" s="8">
        <f>K98</f>
        <v>12</v>
      </c>
      <c r="H102" s="8">
        <f>SUM(J98,M98,R98,V98)</f>
        <v>34</v>
      </c>
      <c r="I102" s="8">
        <f>N98</f>
        <v>4</v>
      </c>
      <c r="J102" s="8">
        <f>SUM(Q98,U98,S98)</f>
        <v>10</v>
      </c>
      <c r="K102" s="8">
        <f>T98</f>
        <v>4</v>
      </c>
      <c r="L102" s="8">
        <f>I98</f>
        <v>3</v>
      </c>
      <c r="M102" s="8">
        <f>F98</f>
        <v>3</v>
      </c>
      <c r="N102" s="8">
        <f>L98</f>
        <v>2</v>
      </c>
      <c r="O102" s="8">
        <f>O98</f>
        <v>2</v>
      </c>
      <c r="P102" s="8">
        <f>SUM(F102:O102)</f>
        <v>84</v>
      </c>
    </row>
    <row r="104" spans="6:23" x14ac:dyDescent="0.2">
      <c r="F104" s="6" t="s">
        <v>2068</v>
      </c>
    </row>
    <row r="105" spans="6:23" x14ac:dyDescent="0.2">
      <c r="F105" s="6" t="s">
        <v>371</v>
      </c>
      <c r="L105" s="8" t="s">
        <v>2062</v>
      </c>
      <c r="M105" s="8" t="s">
        <v>2054</v>
      </c>
      <c r="N105" s="8" t="s">
        <v>2066</v>
      </c>
      <c r="O105" s="8" t="s">
        <v>2069</v>
      </c>
      <c r="P105" s="8" t="s">
        <v>2049</v>
      </c>
      <c r="Q105" s="8" t="s">
        <v>2050</v>
      </c>
      <c r="R105" s="8" t="s">
        <v>2067</v>
      </c>
      <c r="S105" s="8"/>
    </row>
    <row r="106" spans="6:23" x14ac:dyDescent="0.2">
      <c r="F106" s="6" t="s">
        <v>1285</v>
      </c>
      <c r="L106" s="8">
        <f>N102</f>
        <v>2</v>
      </c>
      <c r="M106" s="8">
        <f>F102</f>
        <v>10</v>
      </c>
      <c r="N106" s="8">
        <f>G102</f>
        <v>12</v>
      </c>
      <c r="O106" s="8">
        <f>SUM(K102,L102,M102,O102)</f>
        <v>12</v>
      </c>
      <c r="P106" s="8">
        <f>J102</f>
        <v>10</v>
      </c>
      <c r="Q106" s="8">
        <f>I102</f>
        <v>4</v>
      </c>
      <c r="R106" s="8">
        <f>H102</f>
        <v>34</v>
      </c>
      <c r="S106" s="8">
        <f>SUM(L106:R106)</f>
        <v>84</v>
      </c>
    </row>
    <row r="107" spans="6:23" x14ac:dyDescent="0.2">
      <c r="L107" s="8">
        <f>L106/$S$106</f>
        <v>2.3809523809523808E-2</v>
      </c>
      <c r="M107" s="8">
        <f t="shared" ref="M107:R107" si="1">M106/$S$106</f>
        <v>0.11904761904761904</v>
      </c>
      <c r="N107" s="8">
        <f t="shared" si="1"/>
        <v>0.14285714285714285</v>
      </c>
      <c r="O107" s="8">
        <f t="shared" si="1"/>
        <v>0.14285714285714285</v>
      </c>
      <c r="P107" s="8">
        <f t="shared" si="1"/>
        <v>0.11904761904761904</v>
      </c>
      <c r="Q107" s="8">
        <f t="shared" si="1"/>
        <v>4.7619047619047616E-2</v>
      </c>
      <c r="R107" s="8">
        <f t="shared" si="1"/>
        <v>0.40476190476190477</v>
      </c>
      <c r="S107" s="8">
        <f>S106/$S$106</f>
        <v>1</v>
      </c>
    </row>
  </sheetData>
  <autoFilter ref="A1:B85" xr:uid="{00000000-0009-0000-0000-000001000000}"/>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24"/>
  <sheetViews>
    <sheetView tabSelected="1" topLeftCell="A405" workbookViewId="0">
      <selection activeCell="B8" sqref="B8"/>
    </sheetView>
  </sheetViews>
  <sheetFormatPr defaultRowHeight="12.75" x14ac:dyDescent="0.2"/>
  <cols>
    <col min="1" max="1" width="151.7109375" style="4" customWidth="1"/>
    <col min="2" max="2" width="47.28515625" customWidth="1"/>
  </cols>
  <sheetData>
    <row r="1" spans="1:2" x14ac:dyDescent="0.2">
      <c r="A1" s="4" t="s">
        <v>1574</v>
      </c>
      <c r="B1" t="s">
        <v>1575</v>
      </c>
    </row>
    <row r="2" spans="1:2" x14ac:dyDescent="0.2">
      <c r="A2" s="3" t="s">
        <v>1422</v>
      </c>
      <c r="B2" s="1" t="s">
        <v>1996</v>
      </c>
    </row>
    <row r="3" spans="1:2" x14ac:dyDescent="0.2">
      <c r="A3" s="31" t="s">
        <v>1423</v>
      </c>
      <c r="B3" s="1" t="s">
        <v>1576</v>
      </c>
    </row>
    <row r="4" spans="1:2" ht="25.5" x14ac:dyDescent="0.2">
      <c r="A4" s="31"/>
      <c r="B4" s="1" t="s">
        <v>1577</v>
      </c>
    </row>
    <row r="5" spans="1:2" ht="25.5" x14ac:dyDescent="0.2">
      <c r="A5" s="31"/>
      <c r="B5" s="1" t="s">
        <v>1578</v>
      </c>
    </row>
    <row r="6" spans="1:2" x14ac:dyDescent="0.2">
      <c r="A6" s="5" t="s">
        <v>1424</v>
      </c>
      <c r="B6" s="1" t="s">
        <v>1579</v>
      </c>
    </row>
    <row r="7" spans="1:2" ht="25.5" x14ac:dyDescent="0.2">
      <c r="A7" s="31" t="s">
        <v>1425</v>
      </c>
      <c r="B7" s="1" t="s">
        <v>1580</v>
      </c>
    </row>
    <row r="8" spans="1:2" ht="25.5" x14ac:dyDescent="0.2">
      <c r="A8" s="31"/>
      <c r="B8" s="1" t="s">
        <v>1581</v>
      </c>
    </row>
    <row r="9" spans="1:2" x14ac:dyDescent="0.2">
      <c r="A9" s="31"/>
      <c r="B9" s="1" t="s">
        <v>1582</v>
      </c>
    </row>
    <row r="10" spans="1:2" x14ac:dyDescent="0.2">
      <c r="A10" s="31"/>
      <c r="B10" s="1" t="s">
        <v>1583</v>
      </c>
    </row>
    <row r="11" spans="1:2" x14ac:dyDescent="0.2">
      <c r="A11" s="31"/>
      <c r="B11" s="1" t="s">
        <v>1584</v>
      </c>
    </row>
    <row r="12" spans="1:2" x14ac:dyDescent="0.2">
      <c r="A12" s="5" t="s">
        <v>1426</v>
      </c>
      <c r="B12" s="1" t="s">
        <v>1585</v>
      </c>
    </row>
    <row r="13" spans="1:2" x14ac:dyDescent="0.2">
      <c r="A13" s="31" t="s">
        <v>1427</v>
      </c>
      <c r="B13" s="1" t="s">
        <v>1586</v>
      </c>
    </row>
    <row r="14" spans="1:2" x14ac:dyDescent="0.2">
      <c r="A14" s="31"/>
      <c r="B14" s="1" t="s">
        <v>1587</v>
      </c>
    </row>
    <row r="15" spans="1:2" ht="25.5" x14ac:dyDescent="0.2">
      <c r="A15" s="31"/>
      <c r="B15" s="1" t="s">
        <v>1588</v>
      </c>
    </row>
    <row r="16" spans="1:2" ht="25.5" x14ac:dyDescent="0.2">
      <c r="A16" s="31"/>
      <c r="B16" s="1" t="s">
        <v>1589</v>
      </c>
    </row>
    <row r="17" spans="1:2" x14ac:dyDescent="0.2">
      <c r="A17" s="31"/>
      <c r="B17" s="1" t="s">
        <v>1590</v>
      </c>
    </row>
    <row r="18" spans="1:2" x14ac:dyDescent="0.2">
      <c r="A18" s="31"/>
      <c r="B18" s="1" t="s">
        <v>1591</v>
      </c>
    </row>
    <row r="19" spans="1:2" x14ac:dyDescent="0.2">
      <c r="A19" s="31"/>
      <c r="B19" s="1" t="s">
        <v>1592</v>
      </c>
    </row>
    <row r="20" spans="1:2" x14ac:dyDescent="0.2">
      <c r="A20" s="31"/>
      <c r="B20" s="1" t="s">
        <v>1593</v>
      </c>
    </row>
    <row r="21" spans="1:2" ht="25.5" x14ac:dyDescent="0.2">
      <c r="A21" s="31" t="s">
        <v>1428</v>
      </c>
      <c r="B21" s="1" t="s">
        <v>1594</v>
      </c>
    </row>
    <row r="22" spans="1:2" ht="25.5" x14ac:dyDescent="0.2">
      <c r="A22" s="31"/>
      <c r="B22" s="1" t="s">
        <v>1595</v>
      </c>
    </row>
    <row r="23" spans="1:2" x14ac:dyDescent="0.2">
      <c r="A23" s="31"/>
      <c r="B23" s="1" t="s">
        <v>1596</v>
      </c>
    </row>
    <row r="24" spans="1:2" x14ac:dyDescent="0.2">
      <c r="A24" s="31"/>
      <c r="B24" s="1" t="s">
        <v>1597</v>
      </c>
    </row>
    <row r="25" spans="1:2" ht="25.5" x14ac:dyDescent="0.2">
      <c r="A25" s="5"/>
      <c r="B25" s="1" t="s">
        <v>1598</v>
      </c>
    </row>
    <row r="26" spans="1:2" x14ac:dyDescent="0.2">
      <c r="A26" s="5"/>
      <c r="B26" s="1" t="s">
        <v>1599</v>
      </c>
    </row>
    <row r="27" spans="1:2" x14ac:dyDescent="0.2">
      <c r="A27" s="31" t="s">
        <v>1429</v>
      </c>
      <c r="B27" s="1" t="s">
        <v>1600</v>
      </c>
    </row>
    <row r="28" spans="1:2" ht="25.5" x14ac:dyDescent="0.2">
      <c r="A28" s="31"/>
      <c r="B28" s="1" t="s">
        <v>1601</v>
      </c>
    </row>
    <row r="29" spans="1:2" ht="25.5" x14ac:dyDescent="0.2">
      <c r="A29" s="31"/>
      <c r="B29" s="1" t="s">
        <v>1602</v>
      </c>
    </row>
    <row r="30" spans="1:2" x14ac:dyDescent="0.2">
      <c r="A30" s="31"/>
      <c r="B30" s="1" t="s">
        <v>1603</v>
      </c>
    </row>
    <row r="31" spans="1:2" x14ac:dyDescent="0.2">
      <c r="A31" s="31"/>
      <c r="B31" s="1" t="s">
        <v>1604</v>
      </c>
    </row>
    <row r="32" spans="1:2" x14ac:dyDescent="0.2">
      <c r="A32" s="31"/>
      <c r="B32" s="1" t="s">
        <v>1605</v>
      </c>
    </row>
    <row r="33" spans="1:2" ht="25.5" x14ac:dyDescent="0.2">
      <c r="A33" s="31"/>
      <c r="B33" s="1" t="s">
        <v>1606</v>
      </c>
    </row>
    <row r="34" spans="1:2" x14ac:dyDescent="0.2">
      <c r="A34" s="31"/>
      <c r="B34" s="1" t="s">
        <v>1607</v>
      </c>
    </row>
    <row r="35" spans="1:2" x14ac:dyDescent="0.2">
      <c r="A35" s="5" t="s">
        <v>1430</v>
      </c>
      <c r="B35" s="1" t="s">
        <v>1608</v>
      </c>
    </row>
    <row r="36" spans="1:2" x14ac:dyDescent="0.2">
      <c r="A36" s="31" t="s">
        <v>1431</v>
      </c>
      <c r="B36" s="1" t="s">
        <v>1609</v>
      </c>
    </row>
    <row r="37" spans="1:2" ht="25.5" x14ac:dyDescent="0.2">
      <c r="A37" s="31"/>
      <c r="B37" s="1" t="s">
        <v>1610</v>
      </c>
    </row>
    <row r="38" spans="1:2" x14ac:dyDescent="0.2">
      <c r="A38" s="31"/>
      <c r="B38" s="1" t="s">
        <v>1611</v>
      </c>
    </row>
    <row r="39" spans="1:2" x14ac:dyDescent="0.2">
      <c r="A39" s="31"/>
      <c r="B39" s="1" t="s">
        <v>1612</v>
      </c>
    </row>
    <row r="40" spans="1:2" x14ac:dyDescent="0.2">
      <c r="A40" s="31"/>
      <c r="B40" s="1" t="s">
        <v>1613</v>
      </c>
    </row>
    <row r="41" spans="1:2" x14ac:dyDescent="0.2">
      <c r="A41" s="30" t="s">
        <v>1432</v>
      </c>
      <c r="B41" s="1" t="s">
        <v>1614</v>
      </c>
    </row>
    <row r="42" spans="1:2" x14ac:dyDescent="0.2">
      <c r="A42" s="30"/>
      <c r="B42" s="1" t="s">
        <v>1615</v>
      </c>
    </row>
    <row r="43" spans="1:2" x14ac:dyDescent="0.2">
      <c r="A43" s="5"/>
      <c r="B43" s="1" t="s">
        <v>36</v>
      </c>
    </row>
    <row r="44" spans="1:2" x14ac:dyDescent="0.2">
      <c r="A44" s="5" t="s">
        <v>1433</v>
      </c>
      <c r="B44" s="1" t="s">
        <v>1616</v>
      </c>
    </row>
    <row r="45" spans="1:2" x14ac:dyDescent="0.2">
      <c r="A45" s="5" t="s">
        <v>1434</v>
      </c>
      <c r="B45" s="1" t="s">
        <v>1617</v>
      </c>
    </row>
    <row r="46" spans="1:2" x14ac:dyDescent="0.2">
      <c r="A46" s="5" t="s">
        <v>1435</v>
      </c>
      <c r="B46" s="1" t="s">
        <v>1617</v>
      </c>
    </row>
    <row r="47" spans="1:2" x14ac:dyDescent="0.2">
      <c r="A47" s="5" t="s">
        <v>1436</v>
      </c>
      <c r="B47" s="1" t="s">
        <v>1618</v>
      </c>
    </row>
    <row r="48" spans="1:2" ht="25.5" x14ac:dyDescent="0.2">
      <c r="A48" s="30" t="s">
        <v>1437</v>
      </c>
      <c r="B48" s="1" t="s">
        <v>1619</v>
      </c>
    </row>
    <row r="49" spans="1:2" ht="25.5" x14ac:dyDescent="0.2">
      <c r="A49" s="30"/>
      <c r="B49" s="1" t="s">
        <v>1620</v>
      </c>
    </row>
    <row r="50" spans="1:2" ht="25.5" x14ac:dyDescent="0.2">
      <c r="A50" s="30"/>
      <c r="B50" s="1" t="s">
        <v>1621</v>
      </c>
    </row>
    <row r="51" spans="1:2" ht="25.5" x14ac:dyDescent="0.2">
      <c r="A51" s="30"/>
      <c r="B51" s="1" t="s">
        <v>1622</v>
      </c>
    </row>
    <row r="52" spans="1:2" ht="25.5" x14ac:dyDescent="0.2">
      <c r="A52" s="30"/>
      <c r="B52" s="1" t="s">
        <v>1623</v>
      </c>
    </row>
    <row r="53" spans="1:2" ht="38.25" x14ac:dyDescent="0.2">
      <c r="A53" s="30"/>
      <c r="B53" s="1" t="s">
        <v>1624</v>
      </c>
    </row>
    <row r="54" spans="1:2" ht="38.25" x14ac:dyDescent="0.2">
      <c r="A54" s="30"/>
      <c r="B54" s="1" t="s">
        <v>1625</v>
      </c>
    </row>
    <row r="55" spans="1:2" ht="25.5" x14ac:dyDescent="0.2">
      <c r="A55" s="30"/>
      <c r="B55" s="1" t="s">
        <v>1626</v>
      </c>
    </row>
    <row r="56" spans="1:2" x14ac:dyDescent="0.2">
      <c r="A56" s="30"/>
      <c r="B56" s="1" t="s">
        <v>1627</v>
      </c>
    </row>
    <row r="57" spans="1:2" ht="25.5" x14ac:dyDescent="0.2">
      <c r="A57" s="30"/>
      <c r="B57" s="1" t="s">
        <v>1628</v>
      </c>
    </row>
    <row r="58" spans="1:2" x14ac:dyDescent="0.2">
      <c r="A58" s="30"/>
      <c r="B58" s="1" t="s">
        <v>1629</v>
      </c>
    </row>
    <row r="59" spans="1:2" x14ac:dyDescent="0.2">
      <c r="A59" s="30"/>
      <c r="B59" s="1" t="s">
        <v>1630</v>
      </c>
    </row>
    <row r="60" spans="1:2" x14ac:dyDescent="0.2">
      <c r="A60" s="30"/>
      <c r="B60" s="1" t="s">
        <v>1631</v>
      </c>
    </row>
    <row r="61" spans="1:2" x14ac:dyDescent="0.2">
      <c r="A61" s="5" t="s">
        <v>1438</v>
      </c>
      <c r="B61" s="1" t="s">
        <v>1632</v>
      </c>
    </row>
    <row r="62" spans="1:2" x14ac:dyDescent="0.2">
      <c r="A62" s="5" t="s">
        <v>1439</v>
      </c>
      <c r="B62" s="1" t="s">
        <v>1633</v>
      </c>
    </row>
    <row r="63" spans="1:2" x14ac:dyDescent="0.2">
      <c r="A63" s="5" t="s">
        <v>1440</v>
      </c>
      <c r="B63" s="1" t="s">
        <v>1634</v>
      </c>
    </row>
    <row r="64" spans="1:2" x14ac:dyDescent="0.2">
      <c r="A64" s="5" t="s">
        <v>1441</v>
      </c>
      <c r="B64" s="1" t="s">
        <v>1635</v>
      </c>
    </row>
    <row r="65" spans="1:2" x14ac:dyDescent="0.2">
      <c r="A65" s="30" t="s">
        <v>1442</v>
      </c>
      <c r="B65" s="1" t="s">
        <v>1636</v>
      </c>
    </row>
    <row r="66" spans="1:2" x14ac:dyDescent="0.2">
      <c r="A66" s="30"/>
      <c r="B66" s="1" t="s">
        <v>1637</v>
      </c>
    </row>
    <row r="67" spans="1:2" x14ac:dyDescent="0.2">
      <c r="A67" s="30"/>
      <c r="B67" s="1" t="s">
        <v>1638</v>
      </c>
    </row>
    <row r="68" spans="1:2" ht="25.5" x14ac:dyDescent="0.2">
      <c r="A68" s="30"/>
      <c r="B68" s="1" t="s">
        <v>1639</v>
      </c>
    </row>
    <row r="69" spans="1:2" x14ac:dyDescent="0.2">
      <c r="A69" s="30"/>
      <c r="B69" s="1" t="s">
        <v>1640</v>
      </c>
    </row>
    <row r="70" spans="1:2" x14ac:dyDescent="0.2">
      <c r="A70" s="30"/>
      <c r="B70" s="1" t="s">
        <v>1641</v>
      </c>
    </row>
    <row r="71" spans="1:2" x14ac:dyDescent="0.2">
      <c r="A71" s="30"/>
      <c r="B71" s="1" t="s">
        <v>1642</v>
      </c>
    </row>
    <row r="72" spans="1:2" x14ac:dyDescent="0.2">
      <c r="A72" s="5" t="s">
        <v>1443</v>
      </c>
      <c r="B72" s="1" t="s">
        <v>1643</v>
      </c>
    </row>
    <row r="73" spans="1:2" x14ac:dyDescent="0.2">
      <c r="A73" s="5" t="s">
        <v>1444</v>
      </c>
      <c r="B73" s="1" t="s">
        <v>1644</v>
      </c>
    </row>
    <row r="74" spans="1:2" x14ac:dyDescent="0.2">
      <c r="A74" s="30" t="s">
        <v>1445</v>
      </c>
      <c r="B74" s="1" t="s">
        <v>1645</v>
      </c>
    </row>
    <row r="75" spans="1:2" x14ac:dyDescent="0.2">
      <c r="A75" s="30"/>
      <c r="B75" s="1" t="s">
        <v>1646</v>
      </c>
    </row>
    <row r="76" spans="1:2" x14ac:dyDescent="0.2">
      <c r="A76" s="30"/>
      <c r="B76" s="1" t="s">
        <v>1647</v>
      </c>
    </row>
    <row r="77" spans="1:2" x14ac:dyDescent="0.2">
      <c r="A77" s="30"/>
      <c r="B77" s="1" t="s">
        <v>1648</v>
      </c>
    </row>
    <row r="78" spans="1:2" x14ac:dyDescent="0.2">
      <c r="A78" s="30"/>
      <c r="B78" s="1" t="s">
        <v>1649</v>
      </c>
    </row>
    <row r="79" spans="1:2" x14ac:dyDescent="0.2">
      <c r="A79" s="30" t="s">
        <v>1446</v>
      </c>
      <c r="B79" s="1" t="s">
        <v>1650</v>
      </c>
    </row>
    <row r="80" spans="1:2" x14ac:dyDescent="0.2">
      <c r="A80" s="30"/>
      <c r="B80" s="1" t="s">
        <v>1651</v>
      </c>
    </row>
    <row r="81" spans="1:2" x14ac:dyDescent="0.2">
      <c r="A81" s="30"/>
      <c r="B81" s="1" t="s">
        <v>1652</v>
      </c>
    </row>
    <row r="82" spans="1:2" x14ac:dyDescent="0.2">
      <c r="A82" s="30"/>
      <c r="B82" s="1" t="s">
        <v>1653</v>
      </c>
    </row>
    <row r="83" spans="1:2" x14ac:dyDescent="0.2">
      <c r="A83" s="30"/>
      <c r="B83" s="1" t="s">
        <v>1654</v>
      </c>
    </row>
    <row r="84" spans="1:2" x14ac:dyDescent="0.2">
      <c r="A84" s="30" t="s">
        <v>1447</v>
      </c>
      <c r="B84" s="1" t="s">
        <v>1655</v>
      </c>
    </row>
    <row r="85" spans="1:2" x14ac:dyDescent="0.2">
      <c r="A85" s="30"/>
      <c r="B85" s="1" t="s">
        <v>1656</v>
      </c>
    </row>
    <row r="86" spans="1:2" x14ac:dyDescent="0.2">
      <c r="A86" s="30"/>
      <c r="B86" s="1" t="s">
        <v>1657</v>
      </c>
    </row>
    <row r="87" spans="1:2" x14ac:dyDescent="0.2">
      <c r="A87" s="30"/>
      <c r="B87" s="1" t="s">
        <v>1658</v>
      </c>
    </row>
    <row r="88" spans="1:2" x14ac:dyDescent="0.2">
      <c r="A88" s="30"/>
      <c r="B88" s="1" t="s">
        <v>1659</v>
      </c>
    </row>
    <row r="89" spans="1:2" x14ac:dyDescent="0.2">
      <c r="A89" s="5" t="s">
        <v>1448</v>
      </c>
      <c r="B89" s="1" t="s">
        <v>1660</v>
      </c>
    </row>
    <row r="90" spans="1:2" x14ac:dyDescent="0.2">
      <c r="A90" s="5" t="s">
        <v>1449</v>
      </c>
      <c r="B90" s="1" t="s">
        <v>1661</v>
      </c>
    </row>
    <row r="91" spans="1:2" x14ac:dyDescent="0.2">
      <c r="A91" s="30" t="s">
        <v>1450</v>
      </c>
      <c r="B91" s="1" t="s">
        <v>1662</v>
      </c>
    </row>
    <row r="92" spans="1:2" x14ac:dyDescent="0.2">
      <c r="A92" s="30"/>
      <c r="B92" s="1" t="s">
        <v>1663</v>
      </c>
    </row>
    <row r="93" spans="1:2" x14ac:dyDescent="0.2">
      <c r="A93" s="30"/>
      <c r="B93" s="1" t="s">
        <v>1664</v>
      </c>
    </row>
    <row r="94" spans="1:2" x14ac:dyDescent="0.2">
      <c r="A94" s="5" t="s">
        <v>1451</v>
      </c>
      <c r="B94" s="1" t="s">
        <v>1665</v>
      </c>
    </row>
    <row r="95" spans="1:2" x14ac:dyDescent="0.2">
      <c r="A95" s="5" t="s">
        <v>1452</v>
      </c>
      <c r="B95" s="1" t="s">
        <v>1666</v>
      </c>
    </row>
    <row r="96" spans="1:2" x14ac:dyDescent="0.2">
      <c r="A96" s="30" t="s">
        <v>1453</v>
      </c>
      <c r="B96" s="1" t="s">
        <v>1667</v>
      </c>
    </row>
    <row r="97" spans="1:2" x14ac:dyDescent="0.2">
      <c r="A97" s="30"/>
      <c r="B97" s="1" t="s">
        <v>1668</v>
      </c>
    </row>
    <row r="98" spans="1:2" x14ac:dyDescent="0.2">
      <c r="A98" s="30"/>
      <c r="B98" s="1" t="s">
        <v>1669</v>
      </c>
    </row>
    <row r="99" spans="1:2" x14ac:dyDescent="0.2">
      <c r="A99" s="30"/>
      <c r="B99" s="1" t="s">
        <v>1670</v>
      </c>
    </row>
    <row r="100" spans="1:2" x14ac:dyDescent="0.2">
      <c r="A100" s="30"/>
      <c r="B100" s="1" t="s">
        <v>1671</v>
      </c>
    </row>
    <row r="101" spans="1:2" x14ac:dyDescent="0.2">
      <c r="A101" s="30"/>
      <c r="B101" s="1" t="s">
        <v>1672</v>
      </c>
    </row>
    <row r="102" spans="1:2" x14ac:dyDescent="0.2">
      <c r="A102" s="30"/>
      <c r="B102" s="1" t="s">
        <v>1673</v>
      </c>
    </row>
    <row r="103" spans="1:2" x14ac:dyDescent="0.2">
      <c r="A103" s="30"/>
      <c r="B103" s="1" t="s">
        <v>1674</v>
      </c>
    </row>
    <row r="104" spans="1:2" x14ac:dyDescent="0.2">
      <c r="A104" s="5" t="s">
        <v>1454</v>
      </c>
      <c r="B104" s="1" t="s">
        <v>1675</v>
      </c>
    </row>
    <row r="105" spans="1:2" x14ac:dyDescent="0.2">
      <c r="A105" s="5" t="s">
        <v>1455</v>
      </c>
      <c r="B105" s="1" t="s">
        <v>1676</v>
      </c>
    </row>
    <row r="106" spans="1:2" ht="25.5" x14ac:dyDescent="0.2">
      <c r="A106" s="30" t="s">
        <v>1456</v>
      </c>
      <c r="B106" s="1" t="s">
        <v>1677</v>
      </c>
    </row>
    <row r="107" spans="1:2" ht="25.5" x14ac:dyDescent="0.2">
      <c r="A107" s="30"/>
      <c r="B107" s="1" t="s">
        <v>1678</v>
      </c>
    </row>
    <row r="108" spans="1:2" x14ac:dyDescent="0.2">
      <c r="A108" s="30"/>
      <c r="B108" s="1" t="s">
        <v>1679</v>
      </c>
    </row>
    <row r="109" spans="1:2" ht="25.5" x14ac:dyDescent="0.2">
      <c r="A109" s="30"/>
      <c r="B109" s="1" t="s">
        <v>1680</v>
      </c>
    </row>
    <row r="110" spans="1:2" ht="38.25" x14ac:dyDescent="0.2">
      <c r="A110" s="30"/>
      <c r="B110" s="1" t="s">
        <v>1681</v>
      </c>
    </row>
    <row r="111" spans="1:2" ht="25.5" x14ac:dyDescent="0.2">
      <c r="A111" s="30"/>
      <c r="B111" s="1" t="s">
        <v>1682</v>
      </c>
    </row>
    <row r="112" spans="1:2" x14ac:dyDescent="0.2">
      <c r="A112" s="30"/>
      <c r="B112" s="1" t="s">
        <v>1683</v>
      </c>
    </row>
    <row r="113" spans="1:2" x14ac:dyDescent="0.2">
      <c r="A113" s="30"/>
      <c r="B113" s="1" t="s">
        <v>1684</v>
      </c>
    </row>
    <row r="114" spans="1:2" ht="25.5" x14ac:dyDescent="0.2">
      <c r="A114" s="30" t="s">
        <v>1457</v>
      </c>
      <c r="B114" s="1" t="s">
        <v>1685</v>
      </c>
    </row>
    <row r="115" spans="1:2" ht="38.25" x14ac:dyDescent="0.2">
      <c r="A115" s="30"/>
      <c r="B115" s="1" t="s">
        <v>1686</v>
      </c>
    </row>
    <row r="116" spans="1:2" ht="25.5" x14ac:dyDescent="0.2">
      <c r="A116" s="30"/>
      <c r="B116" s="1" t="s">
        <v>1687</v>
      </c>
    </row>
    <row r="117" spans="1:2" ht="25.5" x14ac:dyDescent="0.2">
      <c r="A117" s="30"/>
      <c r="B117" s="1" t="s">
        <v>1688</v>
      </c>
    </row>
    <row r="118" spans="1:2" ht="25.5" x14ac:dyDescent="0.2">
      <c r="A118" s="30"/>
      <c r="B118" s="1" t="s">
        <v>1689</v>
      </c>
    </row>
    <row r="119" spans="1:2" x14ac:dyDescent="0.2">
      <c r="A119" s="30"/>
      <c r="B119" s="1" t="s">
        <v>1690</v>
      </c>
    </row>
    <row r="120" spans="1:2" x14ac:dyDescent="0.2">
      <c r="A120" s="30"/>
      <c r="B120" s="1" t="s">
        <v>1691</v>
      </c>
    </row>
    <row r="121" spans="1:2" x14ac:dyDescent="0.2">
      <c r="A121" s="31" t="s">
        <v>1458</v>
      </c>
      <c r="B121" s="1" t="s">
        <v>1692</v>
      </c>
    </row>
    <row r="122" spans="1:2" x14ac:dyDescent="0.2">
      <c r="A122" s="31"/>
      <c r="B122" s="1" t="s">
        <v>1693</v>
      </c>
    </row>
    <row r="123" spans="1:2" x14ac:dyDescent="0.2">
      <c r="A123" s="31"/>
      <c r="B123" s="1" t="s">
        <v>1694</v>
      </c>
    </row>
    <row r="124" spans="1:2" x14ac:dyDescent="0.2">
      <c r="A124" s="31"/>
      <c r="B124" s="1" t="s">
        <v>1695</v>
      </c>
    </row>
    <row r="125" spans="1:2" x14ac:dyDescent="0.2">
      <c r="A125" s="31"/>
      <c r="B125" s="1" t="s">
        <v>1696</v>
      </c>
    </row>
    <row r="126" spans="1:2" x14ac:dyDescent="0.2">
      <c r="A126" s="31"/>
      <c r="B126" s="1" t="s">
        <v>1697</v>
      </c>
    </row>
    <row r="127" spans="1:2" ht="25.5" x14ac:dyDescent="0.2">
      <c r="A127" s="31" t="s">
        <v>1459</v>
      </c>
      <c r="B127" s="1" t="s">
        <v>1698</v>
      </c>
    </row>
    <row r="128" spans="1:2" ht="25.5" x14ac:dyDescent="0.2">
      <c r="A128" s="31"/>
      <c r="B128" s="1" t="s">
        <v>1699</v>
      </c>
    </row>
    <row r="129" spans="1:2" x14ac:dyDescent="0.2">
      <c r="A129" s="31"/>
      <c r="B129" s="1" t="s">
        <v>1700</v>
      </c>
    </row>
    <row r="130" spans="1:2" x14ac:dyDescent="0.2">
      <c r="A130" s="31"/>
      <c r="B130" s="1" t="s">
        <v>1701</v>
      </c>
    </row>
    <row r="131" spans="1:2" x14ac:dyDescent="0.2">
      <c r="A131" s="31"/>
      <c r="B131" s="1" t="s">
        <v>1702</v>
      </c>
    </row>
    <row r="132" spans="1:2" x14ac:dyDescent="0.2">
      <c r="A132" s="5" t="s">
        <v>1460</v>
      </c>
      <c r="B132" s="1" t="s">
        <v>1703</v>
      </c>
    </row>
    <row r="133" spans="1:2" x14ac:dyDescent="0.2">
      <c r="A133" s="5" t="s">
        <v>1461</v>
      </c>
      <c r="B133" s="1" t="s">
        <v>1704</v>
      </c>
    </row>
    <row r="134" spans="1:2" x14ac:dyDescent="0.2">
      <c r="A134" s="5" t="s">
        <v>1462</v>
      </c>
      <c r="B134" s="1" t="s">
        <v>1705</v>
      </c>
    </row>
    <row r="135" spans="1:2" x14ac:dyDescent="0.2">
      <c r="A135" s="5" t="s">
        <v>1463</v>
      </c>
      <c r="B135" s="1" t="s">
        <v>1706</v>
      </c>
    </row>
    <row r="136" spans="1:2" x14ac:dyDescent="0.2">
      <c r="A136" s="5" t="s">
        <v>1464</v>
      </c>
      <c r="B136" s="1" t="s">
        <v>1707</v>
      </c>
    </row>
    <row r="137" spans="1:2" x14ac:dyDescent="0.2">
      <c r="A137" s="5" t="s">
        <v>1468</v>
      </c>
      <c r="B137" s="1" t="s">
        <v>1708</v>
      </c>
    </row>
    <row r="138" spans="1:2" x14ac:dyDescent="0.2">
      <c r="A138" s="5" t="s">
        <v>1465</v>
      </c>
      <c r="B138" s="1" t="s">
        <v>1709</v>
      </c>
    </row>
    <row r="139" spans="1:2" x14ac:dyDescent="0.2">
      <c r="A139" s="5" t="s">
        <v>1466</v>
      </c>
      <c r="B139" s="1" t="s">
        <v>1710</v>
      </c>
    </row>
    <row r="140" spans="1:2" x14ac:dyDescent="0.2">
      <c r="A140" s="30" t="s">
        <v>1467</v>
      </c>
      <c r="B140" s="1" t="s">
        <v>1711</v>
      </c>
    </row>
    <row r="141" spans="1:2" x14ac:dyDescent="0.2">
      <c r="A141" s="30"/>
      <c r="B141" s="1" t="s">
        <v>1712</v>
      </c>
    </row>
    <row r="142" spans="1:2" x14ac:dyDescent="0.2">
      <c r="A142" s="30"/>
      <c r="B142" s="1" t="s">
        <v>1713</v>
      </c>
    </row>
    <row r="143" spans="1:2" x14ac:dyDescent="0.2">
      <c r="A143" s="30"/>
      <c r="B143" s="1" t="s">
        <v>1714</v>
      </c>
    </row>
    <row r="144" spans="1:2" x14ac:dyDescent="0.2">
      <c r="A144" s="30"/>
      <c r="B144" s="1" t="s">
        <v>1715</v>
      </c>
    </row>
    <row r="145" spans="1:2" x14ac:dyDescent="0.2">
      <c r="A145" s="30"/>
      <c r="B145" s="1" t="s">
        <v>1716</v>
      </c>
    </row>
    <row r="146" spans="1:2" x14ac:dyDescent="0.2">
      <c r="A146" s="30"/>
      <c r="B146" s="1" t="s">
        <v>1717</v>
      </c>
    </row>
    <row r="147" spans="1:2" x14ac:dyDescent="0.2">
      <c r="A147" s="32" t="s">
        <v>1479</v>
      </c>
      <c r="B147" s="1" t="s">
        <v>1718</v>
      </c>
    </row>
    <row r="148" spans="1:2" x14ac:dyDescent="0.2">
      <c r="A148" s="32"/>
      <c r="B148" s="1" t="s">
        <v>1719</v>
      </c>
    </row>
    <row r="149" spans="1:2" x14ac:dyDescent="0.2">
      <c r="A149" s="32"/>
      <c r="B149" s="1" t="s">
        <v>1720</v>
      </c>
    </row>
    <row r="150" spans="1:2" x14ac:dyDescent="0.2">
      <c r="A150" s="32"/>
      <c r="B150" s="1" t="s">
        <v>1721</v>
      </c>
    </row>
    <row r="151" spans="1:2" x14ac:dyDescent="0.2">
      <c r="A151" s="32"/>
      <c r="B151" s="1" t="s">
        <v>1722</v>
      </c>
    </row>
    <row r="152" spans="1:2" x14ac:dyDescent="0.2">
      <c r="A152" s="32"/>
      <c r="B152" s="1" t="s">
        <v>1723</v>
      </c>
    </row>
    <row r="153" spans="1:2" x14ac:dyDescent="0.2">
      <c r="A153" s="32" t="s">
        <v>1481</v>
      </c>
      <c r="B153" s="1" t="s">
        <v>1724</v>
      </c>
    </row>
    <row r="154" spans="1:2" x14ac:dyDescent="0.2">
      <c r="A154" s="32"/>
      <c r="B154" s="1" t="s">
        <v>1725</v>
      </c>
    </row>
    <row r="155" spans="1:2" x14ac:dyDescent="0.2">
      <c r="A155" s="32"/>
      <c r="B155" s="1" t="s">
        <v>1726</v>
      </c>
    </row>
    <row r="156" spans="1:2" ht="25.5" x14ac:dyDescent="0.2">
      <c r="A156" s="32"/>
      <c r="B156" s="1" t="s">
        <v>1727</v>
      </c>
    </row>
    <row r="157" spans="1:2" x14ac:dyDescent="0.2">
      <c r="A157" s="32"/>
      <c r="B157" s="1" t="s">
        <v>1728</v>
      </c>
    </row>
    <row r="158" spans="1:2" x14ac:dyDescent="0.2">
      <c r="A158" s="32"/>
      <c r="B158" s="1" t="s">
        <v>1729</v>
      </c>
    </row>
    <row r="159" spans="1:2" x14ac:dyDescent="0.2">
      <c r="A159" s="32"/>
      <c r="B159" s="1" t="s">
        <v>1730</v>
      </c>
    </row>
    <row r="160" spans="1:2" x14ac:dyDescent="0.2">
      <c r="A160" s="5" t="s">
        <v>1482</v>
      </c>
      <c r="B160" s="1" t="s">
        <v>1731</v>
      </c>
    </row>
    <row r="161" spans="1:2" x14ac:dyDescent="0.2">
      <c r="A161" s="31" t="s">
        <v>1556</v>
      </c>
      <c r="B161" s="1" t="s">
        <v>1732</v>
      </c>
    </row>
    <row r="162" spans="1:2" x14ac:dyDescent="0.2">
      <c r="A162" s="31"/>
      <c r="B162" s="1" t="s">
        <v>1733</v>
      </c>
    </row>
    <row r="163" spans="1:2" x14ac:dyDescent="0.2">
      <c r="A163" s="31"/>
      <c r="B163" s="1" t="s">
        <v>1734</v>
      </c>
    </row>
    <row r="164" spans="1:2" x14ac:dyDescent="0.2">
      <c r="A164" s="31"/>
      <c r="B164" s="1" t="s">
        <v>1735</v>
      </c>
    </row>
    <row r="165" spans="1:2" x14ac:dyDescent="0.2">
      <c r="A165" s="31"/>
      <c r="B165" s="1" t="s">
        <v>1736</v>
      </c>
    </row>
    <row r="166" spans="1:2" x14ac:dyDescent="0.2">
      <c r="A166" s="31"/>
      <c r="B166" s="1" t="s">
        <v>1737</v>
      </c>
    </row>
    <row r="167" spans="1:2" x14ac:dyDescent="0.2">
      <c r="A167" s="31"/>
      <c r="B167" s="1" t="s">
        <v>1738</v>
      </c>
    </row>
    <row r="168" spans="1:2" x14ac:dyDescent="0.2">
      <c r="A168" s="5" t="s">
        <v>1483</v>
      </c>
      <c r="B168" s="1" t="s">
        <v>1739</v>
      </c>
    </row>
    <row r="169" spans="1:2" x14ac:dyDescent="0.2">
      <c r="A169" s="5" t="s">
        <v>1484</v>
      </c>
      <c r="B169" s="1" t="s">
        <v>1740</v>
      </c>
    </row>
    <row r="170" spans="1:2" x14ac:dyDescent="0.2">
      <c r="A170" s="5" t="s">
        <v>1484</v>
      </c>
      <c r="B170" s="1" t="s">
        <v>1741</v>
      </c>
    </row>
    <row r="171" spans="1:2" ht="25.5" x14ac:dyDescent="0.2">
      <c r="A171" s="5" t="s">
        <v>1484</v>
      </c>
      <c r="B171" s="1" t="s">
        <v>1742</v>
      </c>
    </row>
    <row r="172" spans="1:2" x14ac:dyDescent="0.2">
      <c r="A172" s="5" t="s">
        <v>1484</v>
      </c>
      <c r="B172" s="1" t="s">
        <v>1743</v>
      </c>
    </row>
    <row r="173" spans="1:2" x14ac:dyDescent="0.2">
      <c r="A173" s="5" t="s">
        <v>1485</v>
      </c>
      <c r="B173" s="1" t="s">
        <v>1744</v>
      </c>
    </row>
    <row r="174" spans="1:2" x14ac:dyDescent="0.2">
      <c r="A174" s="5" t="s">
        <v>1485</v>
      </c>
      <c r="B174" s="1" t="s">
        <v>1745</v>
      </c>
    </row>
    <row r="175" spans="1:2" x14ac:dyDescent="0.2">
      <c r="A175" s="5" t="s">
        <v>1485</v>
      </c>
      <c r="B175" s="1" t="s">
        <v>1746</v>
      </c>
    </row>
    <row r="176" spans="1:2" x14ac:dyDescent="0.2">
      <c r="A176" s="5" t="s">
        <v>1485</v>
      </c>
      <c r="B176" s="1" t="s">
        <v>1747</v>
      </c>
    </row>
    <row r="177" spans="1:2" x14ac:dyDescent="0.2">
      <c r="A177" s="5" t="s">
        <v>1485</v>
      </c>
      <c r="B177" s="1" t="s">
        <v>1748</v>
      </c>
    </row>
    <row r="178" spans="1:2" x14ac:dyDescent="0.2">
      <c r="A178" s="5" t="s">
        <v>1485</v>
      </c>
      <c r="B178" s="1" t="s">
        <v>1749</v>
      </c>
    </row>
    <row r="179" spans="1:2" x14ac:dyDescent="0.2">
      <c r="A179" s="5" t="s">
        <v>1485</v>
      </c>
      <c r="B179" s="1" t="s">
        <v>1750</v>
      </c>
    </row>
    <row r="180" spans="1:2" x14ac:dyDescent="0.2">
      <c r="A180" s="5" t="s">
        <v>1485</v>
      </c>
      <c r="B180" s="1" t="s">
        <v>1751</v>
      </c>
    </row>
    <row r="181" spans="1:2" ht="25.5" x14ac:dyDescent="0.2">
      <c r="A181" s="5" t="s">
        <v>1485</v>
      </c>
      <c r="B181" s="1" t="s">
        <v>1752</v>
      </c>
    </row>
    <row r="182" spans="1:2" x14ac:dyDescent="0.2">
      <c r="A182" s="5" t="s">
        <v>1485</v>
      </c>
      <c r="B182" s="1" t="s">
        <v>1753</v>
      </c>
    </row>
    <row r="183" spans="1:2" x14ac:dyDescent="0.2">
      <c r="A183" s="5" t="s">
        <v>1485</v>
      </c>
      <c r="B183" s="1" t="s">
        <v>1754</v>
      </c>
    </row>
    <row r="184" spans="1:2" x14ac:dyDescent="0.2">
      <c r="A184" s="5" t="s">
        <v>1485</v>
      </c>
      <c r="B184" s="1" t="s">
        <v>1755</v>
      </c>
    </row>
    <row r="185" spans="1:2" x14ac:dyDescent="0.2">
      <c r="A185" s="5" t="s">
        <v>1485</v>
      </c>
      <c r="B185" s="1" t="s">
        <v>1756</v>
      </c>
    </row>
    <row r="186" spans="1:2" x14ac:dyDescent="0.2">
      <c r="A186" s="5" t="s">
        <v>1486</v>
      </c>
      <c r="B186" s="1" t="s">
        <v>1757</v>
      </c>
    </row>
    <row r="187" spans="1:2" x14ac:dyDescent="0.2">
      <c r="A187" s="5" t="s">
        <v>1487</v>
      </c>
      <c r="B187" s="1" t="s">
        <v>1758</v>
      </c>
    </row>
    <row r="188" spans="1:2" ht="25.5" x14ac:dyDescent="0.2">
      <c r="A188" s="5" t="s">
        <v>1488</v>
      </c>
      <c r="B188" s="1" t="s">
        <v>1759</v>
      </c>
    </row>
    <row r="189" spans="1:2" ht="25.5" x14ac:dyDescent="0.2">
      <c r="A189" s="5" t="s">
        <v>1488</v>
      </c>
      <c r="B189" s="1" t="s">
        <v>1760</v>
      </c>
    </row>
    <row r="190" spans="1:2" ht="25.5" x14ac:dyDescent="0.2">
      <c r="A190" s="5" t="s">
        <v>1488</v>
      </c>
      <c r="B190" s="1" t="s">
        <v>1761</v>
      </c>
    </row>
    <row r="191" spans="1:2" x14ac:dyDescent="0.2">
      <c r="A191" s="5" t="s">
        <v>1488</v>
      </c>
      <c r="B191" s="1" t="s">
        <v>1762</v>
      </c>
    </row>
    <row r="192" spans="1:2" x14ac:dyDescent="0.2">
      <c r="A192" s="5" t="s">
        <v>1488</v>
      </c>
      <c r="B192" s="1" t="s">
        <v>1763</v>
      </c>
    </row>
    <row r="193" spans="1:2" x14ac:dyDescent="0.2">
      <c r="A193" s="5" t="s">
        <v>1489</v>
      </c>
      <c r="B193" s="1" t="s">
        <v>1764</v>
      </c>
    </row>
    <row r="194" spans="1:2" x14ac:dyDescent="0.2">
      <c r="A194" s="5" t="s">
        <v>1489</v>
      </c>
      <c r="B194" s="1" t="s">
        <v>1765</v>
      </c>
    </row>
    <row r="195" spans="1:2" x14ac:dyDescent="0.2">
      <c r="A195" s="5" t="s">
        <v>1489</v>
      </c>
      <c r="B195" s="1" t="s">
        <v>1766</v>
      </c>
    </row>
    <row r="196" spans="1:2" ht="25.5" x14ac:dyDescent="0.2">
      <c r="A196" s="5" t="s">
        <v>1489</v>
      </c>
      <c r="B196" s="1" t="s">
        <v>1767</v>
      </c>
    </row>
    <row r="197" spans="1:2" x14ac:dyDescent="0.2">
      <c r="A197" s="5" t="s">
        <v>1489</v>
      </c>
      <c r="B197" s="1" t="s">
        <v>1768</v>
      </c>
    </row>
    <row r="198" spans="1:2" x14ac:dyDescent="0.2">
      <c r="A198" s="5" t="s">
        <v>1489</v>
      </c>
      <c r="B198" s="1" t="s">
        <v>1769</v>
      </c>
    </row>
    <row r="199" spans="1:2" x14ac:dyDescent="0.2">
      <c r="A199" s="5" t="s">
        <v>1489</v>
      </c>
      <c r="B199" s="1" t="s">
        <v>1770</v>
      </c>
    </row>
    <row r="200" spans="1:2" x14ac:dyDescent="0.2">
      <c r="A200" s="5" t="s">
        <v>1489</v>
      </c>
      <c r="B200" s="1" t="s">
        <v>1771</v>
      </c>
    </row>
    <row r="201" spans="1:2" x14ac:dyDescent="0.2">
      <c r="A201" s="5" t="s">
        <v>1490</v>
      </c>
      <c r="B201" s="1" t="s">
        <v>1772</v>
      </c>
    </row>
    <row r="202" spans="1:2" x14ac:dyDescent="0.2">
      <c r="A202" s="5" t="s">
        <v>1490</v>
      </c>
      <c r="B202" s="1" t="s">
        <v>1773</v>
      </c>
    </row>
    <row r="203" spans="1:2" x14ac:dyDescent="0.2">
      <c r="A203" s="5" t="s">
        <v>1490</v>
      </c>
      <c r="B203" s="1" t="s">
        <v>1774</v>
      </c>
    </row>
    <row r="204" spans="1:2" x14ac:dyDescent="0.2">
      <c r="A204" s="5" t="s">
        <v>1490</v>
      </c>
      <c r="B204" s="1" t="s">
        <v>1775</v>
      </c>
    </row>
    <row r="205" spans="1:2" x14ac:dyDescent="0.2">
      <c r="A205" s="5" t="s">
        <v>1490</v>
      </c>
      <c r="B205" s="1" t="s">
        <v>1776</v>
      </c>
    </row>
    <row r="206" spans="1:2" ht="25.5" x14ac:dyDescent="0.2">
      <c r="A206" s="5" t="s">
        <v>1491</v>
      </c>
      <c r="B206" s="1" t="s">
        <v>1777</v>
      </c>
    </row>
    <row r="207" spans="1:2" ht="25.5" x14ac:dyDescent="0.2">
      <c r="A207" s="5" t="s">
        <v>1491</v>
      </c>
      <c r="B207" s="1" t="s">
        <v>1778</v>
      </c>
    </row>
    <row r="208" spans="1:2" ht="25.5" x14ac:dyDescent="0.2">
      <c r="A208" s="5" t="s">
        <v>1491</v>
      </c>
      <c r="B208" s="1" t="s">
        <v>1779</v>
      </c>
    </row>
    <row r="209" spans="1:2" x14ac:dyDescent="0.2">
      <c r="A209" s="5" t="s">
        <v>1491</v>
      </c>
      <c r="B209" s="1" t="s">
        <v>1780</v>
      </c>
    </row>
    <row r="210" spans="1:2" ht="38.25" x14ac:dyDescent="0.2">
      <c r="A210" s="5" t="s">
        <v>1491</v>
      </c>
      <c r="B210" s="1" t="s">
        <v>1781</v>
      </c>
    </row>
    <row r="211" spans="1:2" ht="25.5" x14ac:dyDescent="0.2">
      <c r="A211" s="5" t="s">
        <v>1491</v>
      </c>
      <c r="B211" s="1" t="s">
        <v>1782</v>
      </c>
    </row>
    <row r="212" spans="1:2" ht="25.5" x14ac:dyDescent="0.2">
      <c r="A212" s="5" t="s">
        <v>1491</v>
      </c>
      <c r="B212" s="1" t="s">
        <v>1783</v>
      </c>
    </row>
    <row r="213" spans="1:2" x14ac:dyDescent="0.2">
      <c r="A213" s="5" t="s">
        <v>1491</v>
      </c>
      <c r="B213" s="1" t="s">
        <v>1784</v>
      </c>
    </row>
    <row r="214" spans="1:2" x14ac:dyDescent="0.2">
      <c r="A214" s="5" t="s">
        <v>1491</v>
      </c>
      <c r="B214" s="1" t="s">
        <v>1785</v>
      </c>
    </row>
    <row r="215" spans="1:2" x14ac:dyDescent="0.2">
      <c r="A215" s="5" t="s">
        <v>1491</v>
      </c>
      <c r="B215" s="1" t="s">
        <v>1786</v>
      </c>
    </row>
    <row r="216" spans="1:2" x14ac:dyDescent="0.2">
      <c r="A216" s="5" t="s">
        <v>1492</v>
      </c>
      <c r="B216" s="1" t="s">
        <v>1787</v>
      </c>
    </row>
    <row r="217" spans="1:2" x14ac:dyDescent="0.2">
      <c r="A217" s="5" t="s">
        <v>1493</v>
      </c>
      <c r="B217" s="1" t="s">
        <v>1788</v>
      </c>
    </row>
    <row r="218" spans="1:2" x14ac:dyDescent="0.2">
      <c r="A218" s="5" t="s">
        <v>1494</v>
      </c>
      <c r="B218" s="1" t="s">
        <v>1789</v>
      </c>
    </row>
    <row r="219" spans="1:2" x14ac:dyDescent="0.2">
      <c r="A219" s="5" t="s">
        <v>1495</v>
      </c>
      <c r="B219" s="1" t="s">
        <v>1790</v>
      </c>
    </row>
    <row r="220" spans="1:2" x14ac:dyDescent="0.2">
      <c r="A220" s="5" t="s">
        <v>1496</v>
      </c>
      <c r="B220" s="1" t="s">
        <v>1791</v>
      </c>
    </row>
    <row r="221" spans="1:2" x14ac:dyDescent="0.2">
      <c r="A221" s="5" t="s">
        <v>1497</v>
      </c>
      <c r="B221" s="1" t="s">
        <v>1792</v>
      </c>
    </row>
    <row r="222" spans="1:2" x14ac:dyDescent="0.2">
      <c r="A222" s="5" t="s">
        <v>1497</v>
      </c>
      <c r="B222" s="1" t="s">
        <v>1793</v>
      </c>
    </row>
    <row r="223" spans="1:2" x14ac:dyDescent="0.2">
      <c r="A223" s="5" t="s">
        <v>1497</v>
      </c>
      <c r="B223" s="1" t="s">
        <v>1794</v>
      </c>
    </row>
    <row r="224" spans="1:2" ht="25.5" x14ac:dyDescent="0.2">
      <c r="A224" s="5" t="s">
        <v>1497</v>
      </c>
      <c r="B224" s="1" t="s">
        <v>1795</v>
      </c>
    </row>
    <row r="225" spans="1:2" x14ac:dyDescent="0.2">
      <c r="A225" s="5" t="s">
        <v>1497</v>
      </c>
      <c r="B225" s="1" t="s">
        <v>1796</v>
      </c>
    </row>
    <row r="226" spans="1:2" x14ac:dyDescent="0.2">
      <c r="A226" s="5" t="s">
        <v>1497</v>
      </c>
      <c r="B226" s="1" t="s">
        <v>1797</v>
      </c>
    </row>
    <row r="227" spans="1:2" x14ac:dyDescent="0.2">
      <c r="A227" s="5" t="s">
        <v>1497</v>
      </c>
      <c r="B227" s="1" t="s">
        <v>1798</v>
      </c>
    </row>
    <row r="228" spans="1:2" x14ac:dyDescent="0.2">
      <c r="A228" s="5" t="s">
        <v>1497</v>
      </c>
      <c r="B228" s="1" t="s">
        <v>1799</v>
      </c>
    </row>
    <row r="229" spans="1:2" ht="25.5" x14ac:dyDescent="0.2">
      <c r="A229" s="5" t="s">
        <v>1498</v>
      </c>
      <c r="B229" s="1" t="s">
        <v>1800</v>
      </c>
    </row>
    <row r="230" spans="1:2" ht="25.5" x14ac:dyDescent="0.2">
      <c r="A230" s="5" t="s">
        <v>1498</v>
      </c>
      <c r="B230" s="1" t="s">
        <v>1801</v>
      </c>
    </row>
    <row r="231" spans="1:2" x14ac:dyDescent="0.2">
      <c r="A231" s="5" t="s">
        <v>1498</v>
      </c>
      <c r="B231" s="1" t="s">
        <v>1802</v>
      </c>
    </row>
    <row r="232" spans="1:2" ht="38.25" x14ac:dyDescent="0.2">
      <c r="A232" s="5" t="s">
        <v>1498</v>
      </c>
      <c r="B232" s="1" t="s">
        <v>1803</v>
      </c>
    </row>
    <row r="233" spans="1:2" ht="38.25" x14ac:dyDescent="0.2">
      <c r="A233" s="5" t="s">
        <v>1498</v>
      </c>
      <c r="B233" s="1" t="s">
        <v>1804</v>
      </c>
    </row>
    <row r="234" spans="1:2" x14ac:dyDescent="0.2">
      <c r="A234" s="5" t="s">
        <v>1498</v>
      </c>
      <c r="B234" s="1" t="s">
        <v>1805</v>
      </c>
    </row>
    <row r="235" spans="1:2" x14ac:dyDescent="0.2">
      <c r="A235" s="5" t="s">
        <v>1498</v>
      </c>
      <c r="B235" s="1" t="s">
        <v>1806</v>
      </c>
    </row>
    <row r="236" spans="1:2" x14ac:dyDescent="0.2">
      <c r="A236" s="5" t="s">
        <v>1498</v>
      </c>
      <c r="B236" s="1" t="s">
        <v>1807</v>
      </c>
    </row>
    <row r="237" spans="1:2" ht="38.25" x14ac:dyDescent="0.2">
      <c r="A237" s="5" t="s">
        <v>1499</v>
      </c>
      <c r="B237" s="1" t="s">
        <v>1808</v>
      </c>
    </row>
    <row r="238" spans="1:2" ht="38.25" x14ac:dyDescent="0.2">
      <c r="A238" s="5" t="s">
        <v>1499</v>
      </c>
      <c r="B238" s="1" t="s">
        <v>1809</v>
      </c>
    </row>
    <row r="239" spans="1:2" ht="25.5" x14ac:dyDescent="0.2">
      <c r="A239" s="5" t="s">
        <v>1499</v>
      </c>
      <c r="B239" s="1" t="s">
        <v>1810</v>
      </c>
    </row>
    <row r="240" spans="1:2" ht="25.5" x14ac:dyDescent="0.2">
      <c r="A240" s="5" t="s">
        <v>1499</v>
      </c>
      <c r="B240" s="1" t="s">
        <v>1811</v>
      </c>
    </row>
    <row r="241" spans="1:2" x14ac:dyDescent="0.2">
      <c r="A241" s="5" t="s">
        <v>1499</v>
      </c>
      <c r="B241" s="1" t="s">
        <v>1812</v>
      </c>
    </row>
    <row r="242" spans="1:2" x14ac:dyDescent="0.2">
      <c r="A242" s="5" t="s">
        <v>1499</v>
      </c>
      <c r="B242" s="1" t="s">
        <v>1813</v>
      </c>
    </row>
    <row r="243" spans="1:2" ht="25.5" x14ac:dyDescent="0.2">
      <c r="A243" s="5" t="s">
        <v>1500</v>
      </c>
      <c r="B243" s="1" t="s">
        <v>1814</v>
      </c>
    </row>
    <row r="244" spans="1:2" ht="38.25" x14ac:dyDescent="0.2">
      <c r="A244" s="5" t="s">
        <v>1500</v>
      </c>
      <c r="B244" s="1" t="s">
        <v>1815</v>
      </c>
    </row>
    <row r="245" spans="1:2" x14ac:dyDescent="0.2">
      <c r="A245" s="5" t="s">
        <v>1500</v>
      </c>
      <c r="B245" s="1" t="s">
        <v>1816</v>
      </c>
    </row>
    <row r="246" spans="1:2" ht="25.5" x14ac:dyDescent="0.2">
      <c r="A246" s="5" t="s">
        <v>1500</v>
      </c>
      <c r="B246" s="1" t="s">
        <v>1817</v>
      </c>
    </row>
    <row r="247" spans="1:2" ht="25.5" x14ac:dyDescent="0.2">
      <c r="A247" s="5" t="s">
        <v>1500</v>
      </c>
      <c r="B247" s="1" t="s">
        <v>1818</v>
      </c>
    </row>
    <row r="248" spans="1:2" ht="25.5" x14ac:dyDescent="0.2">
      <c r="A248" s="5" t="s">
        <v>1501</v>
      </c>
      <c r="B248" s="1" t="s">
        <v>1819</v>
      </c>
    </row>
    <row r="249" spans="1:2" ht="25.5" x14ac:dyDescent="0.2">
      <c r="A249" s="5" t="s">
        <v>1501</v>
      </c>
      <c r="B249" s="1" t="s">
        <v>1820</v>
      </c>
    </row>
    <row r="250" spans="1:2" ht="25.5" x14ac:dyDescent="0.2">
      <c r="A250" s="5" t="s">
        <v>1501</v>
      </c>
      <c r="B250" s="1" t="s">
        <v>1821</v>
      </c>
    </row>
    <row r="251" spans="1:2" x14ac:dyDescent="0.2">
      <c r="A251" s="5" t="s">
        <v>1501</v>
      </c>
      <c r="B251" s="1" t="s">
        <v>1822</v>
      </c>
    </row>
    <row r="252" spans="1:2" x14ac:dyDescent="0.2">
      <c r="A252" s="5" t="s">
        <v>1501</v>
      </c>
      <c r="B252" s="1" t="s">
        <v>1823</v>
      </c>
    </row>
    <row r="253" spans="1:2" ht="25.5" x14ac:dyDescent="0.2">
      <c r="A253" s="5" t="s">
        <v>1501</v>
      </c>
      <c r="B253" s="1" t="s">
        <v>1824</v>
      </c>
    </row>
    <row r="254" spans="1:2" x14ac:dyDescent="0.2">
      <c r="A254" s="5" t="s">
        <v>1501</v>
      </c>
      <c r="B254" s="1" t="s">
        <v>1825</v>
      </c>
    </row>
    <row r="255" spans="1:2" x14ac:dyDescent="0.2">
      <c r="A255" s="5" t="s">
        <v>1501</v>
      </c>
      <c r="B255" s="1" t="s">
        <v>1826</v>
      </c>
    </row>
    <row r="256" spans="1:2" x14ac:dyDescent="0.2">
      <c r="A256" s="5" t="s">
        <v>1501</v>
      </c>
      <c r="B256" s="1" t="s">
        <v>1827</v>
      </c>
    </row>
    <row r="257" spans="1:2" x14ac:dyDescent="0.2">
      <c r="A257" s="5" t="s">
        <v>1502</v>
      </c>
      <c r="B257" s="1" t="s">
        <v>1828</v>
      </c>
    </row>
    <row r="258" spans="1:2" x14ac:dyDescent="0.2">
      <c r="A258" s="5" t="s">
        <v>1503</v>
      </c>
      <c r="B258" s="1" t="s">
        <v>1829</v>
      </c>
    </row>
    <row r="259" spans="1:2" x14ac:dyDescent="0.2">
      <c r="A259" s="5" t="s">
        <v>1503</v>
      </c>
      <c r="B259" s="1" t="s">
        <v>1830</v>
      </c>
    </row>
    <row r="260" spans="1:2" ht="25.5" x14ac:dyDescent="0.2">
      <c r="A260" s="5" t="s">
        <v>1503</v>
      </c>
      <c r="B260" s="1" t="s">
        <v>1831</v>
      </c>
    </row>
    <row r="261" spans="1:2" x14ac:dyDescent="0.2">
      <c r="A261" s="5" t="s">
        <v>1503</v>
      </c>
      <c r="B261" s="1" t="s">
        <v>1832</v>
      </c>
    </row>
    <row r="262" spans="1:2" x14ac:dyDescent="0.2">
      <c r="A262" s="5" t="s">
        <v>1503</v>
      </c>
      <c r="B262" s="1" t="s">
        <v>1833</v>
      </c>
    </row>
    <row r="263" spans="1:2" x14ac:dyDescent="0.2">
      <c r="A263" s="5" t="s">
        <v>1503</v>
      </c>
      <c r="B263" s="1" t="s">
        <v>1834</v>
      </c>
    </row>
    <row r="264" spans="1:2" x14ac:dyDescent="0.2">
      <c r="A264" s="5" t="s">
        <v>1503</v>
      </c>
      <c r="B264" s="1" t="s">
        <v>1835</v>
      </c>
    </row>
    <row r="265" spans="1:2" ht="38.25" x14ac:dyDescent="0.2">
      <c r="A265" s="5" t="s">
        <v>1504</v>
      </c>
      <c r="B265" s="1" t="s">
        <v>1836</v>
      </c>
    </row>
    <row r="266" spans="1:2" ht="25.5" x14ac:dyDescent="0.2">
      <c r="A266" s="5" t="s">
        <v>1504</v>
      </c>
      <c r="B266" s="1" t="s">
        <v>1837</v>
      </c>
    </row>
    <row r="267" spans="1:2" ht="25.5" x14ac:dyDescent="0.2">
      <c r="A267" s="5" t="s">
        <v>1504</v>
      </c>
      <c r="B267" s="1" t="s">
        <v>1838</v>
      </c>
    </row>
    <row r="268" spans="1:2" ht="25.5" x14ac:dyDescent="0.2">
      <c r="A268" s="5" t="s">
        <v>1504</v>
      </c>
      <c r="B268" s="1" t="s">
        <v>1839</v>
      </c>
    </row>
    <row r="269" spans="1:2" x14ac:dyDescent="0.2">
      <c r="A269" s="5" t="s">
        <v>1504</v>
      </c>
      <c r="B269" s="1" t="s">
        <v>1840</v>
      </c>
    </row>
    <row r="270" spans="1:2" x14ac:dyDescent="0.2">
      <c r="A270" s="5" t="s">
        <v>1504</v>
      </c>
      <c r="B270" s="1" t="s">
        <v>1841</v>
      </c>
    </row>
    <row r="271" spans="1:2" x14ac:dyDescent="0.2">
      <c r="A271" s="5" t="s">
        <v>1504</v>
      </c>
      <c r="B271" s="1" t="s">
        <v>1842</v>
      </c>
    </row>
    <row r="272" spans="1:2" x14ac:dyDescent="0.2">
      <c r="A272" s="5" t="s">
        <v>1504</v>
      </c>
      <c r="B272" s="1" t="s">
        <v>1843</v>
      </c>
    </row>
    <row r="273" spans="1:2" ht="25.5" x14ac:dyDescent="0.2">
      <c r="A273" s="5" t="s">
        <v>1505</v>
      </c>
      <c r="B273" s="1" t="s">
        <v>1844</v>
      </c>
    </row>
    <row r="274" spans="1:2" ht="25.5" x14ac:dyDescent="0.2">
      <c r="A274" s="5" t="s">
        <v>1505</v>
      </c>
      <c r="B274" s="1" t="s">
        <v>1845</v>
      </c>
    </row>
    <row r="275" spans="1:2" ht="25.5" x14ac:dyDescent="0.2">
      <c r="A275" s="5" t="s">
        <v>1505</v>
      </c>
      <c r="B275" s="1" t="s">
        <v>1846</v>
      </c>
    </row>
    <row r="276" spans="1:2" x14ac:dyDescent="0.2">
      <c r="A276" s="5" t="s">
        <v>1505</v>
      </c>
      <c r="B276" s="1" t="s">
        <v>1847</v>
      </c>
    </row>
    <row r="277" spans="1:2" x14ac:dyDescent="0.2">
      <c r="A277" s="5" t="s">
        <v>1505</v>
      </c>
      <c r="B277" s="1" t="s">
        <v>1848</v>
      </c>
    </row>
    <row r="278" spans="1:2" x14ac:dyDescent="0.2">
      <c r="A278" s="5" t="s">
        <v>1505</v>
      </c>
      <c r="B278" s="1" t="s">
        <v>1849</v>
      </c>
    </row>
    <row r="279" spans="1:2" x14ac:dyDescent="0.2">
      <c r="A279" s="5" t="s">
        <v>1505</v>
      </c>
      <c r="B279" s="1" t="s">
        <v>1850</v>
      </c>
    </row>
    <row r="280" spans="1:2" x14ac:dyDescent="0.2">
      <c r="A280" s="5" t="s">
        <v>1506</v>
      </c>
      <c r="B280" s="1" t="s">
        <v>1851</v>
      </c>
    </row>
    <row r="281" spans="1:2" x14ac:dyDescent="0.2">
      <c r="A281" s="5" t="s">
        <v>1507</v>
      </c>
      <c r="B281" s="1" t="s">
        <v>1852</v>
      </c>
    </row>
    <row r="282" spans="1:2" x14ac:dyDescent="0.2">
      <c r="A282" s="5" t="s">
        <v>1508</v>
      </c>
      <c r="B282" s="1" t="s">
        <v>1853</v>
      </c>
    </row>
    <row r="283" spans="1:2" ht="25.5" x14ac:dyDescent="0.2">
      <c r="A283" s="5" t="s">
        <v>1509</v>
      </c>
      <c r="B283" s="1" t="s">
        <v>1854</v>
      </c>
    </row>
    <row r="284" spans="1:2" x14ac:dyDescent="0.2">
      <c r="A284" s="5" t="s">
        <v>1509</v>
      </c>
      <c r="B284" s="1" t="s">
        <v>1855</v>
      </c>
    </row>
    <row r="285" spans="1:2" ht="25.5" x14ac:dyDescent="0.2">
      <c r="A285" s="5" t="s">
        <v>1509</v>
      </c>
      <c r="B285" s="1" t="s">
        <v>1856</v>
      </c>
    </row>
    <row r="286" spans="1:2" ht="25.5" x14ac:dyDescent="0.2">
      <c r="A286" s="5" t="s">
        <v>1509</v>
      </c>
      <c r="B286" s="1" t="s">
        <v>1857</v>
      </c>
    </row>
    <row r="287" spans="1:2" x14ac:dyDescent="0.2">
      <c r="A287" s="5" t="s">
        <v>1509</v>
      </c>
      <c r="B287" s="1" t="s">
        <v>1858</v>
      </c>
    </row>
    <row r="288" spans="1:2" ht="25.5" x14ac:dyDescent="0.2">
      <c r="A288" s="5" t="s">
        <v>1509</v>
      </c>
      <c r="B288" s="1" t="s">
        <v>1859</v>
      </c>
    </row>
    <row r="289" spans="1:2" x14ac:dyDescent="0.2">
      <c r="A289" s="5" t="s">
        <v>1509</v>
      </c>
      <c r="B289" s="1" t="s">
        <v>1860</v>
      </c>
    </row>
    <row r="290" spans="1:2" x14ac:dyDescent="0.2">
      <c r="A290" s="5" t="s">
        <v>1509</v>
      </c>
      <c r="B290" s="1" t="s">
        <v>1861</v>
      </c>
    </row>
    <row r="291" spans="1:2" x14ac:dyDescent="0.2">
      <c r="A291" s="5" t="s">
        <v>1509</v>
      </c>
      <c r="B291" s="1" t="s">
        <v>1862</v>
      </c>
    </row>
    <row r="292" spans="1:2" x14ac:dyDescent="0.2">
      <c r="A292" s="5" t="s">
        <v>1509</v>
      </c>
      <c r="B292" s="1" t="s">
        <v>1863</v>
      </c>
    </row>
    <row r="293" spans="1:2" x14ac:dyDescent="0.2">
      <c r="A293" s="5" t="s">
        <v>1510</v>
      </c>
      <c r="B293" s="1" t="s">
        <v>1864</v>
      </c>
    </row>
    <row r="294" spans="1:2" ht="25.5" x14ac:dyDescent="0.2">
      <c r="A294" s="5" t="s">
        <v>1511</v>
      </c>
      <c r="B294" s="1" t="s">
        <v>1865</v>
      </c>
    </row>
    <row r="295" spans="1:2" ht="25.5" x14ac:dyDescent="0.2">
      <c r="A295" s="5" t="s">
        <v>1511</v>
      </c>
      <c r="B295" s="1" t="s">
        <v>1866</v>
      </c>
    </row>
    <row r="296" spans="1:2" ht="25.5" x14ac:dyDescent="0.2">
      <c r="A296" s="5" t="s">
        <v>1511</v>
      </c>
      <c r="B296" s="1" t="s">
        <v>1867</v>
      </c>
    </row>
    <row r="297" spans="1:2" ht="25.5" x14ac:dyDescent="0.2">
      <c r="A297" s="5" t="s">
        <v>1511</v>
      </c>
      <c r="B297" s="1" t="s">
        <v>1868</v>
      </c>
    </row>
    <row r="298" spans="1:2" ht="25.5" x14ac:dyDescent="0.2">
      <c r="A298" s="5" t="s">
        <v>1511</v>
      </c>
      <c r="B298" s="1" t="s">
        <v>1869</v>
      </c>
    </row>
    <row r="299" spans="1:2" ht="25.5" x14ac:dyDescent="0.2">
      <c r="A299" s="5" t="s">
        <v>1511</v>
      </c>
      <c r="B299" s="1" t="s">
        <v>1870</v>
      </c>
    </row>
    <row r="300" spans="1:2" x14ac:dyDescent="0.2">
      <c r="A300" s="5" t="s">
        <v>1511</v>
      </c>
      <c r="B300" s="1" t="s">
        <v>1871</v>
      </c>
    </row>
    <row r="301" spans="1:2" x14ac:dyDescent="0.2">
      <c r="A301" s="5" t="s">
        <v>1511</v>
      </c>
      <c r="B301" s="1" t="s">
        <v>1872</v>
      </c>
    </row>
    <row r="302" spans="1:2" x14ac:dyDescent="0.2">
      <c r="A302" s="5" t="s">
        <v>1512</v>
      </c>
      <c r="B302" s="1" t="s">
        <v>1873</v>
      </c>
    </row>
    <row r="303" spans="1:2" x14ac:dyDescent="0.2">
      <c r="A303" s="5" t="s">
        <v>1512</v>
      </c>
      <c r="B303" s="1" t="s">
        <v>1874</v>
      </c>
    </row>
    <row r="304" spans="1:2" x14ac:dyDescent="0.2">
      <c r="A304" s="5" t="s">
        <v>1512</v>
      </c>
      <c r="B304" s="1" t="s">
        <v>1875</v>
      </c>
    </row>
    <row r="305" spans="1:2" ht="25.5" x14ac:dyDescent="0.2">
      <c r="A305" s="5" t="s">
        <v>1512</v>
      </c>
      <c r="B305" s="1" t="s">
        <v>1876</v>
      </c>
    </row>
    <row r="306" spans="1:2" ht="25.5" x14ac:dyDescent="0.2">
      <c r="A306" s="5" t="s">
        <v>1512</v>
      </c>
      <c r="B306" s="1" t="s">
        <v>1877</v>
      </c>
    </row>
    <row r="307" spans="1:2" ht="25.5" x14ac:dyDescent="0.2">
      <c r="A307" s="5" t="s">
        <v>1512</v>
      </c>
      <c r="B307" s="1" t="s">
        <v>1878</v>
      </c>
    </row>
    <row r="308" spans="1:2" x14ac:dyDescent="0.2">
      <c r="A308" s="5" t="s">
        <v>1512</v>
      </c>
      <c r="B308" s="1" t="s">
        <v>1879</v>
      </c>
    </row>
    <row r="309" spans="1:2" x14ac:dyDescent="0.2">
      <c r="A309" s="5" t="s">
        <v>1512</v>
      </c>
      <c r="B309" s="1" t="s">
        <v>1880</v>
      </c>
    </row>
    <row r="310" spans="1:2" x14ac:dyDescent="0.2">
      <c r="A310" s="5" t="s">
        <v>1512</v>
      </c>
      <c r="B310" s="1" t="s">
        <v>1881</v>
      </c>
    </row>
    <row r="311" spans="1:2" x14ac:dyDescent="0.2">
      <c r="A311" s="5" t="s">
        <v>1513</v>
      </c>
      <c r="B311" s="1" t="s">
        <v>1882</v>
      </c>
    </row>
    <row r="312" spans="1:2" x14ac:dyDescent="0.2">
      <c r="A312" s="5" t="s">
        <v>1514</v>
      </c>
      <c r="B312" s="1" t="s">
        <v>1883</v>
      </c>
    </row>
    <row r="313" spans="1:2" x14ac:dyDescent="0.2">
      <c r="A313" s="5" t="s">
        <v>1515</v>
      </c>
      <c r="B313" s="1" t="s">
        <v>1884</v>
      </c>
    </row>
    <row r="314" spans="1:2" x14ac:dyDescent="0.2">
      <c r="A314" s="5" t="s">
        <v>1516</v>
      </c>
      <c r="B314" s="1" t="s">
        <v>1885</v>
      </c>
    </row>
    <row r="315" spans="1:2" ht="25.5" x14ac:dyDescent="0.2">
      <c r="A315" s="5" t="s">
        <v>1516</v>
      </c>
      <c r="B315" s="1" t="s">
        <v>1886</v>
      </c>
    </row>
    <row r="316" spans="1:2" x14ac:dyDescent="0.2">
      <c r="A316" s="5" t="s">
        <v>1516</v>
      </c>
      <c r="B316" s="1" t="s">
        <v>1887</v>
      </c>
    </row>
    <row r="317" spans="1:2" x14ac:dyDescent="0.2">
      <c r="A317" s="5" t="s">
        <v>1516</v>
      </c>
      <c r="B317" s="1" t="s">
        <v>1888</v>
      </c>
    </row>
    <row r="318" spans="1:2" x14ac:dyDescent="0.2">
      <c r="A318" s="5" t="s">
        <v>1516</v>
      </c>
      <c r="B318" s="1" t="s">
        <v>1889</v>
      </c>
    </row>
    <row r="319" spans="1:2" ht="25.5" x14ac:dyDescent="0.2">
      <c r="A319" s="5" t="s">
        <v>1516</v>
      </c>
      <c r="B319" s="1" t="s">
        <v>1890</v>
      </c>
    </row>
    <row r="320" spans="1:2" ht="25.5" x14ac:dyDescent="0.2">
      <c r="A320" s="5" t="s">
        <v>1516</v>
      </c>
      <c r="B320" s="1" t="s">
        <v>1891</v>
      </c>
    </row>
    <row r="321" spans="1:2" ht="25.5" x14ac:dyDescent="0.2">
      <c r="A321" s="5" t="s">
        <v>1516</v>
      </c>
      <c r="B321" s="1" t="s">
        <v>1892</v>
      </c>
    </row>
    <row r="322" spans="1:2" ht="25.5" x14ac:dyDescent="0.2">
      <c r="A322" s="5" t="s">
        <v>1516</v>
      </c>
      <c r="B322" s="1" t="s">
        <v>1893</v>
      </c>
    </row>
    <row r="323" spans="1:2" ht="25.5" x14ac:dyDescent="0.2">
      <c r="A323" s="5" t="s">
        <v>1516</v>
      </c>
      <c r="B323" s="1" t="s">
        <v>1894</v>
      </c>
    </row>
    <row r="324" spans="1:2" x14ac:dyDescent="0.2">
      <c r="A324" s="5" t="s">
        <v>1516</v>
      </c>
      <c r="B324" s="1" t="s">
        <v>1895</v>
      </c>
    </row>
    <row r="325" spans="1:2" ht="25.5" x14ac:dyDescent="0.2">
      <c r="A325" s="5" t="s">
        <v>1516</v>
      </c>
      <c r="B325" s="1" t="s">
        <v>1896</v>
      </c>
    </row>
    <row r="326" spans="1:2" ht="25.5" x14ac:dyDescent="0.2">
      <c r="A326" s="5" t="s">
        <v>1516</v>
      </c>
      <c r="B326" s="1" t="s">
        <v>1897</v>
      </c>
    </row>
    <row r="327" spans="1:2" x14ac:dyDescent="0.2">
      <c r="A327" s="5" t="s">
        <v>1516</v>
      </c>
      <c r="B327" s="1" t="s">
        <v>1898</v>
      </c>
    </row>
    <row r="328" spans="1:2" x14ac:dyDescent="0.2">
      <c r="A328" s="5" t="s">
        <v>1516</v>
      </c>
      <c r="B328" s="1" t="s">
        <v>1899</v>
      </c>
    </row>
    <row r="329" spans="1:2" x14ac:dyDescent="0.2">
      <c r="A329" s="5" t="s">
        <v>1516</v>
      </c>
      <c r="B329" s="1" t="s">
        <v>1900</v>
      </c>
    </row>
    <row r="330" spans="1:2" ht="25.5" x14ac:dyDescent="0.2">
      <c r="A330" s="5" t="s">
        <v>1517</v>
      </c>
      <c r="B330" s="1" t="s">
        <v>1901</v>
      </c>
    </row>
    <row r="331" spans="1:2" x14ac:dyDescent="0.2">
      <c r="A331" s="5" t="s">
        <v>1517</v>
      </c>
      <c r="B331" s="1" t="s">
        <v>1902</v>
      </c>
    </row>
    <row r="332" spans="1:2" x14ac:dyDescent="0.2">
      <c r="A332" s="5" t="s">
        <v>1517</v>
      </c>
      <c r="B332" s="1" t="s">
        <v>1903</v>
      </c>
    </row>
    <row r="333" spans="1:2" x14ac:dyDescent="0.2">
      <c r="A333" s="5" t="s">
        <v>1517</v>
      </c>
      <c r="B333" s="1" t="s">
        <v>1904</v>
      </c>
    </row>
    <row r="334" spans="1:2" ht="25.5" x14ac:dyDescent="0.2">
      <c r="A334" s="5" t="s">
        <v>1517</v>
      </c>
      <c r="B334" s="1" t="s">
        <v>1905</v>
      </c>
    </row>
    <row r="335" spans="1:2" x14ac:dyDescent="0.2">
      <c r="A335" s="5" t="s">
        <v>1517</v>
      </c>
      <c r="B335" s="1" t="s">
        <v>1906</v>
      </c>
    </row>
    <row r="336" spans="1:2" x14ac:dyDescent="0.2">
      <c r="A336" s="5" t="s">
        <v>1517</v>
      </c>
      <c r="B336" s="1" t="s">
        <v>1907</v>
      </c>
    </row>
    <row r="337" spans="1:2" x14ac:dyDescent="0.2">
      <c r="A337" s="5" t="s">
        <v>1517</v>
      </c>
      <c r="B337" s="1" t="s">
        <v>1908</v>
      </c>
    </row>
    <row r="338" spans="1:2" x14ac:dyDescent="0.2">
      <c r="A338" s="5" t="s">
        <v>1517</v>
      </c>
      <c r="B338" s="1" t="s">
        <v>1909</v>
      </c>
    </row>
    <row r="339" spans="1:2" x14ac:dyDescent="0.2">
      <c r="A339" s="5" t="s">
        <v>1517</v>
      </c>
      <c r="B339" s="1" t="s">
        <v>1910</v>
      </c>
    </row>
    <row r="340" spans="1:2" x14ac:dyDescent="0.2">
      <c r="A340" s="5" t="s">
        <v>1517</v>
      </c>
      <c r="B340" s="1" t="s">
        <v>1911</v>
      </c>
    </row>
    <row r="341" spans="1:2" x14ac:dyDescent="0.2">
      <c r="A341" s="5" t="s">
        <v>1518</v>
      </c>
      <c r="B341" s="1" t="s">
        <v>1912</v>
      </c>
    </row>
    <row r="342" spans="1:2" ht="25.5" x14ac:dyDescent="0.2">
      <c r="A342" s="5" t="s">
        <v>1519</v>
      </c>
      <c r="B342" s="1" t="s">
        <v>1913</v>
      </c>
    </row>
    <row r="343" spans="1:2" x14ac:dyDescent="0.2">
      <c r="A343" s="5" t="s">
        <v>1519</v>
      </c>
      <c r="B343" s="1" t="s">
        <v>1914</v>
      </c>
    </row>
    <row r="344" spans="1:2" x14ac:dyDescent="0.2">
      <c r="A344" s="5" t="s">
        <v>1519</v>
      </c>
      <c r="B344" s="1" t="s">
        <v>1915</v>
      </c>
    </row>
    <row r="345" spans="1:2" ht="25.5" x14ac:dyDescent="0.2">
      <c r="A345" s="5" t="s">
        <v>1519</v>
      </c>
      <c r="B345" s="1" t="s">
        <v>1916</v>
      </c>
    </row>
    <row r="346" spans="1:2" x14ac:dyDescent="0.2">
      <c r="A346" s="5" t="s">
        <v>1519</v>
      </c>
      <c r="B346" s="1" t="s">
        <v>1917</v>
      </c>
    </row>
    <row r="347" spans="1:2" x14ac:dyDescent="0.2">
      <c r="A347" s="5" t="s">
        <v>1519</v>
      </c>
      <c r="B347" s="1" t="s">
        <v>1918</v>
      </c>
    </row>
    <row r="348" spans="1:2" x14ac:dyDescent="0.2">
      <c r="A348" s="5" t="s">
        <v>1519</v>
      </c>
      <c r="B348" s="1" t="s">
        <v>1919</v>
      </c>
    </row>
    <row r="349" spans="1:2" x14ac:dyDescent="0.2">
      <c r="A349" s="5" t="s">
        <v>1519</v>
      </c>
      <c r="B349" s="1" t="s">
        <v>1920</v>
      </c>
    </row>
    <row r="350" spans="1:2" x14ac:dyDescent="0.2">
      <c r="A350" s="5" t="s">
        <v>1520</v>
      </c>
      <c r="B350" s="1" t="s">
        <v>1921</v>
      </c>
    </row>
    <row r="351" spans="1:2" x14ac:dyDescent="0.2">
      <c r="A351" s="5" t="s">
        <v>1521</v>
      </c>
      <c r="B351" s="1" t="s">
        <v>1922</v>
      </c>
    </row>
    <row r="352" spans="1:2" x14ac:dyDescent="0.2">
      <c r="A352" s="5" t="s">
        <v>1522</v>
      </c>
      <c r="B352" s="1" t="s">
        <v>1923</v>
      </c>
    </row>
    <row r="353" spans="1:2" x14ac:dyDescent="0.2">
      <c r="A353" s="5" t="s">
        <v>1523</v>
      </c>
      <c r="B353" s="1" t="s">
        <v>1924</v>
      </c>
    </row>
    <row r="354" spans="1:2" ht="25.5" x14ac:dyDescent="0.2">
      <c r="A354" s="5" t="s">
        <v>1524</v>
      </c>
      <c r="B354" s="1" t="s">
        <v>1925</v>
      </c>
    </row>
    <row r="355" spans="1:2" x14ac:dyDescent="0.2">
      <c r="A355" s="5" t="s">
        <v>1524</v>
      </c>
      <c r="B355" s="1" t="s">
        <v>1926</v>
      </c>
    </row>
    <row r="356" spans="1:2" x14ac:dyDescent="0.2">
      <c r="A356" s="5" t="s">
        <v>1524</v>
      </c>
      <c r="B356" s="1" t="s">
        <v>1927</v>
      </c>
    </row>
    <row r="357" spans="1:2" x14ac:dyDescent="0.2">
      <c r="A357" s="5" t="s">
        <v>1524</v>
      </c>
      <c r="B357" s="1" t="s">
        <v>1928</v>
      </c>
    </row>
    <row r="358" spans="1:2" x14ac:dyDescent="0.2">
      <c r="A358" s="5" t="s">
        <v>1524</v>
      </c>
      <c r="B358" s="1" t="s">
        <v>1929</v>
      </c>
    </row>
    <row r="359" spans="1:2" x14ac:dyDescent="0.2">
      <c r="A359" s="5" t="s">
        <v>1524</v>
      </c>
      <c r="B359" s="1" t="s">
        <v>1930</v>
      </c>
    </row>
    <row r="360" spans="1:2" x14ac:dyDescent="0.2">
      <c r="A360" s="5" t="s">
        <v>1524</v>
      </c>
      <c r="B360" s="1" t="s">
        <v>1931</v>
      </c>
    </row>
    <row r="361" spans="1:2" x14ac:dyDescent="0.2">
      <c r="A361" s="5" t="s">
        <v>1524</v>
      </c>
      <c r="B361" s="1" t="s">
        <v>1932</v>
      </c>
    </row>
    <row r="362" spans="1:2" x14ac:dyDescent="0.2">
      <c r="A362" s="5" t="s">
        <v>1524</v>
      </c>
      <c r="B362" s="1" t="s">
        <v>1933</v>
      </c>
    </row>
    <row r="363" spans="1:2" ht="25.5" x14ac:dyDescent="0.2">
      <c r="A363" s="5" t="s">
        <v>1525</v>
      </c>
      <c r="B363" s="1" t="s">
        <v>1934</v>
      </c>
    </row>
    <row r="364" spans="1:2" x14ac:dyDescent="0.2">
      <c r="A364" s="5" t="s">
        <v>1525</v>
      </c>
      <c r="B364" s="1" t="s">
        <v>1935</v>
      </c>
    </row>
    <row r="365" spans="1:2" x14ac:dyDescent="0.2">
      <c r="A365" s="5" t="s">
        <v>1525</v>
      </c>
      <c r="B365" s="1" t="s">
        <v>1936</v>
      </c>
    </row>
    <row r="366" spans="1:2" x14ac:dyDescent="0.2">
      <c r="A366" s="5" t="s">
        <v>1525</v>
      </c>
      <c r="B366" s="1" t="s">
        <v>1937</v>
      </c>
    </row>
    <row r="367" spans="1:2" x14ac:dyDescent="0.2">
      <c r="A367" s="5" t="s">
        <v>1525</v>
      </c>
      <c r="B367" s="1" t="s">
        <v>1938</v>
      </c>
    </row>
    <row r="368" spans="1:2" x14ac:dyDescent="0.2">
      <c r="A368" s="5" t="s">
        <v>1525</v>
      </c>
      <c r="B368" s="1" t="s">
        <v>1939</v>
      </c>
    </row>
    <row r="369" spans="1:2" ht="25.5" x14ac:dyDescent="0.2">
      <c r="A369" s="5" t="s">
        <v>1525</v>
      </c>
      <c r="B369" s="1" t="s">
        <v>1940</v>
      </c>
    </row>
    <row r="370" spans="1:2" x14ac:dyDescent="0.2">
      <c r="A370" s="5" t="s">
        <v>1525</v>
      </c>
      <c r="B370" s="1" t="s">
        <v>1941</v>
      </c>
    </row>
    <row r="371" spans="1:2" x14ac:dyDescent="0.2">
      <c r="A371" s="5" t="s">
        <v>1525</v>
      </c>
      <c r="B371" s="1" t="s">
        <v>1942</v>
      </c>
    </row>
    <row r="372" spans="1:2" x14ac:dyDescent="0.2">
      <c r="A372" s="5" t="s">
        <v>1525</v>
      </c>
      <c r="B372" s="1" t="s">
        <v>1943</v>
      </c>
    </row>
    <row r="373" spans="1:2" ht="25.5" x14ac:dyDescent="0.2">
      <c r="A373" s="5" t="s">
        <v>1525</v>
      </c>
      <c r="B373" s="1" t="s">
        <v>1944</v>
      </c>
    </row>
    <row r="374" spans="1:2" ht="25.5" x14ac:dyDescent="0.2">
      <c r="A374" s="5" t="s">
        <v>1525</v>
      </c>
      <c r="B374" s="1" t="s">
        <v>1945</v>
      </c>
    </row>
    <row r="375" spans="1:2" x14ac:dyDescent="0.2">
      <c r="A375" s="5" t="s">
        <v>1525</v>
      </c>
      <c r="B375" s="1" t="s">
        <v>1946</v>
      </c>
    </row>
    <row r="376" spans="1:2" x14ac:dyDescent="0.2">
      <c r="A376" s="5" t="s">
        <v>1525</v>
      </c>
      <c r="B376" s="1" t="s">
        <v>1947</v>
      </c>
    </row>
    <row r="377" spans="1:2" x14ac:dyDescent="0.2">
      <c r="A377" s="5" t="s">
        <v>1526</v>
      </c>
      <c r="B377" s="1" t="s">
        <v>1948</v>
      </c>
    </row>
    <row r="378" spans="1:2" x14ac:dyDescent="0.2">
      <c r="A378" s="5" t="s">
        <v>1527</v>
      </c>
      <c r="B378" s="1" t="s">
        <v>1949</v>
      </c>
    </row>
    <row r="379" spans="1:2" x14ac:dyDescent="0.2">
      <c r="A379" s="5" t="s">
        <v>1527</v>
      </c>
      <c r="B379" s="1" t="s">
        <v>1950</v>
      </c>
    </row>
    <row r="380" spans="1:2" x14ac:dyDescent="0.2">
      <c r="A380" s="5" t="s">
        <v>1527</v>
      </c>
      <c r="B380" s="1" t="s">
        <v>1951</v>
      </c>
    </row>
    <row r="381" spans="1:2" x14ac:dyDescent="0.2">
      <c r="A381" s="5" t="s">
        <v>1527</v>
      </c>
      <c r="B381" s="1" t="s">
        <v>1952</v>
      </c>
    </row>
    <row r="382" spans="1:2" x14ac:dyDescent="0.2">
      <c r="A382" s="5" t="s">
        <v>1527</v>
      </c>
      <c r="B382" s="1" t="s">
        <v>1953</v>
      </c>
    </row>
    <row r="383" spans="1:2" x14ac:dyDescent="0.2">
      <c r="A383" s="5" t="s">
        <v>1528</v>
      </c>
      <c r="B383" s="1" t="s">
        <v>1954</v>
      </c>
    </row>
    <row r="384" spans="1:2" x14ac:dyDescent="0.2">
      <c r="A384" s="5" t="s">
        <v>1529</v>
      </c>
      <c r="B384" s="1" t="s">
        <v>1955</v>
      </c>
    </row>
    <row r="385" spans="1:2" x14ac:dyDescent="0.2">
      <c r="A385" s="5" t="s">
        <v>1530</v>
      </c>
      <c r="B385" s="1" t="s">
        <v>1956</v>
      </c>
    </row>
    <row r="386" spans="1:2" x14ac:dyDescent="0.2">
      <c r="A386" s="5" t="s">
        <v>1531</v>
      </c>
      <c r="B386" s="1" t="s">
        <v>1957</v>
      </c>
    </row>
    <row r="387" spans="1:2" x14ac:dyDescent="0.2">
      <c r="A387" s="5" t="s">
        <v>1532</v>
      </c>
      <c r="B387" s="1" t="s">
        <v>1958</v>
      </c>
    </row>
    <row r="388" spans="1:2" x14ac:dyDescent="0.2">
      <c r="A388" s="5" t="s">
        <v>1533</v>
      </c>
      <c r="B388" s="1" t="s">
        <v>1959</v>
      </c>
    </row>
    <row r="389" spans="1:2" x14ac:dyDescent="0.2">
      <c r="A389" s="5" t="s">
        <v>1534</v>
      </c>
      <c r="B389" s="1" t="s">
        <v>1960</v>
      </c>
    </row>
    <row r="390" spans="1:2" x14ac:dyDescent="0.2">
      <c r="A390" s="5" t="s">
        <v>1535</v>
      </c>
      <c r="B390" s="1" t="s">
        <v>1961</v>
      </c>
    </row>
    <row r="391" spans="1:2" ht="38.25" x14ac:dyDescent="0.2">
      <c r="A391" s="5" t="s">
        <v>1536</v>
      </c>
      <c r="B391" s="1" t="s">
        <v>1962</v>
      </c>
    </row>
    <row r="392" spans="1:2" x14ac:dyDescent="0.2">
      <c r="A392" s="5" t="s">
        <v>1536</v>
      </c>
      <c r="B392" s="1" t="s">
        <v>1963</v>
      </c>
    </row>
    <row r="393" spans="1:2" ht="25.5" x14ac:dyDescent="0.2">
      <c r="A393" s="5" t="s">
        <v>1536</v>
      </c>
      <c r="B393" s="1" t="s">
        <v>1964</v>
      </c>
    </row>
    <row r="394" spans="1:2" x14ac:dyDescent="0.2">
      <c r="A394" s="5" t="s">
        <v>1536</v>
      </c>
      <c r="B394" s="1" t="s">
        <v>1965</v>
      </c>
    </row>
    <row r="395" spans="1:2" x14ac:dyDescent="0.2">
      <c r="A395" s="5" t="s">
        <v>1536</v>
      </c>
      <c r="B395" s="1" t="s">
        <v>1966</v>
      </c>
    </row>
    <row r="396" spans="1:2" x14ac:dyDescent="0.2">
      <c r="A396" s="5" t="s">
        <v>1537</v>
      </c>
      <c r="B396" s="1" t="s">
        <v>1967</v>
      </c>
    </row>
    <row r="397" spans="1:2" ht="25.5" x14ac:dyDescent="0.2">
      <c r="A397" s="5" t="s">
        <v>1538</v>
      </c>
      <c r="B397" s="1" t="s">
        <v>1968</v>
      </c>
    </row>
    <row r="398" spans="1:2" ht="25.5" x14ac:dyDescent="0.2">
      <c r="A398" s="5" t="s">
        <v>1538</v>
      </c>
      <c r="B398" s="1" t="s">
        <v>1969</v>
      </c>
    </row>
    <row r="399" spans="1:2" ht="25.5" x14ac:dyDescent="0.2">
      <c r="A399" s="5" t="s">
        <v>1538</v>
      </c>
      <c r="B399" s="1" t="s">
        <v>1970</v>
      </c>
    </row>
    <row r="400" spans="1:2" x14ac:dyDescent="0.2">
      <c r="A400" s="5" t="s">
        <v>1538</v>
      </c>
      <c r="B400" s="1" t="s">
        <v>1971</v>
      </c>
    </row>
    <row r="401" spans="1:2" x14ac:dyDescent="0.2">
      <c r="A401" s="5" t="s">
        <v>1539</v>
      </c>
      <c r="B401" s="1" t="s">
        <v>1972</v>
      </c>
    </row>
    <row r="402" spans="1:2" x14ac:dyDescent="0.2">
      <c r="A402" s="5" t="s">
        <v>1540</v>
      </c>
      <c r="B402" s="1" t="s">
        <v>1973</v>
      </c>
    </row>
    <row r="403" spans="1:2" x14ac:dyDescent="0.2">
      <c r="A403" s="5" t="s">
        <v>1541</v>
      </c>
      <c r="B403" s="1" t="s">
        <v>1974</v>
      </c>
    </row>
    <row r="404" spans="1:2" x14ac:dyDescent="0.2">
      <c r="A404" s="5" t="s">
        <v>1542</v>
      </c>
      <c r="B404" s="1" t="s">
        <v>1975</v>
      </c>
    </row>
    <row r="405" spans="1:2" x14ac:dyDescent="0.2">
      <c r="A405" s="5" t="s">
        <v>1543</v>
      </c>
      <c r="B405" s="1" t="s">
        <v>1976</v>
      </c>
    </row>
    <row r="406" spans="1:2" x14ac:dyDescent="0.2">
      <c r="A406" s="5" t="s">
        <v>1543</v>
      </c>
      <c r="B406" s="1" t="s">
        <v>1977</v>
      </c>
    </row>
    <row r="407" spans="1:2" x14ac:dyDescent="0.2">
      <c r="A407" s="5" t="s">
        <v>1543</v>
      </c>
      <c r="B407" s="1" t="s">
        <v>1978</v>
      </c>
    </row>
    <row r="408" spans="1:2" x14ac:dyDescent="0.2">
      <c r="A408" s="5" t="s">
        <v>1543</v>
      </c>
      <c r="B408" s="1" t="s">
        <v>1979</v>
      </c>
    </row>
    <row r="409" spans="1:2" x14ac:dyDescent="0.2">
      <c r="A409" s="5" t="s">
        <v>1543</v>
      </c>
      <c r="B409" s="1" t="s">
        <v>1980</v>
      </c>
    </row>
    <row r="410" spans="1:2" x14ac:dyDescent="0.2">
      <c r="A410" s="5" t="s">
        <v>1543</v>
      </c>
      <c r="B410" s="1" t="s">
        <v>1981</v>
      </c>
    </row>
    <row r="411" spans="1:2" x14ac:dyDescent="0.2">
      <c r="A411" s="5" t="s">
        <v>1543</v>
      </c>
      <c r="B411" s="1" t="s">
        <v>1982</v>
      </c>
    </row>
    <row r="412" spans="1:2" x14ac:dyDescent="0.2">
      <c r="A412" s="5" t="s">
        <v>1543</v>
      </c>
      <c r="B412" s="1" t="s">
        <v>1983</v>
      </c>
    </row>
    <row r="413" spans="1:2" x14ac:dyDescent="0.2">
      <c r="A413" s="5" t="s">
        <v>1544</v>
      </c>
      <c r="B413" s="1" t="s">
        <v>1984</v>
      </c>
    </row>
    <row r="414" spans="1:2" x14ac:dyDescent="0.2">
      <c r="A414" s="5" t="s">
        <v>1545</v>
      </c>
      <c r="B414" s="1" t="s">
        <v>1985</v>
      </c>
    </row>
    <row r="415" spans="1:2" x14ac:dyDescent="0.2">
      <c r="A415" s="5" t="s">
        <v>1546</v>
      </c>
      <c r="B415" s="1" t="s">
        <v>1986</v>
      </c>
    </row>
    <row r="416" spans="1:2" x14ac:dyDescent="0.2">
      <c r="A416" s="5" t="s">
        <v>1547</v>
      </c>
      <c r="B416" s="1" t="s">
        <v>1987</v>
      </c>
    </row>
    <row r="417" spans="1:2" x14ac:dyDescent="0.2">
      <c r="A417" s="5" t="s">
        <v>1548</v>
      </c>
      <c r="B417" s="1" t="s">
        <v>1988</v>
      </c>
    </row>
    <row r="418" spans="1:2" x14ac:dyDescent="0.2">
      <c r="A418" s="5" t="s">
        <v>1549</v>
      </c>
      <c r="B418" s="1" t="s">
        <v>1989</v>
      </c>
    </row>
    <row r="419" spans="1:2" x14ac:dyDescent="0.2">
      <c r="A419" s="5" t="s">
        <v>1550</v>
      </c>
      <c r="B419" s="1" t="s">
        <v>1990</v>
      </c>
    </row>
    <row r="420" spans="1:2" x14ac:dyDescent="0.2">
      <c r="A420" s="5" t="s">
        <v>1551</v>
      </c>
      <c r="B420" s="1" t="s">
        <v>1991</v>
      </c>
    </row>
    <row r="421" spans="1:2" x14ac:dyDescent="0.2">
      <c r="A421" s="5" t="s">
        <v>1552</v>
      </c>
      <c r="B421" s="1" t="s">
        <v>1992</v>
      </c>
    </row>
    <row r="422" spans="1:2" x14ac:dyDescent="0.2">
      <c r="A422" s="5" t="s">
        <v>1553</v>
      </c>
      <c r="B422" s="1" t="s">
        <v>1993</v>
      </c>
    </row>
    <row r="423" spans="1:2" x14ac:dyDescent="0.2">
      <c r="A423" s="5" t="s">
        <v>1554</v>
      </c>
      <c r="B423" s="1" t="s">
        <v>1994</v>
      </c>
    </row>
    <row r="424" spans="1:2" x14ac:dyDescent="0.2">
      <c r="A424" s="5" t="s">
        <v>1555</v>
      </c>
      <c r="B424" s="1" t="s">
        <v>1995</v>
      </c>
    </row>
  </sheetData>
  <mergeCells count="22">
    <mergeCell ref="A147:A152"/>
    <mergeCell ref="A153:A159"/>
    <mergeCell ref="A127:A131"/>
    <mergeCell ref="A161:A167"/>
    <mergeCell ref="A91:A93"/>
    <mergeCell ref="A96:A103"/>
    <mergeCell ref="A106:A113"/>
    <mergeCell ref="A114:A120"/>
    <mergeCell ref="A121:A126"/>
    <mergeCell ref="A140:A146"/>
    <mergeCell ref="A84:A88"/>
    <mergeCell ref="A3:A5"/>
    <mergeCell ref="A7:A11"/>
    <mergeCell ref="A13:A20"/>
    <mergeCell ref="A21:A24"/>
    <mergeCell ref="A27:A34"/>
    <mergeCell ref="A36:A40"/>
    <mergeCell ref="A41:A42"/>
    <mergeCell ref="A48:A60"/>
    <mergeCell ref="A65:A71"/>
    <mergeCell ref="A74:A78"/>
    <mergeCell ref="A79:A8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Country distribution</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BAREDES Barbara, SDD/P21</dc:creator>
  <cp:lastModifiedBy>Ze Min</cp:lastModifiedBy>
  <dcterms:created xsi:type="dcterms:W3CDTF">2018-12-11T11:17:36Z</dcterms:created>
  <dcterms:modified xsi:type="dcterms:W3CDTF">2019-01-28T19:52:10Z</dcterms:modified>
</cp:coreProperties>
</file>