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SocioEconomicVars\"/>
    </mc:Choice>
  </mc:AlternateContent>
  <xr:revisionPtr revIDLastSave="0" documentId="8_{4D552DBA-7BB3-4659-831C-6C4258D992E3}" xr6:coauthVersionLast="44" xr6:coauthVersionMax="44" xr10:uidLastSave="{00000000-0000-0000-0000-000000000000}"/>
  <bookViews>
    <workbookView xWindow="-110" yWindow="-110" windowWidth="22780" windowHeight="14660"/>
  </bookViews>
  <sheets>
    <sheet name="Next_Steps_Results" sheetId="1" r:id="rId1"/>
  </sheets>
  <calcPr calcId="0"/>
</workbook>
</file>

<file path=xl/calcChain.xml><?xml version="1.0" encoding="utf-8"?>
<calcChain xmlns="http://schemas.openxmlformats.org/spreadsheetml/2006/main">
  <c r="J22" i="1" l="1"/>
  <c r="K22" i="1"/>
  <c r="L22" i="1"/>
  <c r="M22" i="1"/>
  <c r="N22" i="1"/>
  <c r="O22" i="1"/>
  <c r="I22" i="1"/>
  <c r="Q21" i="1"/>
  <c r="Q16" i="1"/>
  <c r="Q17" i="1"/>
  <c r="Q18" i="1"/>
  <c r="Q19" i="1"/>
  <c r="Q20" i="1"/>
  <c r="Q15" i="1"/>
  <c r="P21" i="1"/>
  <c r="J21" i="1"/>
  <c r="K21" i="1"/>
  <c r="L21" i="1"/>
  <c r="M21" i="1"/>
  <c r="N21" i="1"/>
  <c r="O21" i="1"/>
  <c r="I21" i="1"/>
</calcChain>
</file>

<file path=xl/sharedStrings.xml><?xml version="1.0" encoding="utf-8"?>
<sst xmlns="http://schemas.openxmlformats.org/spreadsheetml/2006/main" count="40" uniqueCount="26">
  <si>
    <t>ASC_MI</t>
  </si>
  <si>
    <t>ASC_OC</t>
  </si>
  <si>
    <t>ASC_RY</t>
  </si>
  <si>
    <t>ASC_SC</t>
  </si>
  <si>
    <t>ASC_SG</t>
  </si>
  <si>
    <t>ASC_YK</t>
  </si>
  <si>
    <t>B_DIST</t>
  </si>
  <si>
    <t>Accuracy</t>
  </si>
  <si>
    <t>MacroPre</t>
  </si>
  <si>
    <t>MacroRec</t>
  </si>
  <si>
    <t>MacroF1</t>
  </si>
  <si>
    <t>Matthews</t>
  </si>
  <si>
    <t>AvePrObs</t>
  </si>
  <si>
    <t>McF. R^2</t>
  </si>
  <si>
    <t>None</t>
  </si>
  <si>
    <t>F</t>
  </si>
  <si>
    <t>L</t>
  </si>
  <si>
    <t>S</t>
  </si>
  <si>
    <t>FL</t>
  </si>
  <si>
    <t>FS</t>
  </si>
  <si>
    <t>Seg</t>
  </si>
  <si>
    <t>FLS</t>
  </si>
  <si>
    <t>Dist | 1</t>
  </si>
  <si>
    <t>Segment</t>
  </si>
  <si>
    <t>All</t>
  </si>
  <si>
    <t>W. Avg.: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</si>
</sst>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10" xfId="0" applyBorder="1"/>
    <xf numFmtId="0" fontId="16" fillId="0" borderId="11" xfId="0" applyFont="1" applyBorder="1"/>
    <xf numFmtId="0" fontId="0" fillId="0" borderId="11" xfId="0" applyBorder="1"/>
    <xf numFmtId="0" fontId="0" fillId="0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I22" sqref="I22:O22"/>
    </sheetView>
  </sheetViews>
  <sheetFormatPr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35">
      <c r="A2" t="s">
        <v>14</v>
      </c>
      <c r="B2">
        <v>0.97195299019921799</v>
      </c>
      <c r="C2">
        <v>0.296619813136208</v>
      </c>
      <c r="D2">
        <v>2.0741949559730499</v>
      </c>
      <c r="E2">
        <v>1.3518333509888101</v>
      </c>
      <c r="F2">
        <v>2.8162173915075601</v>
      </c>
      <c r="G2">
        <v>2.3052845252270102</v>
      </c>
      <c r="H2">
        <v>-9.2577873308419906E-2</v>
      </c>
      <c r="I2">
        <v>0.33197743261127</v>
      </c>
      <c r="J2">
        <v>0.217502488618149</v>
      </c>
      <c r="K2">
        <v>0.21770733198523401</v>
      </c>
      <c r="L2">
        <v>0.217577174790198</v>
      </c>
      <c r="M2">
        <v>9.8788372960924103E-2</v>
      </c>
      <c r="N2">
        <v>0.32986249179126897</v>
      </c>
      <c r="O2">
        <v>0.126759263442485</v>
      </c>
    </row>
    <row r="3" spans="1:17" x14ac:dyDescent="0.35">
      <c r="A3" t="s">
        <v>15</v>
      </c>
      <c r="B3">
        <v>1.10532888372968</v>
      </c>
      <c r="C3">
        <v>0.267349576667195</v>
      </c>
      <c r="D3">
        <v>1.58514890767866</v>
      </c>
      <c r="E3">
        <v>1.4525514394957599</v>
      </c>
      <c r="F3">
        <v>2.95548380117022</v>
      </c>
      <c r="G3">
        <v>2.46872860182676</v>
      </c>
      <c r="H3">
        <v>-9.5724586699127007E-2</v>
      </c>
      <c r="I3">
        <v>0.342689977014697</v>
      </c>
      <c r="J3">
        <v>0.22314355198539301</v>
      </c>
      <c r="K3">
        <v>0.22298457545057801</v>
      </c>
      <c r="L3">
        <v>0.223026656876019</v>
      </c>
      <c r="M3">
        <v>0.112980500483531</v>
      </c>
      <c r="N3">
        <v>0.343760774784243</v>
      </c>
      <c r="O3">
        <v>0.140157831178961</v>
      </c>
    </row>
    <row r="4" spans="1:17" x14ac:dyDescent="0.35">
      <c r="A4" t="s">
        <v>16</v>
      </c>
      <c r="B4">
        <v>1.39597890385181</v>
      </c>
      <c r="C4">
        <v>0.86743642276764499</v>
      </c>
      <c r="D4">
        <v>2.59368173017798</v>
      </c>
      <c r="E4">
        <v>1.5699511790676901</v>
      </c>
      <c r="F4">
        <v>4.6469586285273001</v>
      </c>
      <c r="G4">
        <v>3.7806126079639801</v>
      </c>
      <c r="H4">
        <v>-9.0192721804433398E-2</v>
      </c>
      <c r="I4">
        <v>0.35175872396740299</v>
      </c>
      <c r="J4">
        <v>0.22908199190242901</v>
      </c>
      <c r="K4">
        <v>0.22959870905694399</v>
      </c>
      <c r="L4">
        <v>0.229315216965954</v>
      </c>
      <c r="M4">
        <v>0.124990271715165</v>
      </c>
      <c r="N4">
        <v>0.35253886949002</v>
      </c>
      <c r="O4">
        <v>0.15404119087595899</v>
      </c>
    </row>
    <row r="5" spans="1:17" x14ac:dyDescent="0.35">
      <c r="A5" t="s">
        <v>17</v>
      </c>
      <c r="B5">
        <v>0.99511980002450096</v>
      </c>
      <c r="C5">
        <v>0.25326766827495001</v>
      </c>
      <c r="D5">
        <v>2.0828801552576399</v>
      </c>
      <c r="E5">
        <v>1.36838875569757</v>
      </c>
      <c r="F5">
        <v>2.79573523674236</v>
      </c>
      <c r="G5">
        <v>2.28357792689336</v>
      </c>
      <c r="H5">
        <v>-9.2531128671562102E-2</v>
      </c>
      <c r="I5">
        <v>0.33070975830605298</v>
      </c>
      <c r="J5">
        <v>0.220214116706129</v>
      </c>
      <c r="K5">
        <v>0.22037169456074401</v>
      </c>
      <c r="L5">
        <v>0.22026454632880799</v>
      </c>
      <c r="M5">
        <v>9.7854187231728507E-2</v>
      </c>
      <c r="N5">
        <v>0.33059533789082202</v>
      </c>
      <c r="O5">
        <v>0.12798010466499099</v>
      </c>
    </row>
    <row r="6" spans="1:17" x14ac:dyDescent="0.35">
      <c r="A6" t="s">
        <v>18</v>
      </c>
      <c r="B6">
        <v>1.4643919404142001</v>
      </c>
      <c r="C6">
        <v>0.81179712444496899</v>
      </c>
      <c r="D6">
        <v>2.2863910374573302</v>
      </c>
      <c r="E6">
        <v>1.6180870156662801</v>
      </c>
      <c r="F6">
        <v>4.5940349831091201</v>
      </c>
      <c r="G6">
        <v>3.78687938318448</v>
      </c>
      <c r="H6">
        <v>-9.4811191510931106E-2</v>
      </c>
      <c r="I6">
        <v>0.36357177683359998</v>
      </c>
      <c r="J6">
        <v>0.23911315160222801</v>
      </c>
      <c r="K6">
        <v>0.23885598225785701</v>
      </c>
      <c r="L6">
        <v>0.23896802412632301</v>
      </c>
      <c r="M6">
        <v>0.140970252530768</v>
      </c>
      <c r="N6">
        <v>0.360796793668898</v>
      </c>
      <c r="O6">
        <v>0.16174944760656701</v>
      </c>
    </row>
    <row r="7" spans="1:17" x14ac:dyDescent="0.35">
      <c r="A7" t="s">
        <v>19</v>
      </c>
      <c r="B7">
        <v>1.1508139869341401</v>
      </c>
      <c r="C7">
        <v>0.21440635570207001</v>
      </c>
      <c r="D7">
        <v>1.5875390769781801</v>
      </c>
      <c r="E7">
        <v>1.48357973033141</v>
      </c>
      <c r="F7">
        <v>2.93031139950231</v>
      </c>
      <c r="G7">
        <v>2.4424680537510901</v>
      </c>
      <c r="H7">
        <v>-9.5861216939709795E-2</v>
      </c>
      <c r="I7">
        <v>0.34345615379257499</v>
      </c>
      <c r="J7">
        <v>0.22561180888090501</v>
      </c>
      <c r="K7">
        <v>0.225844539049739</v>
      </c>
      <c r="L7">
        <v>0.22570852505029801</v>
      </c>
      <c r="M7">
        <v>0.114661141386669</v>
      </c>
      <c r="N7">
        <v>0.34458157725486299</v>
      </c>
      <c r="O7">
        <v>0.14125641151045701</v>
      </c>
    </row>
    <row r="8" spans="1:17" x14ac:dyDescent="0.35">
      <c r="A8" t="s">
        <v>20</v>
      </c>
      <c r="B8">
        <v>0.83145472031499801</v>
      </c>
      <c r="C8">
        <v>0.16331715154333301</v>
      </c>
      <c r="D8">
        <v>2.2615676595426901</v>
      </c>
      <c r="E8">
        <v>1.2817767167679099</v>
      </c>
      <c r="F8">
        <v>1.78786100186226</v>
      </c>
      <c r="G8">
        <v>1.6706771109646801</v>
      </c>
      <c r="H8">
        <v>-9.0006263070570899E-2</v>
      </c>
      <c r="I8">
        <v>0.35382043602423902</v>
      </c>
      <c r="J8">
        <v>0.23266213969498101</v>
      </c>
      <c r="K8">
        <v>0.23330761378305501</v>
      </c>
      <c r="L8">
        <v>0.23296206983244899</v>
      </c>
      <c r="M8">
        <v>0.12926486937859399</v>
      </c>
      <c r="N8">
        <v>0.35540967722011502</v>
      </c>
      <c r="O8">
        <v>0.15633377525808601</v>
      </c>
    </row>
    <row r="9" spans="1:17" x14ac:dyDescent="0.35">
      <c r="A9" t="s">
        <v>21</v>
      </c>
      <c r="B9">
        <v>1.52229622682004</v>
      </c>
      <c r="C9">
        <v>0.75229150149053303</v>
      </c>
      <c r="D9">
        <v>2.2942290399598799</v>
      </c>
      <c r="E9">
        <v>1.6603511616189801</v>
      </c>
      <c r="F9">
        <v>4.5753290858650804</v>
      </c>
      <c r="G9">
        <v>3.7630220321019299</v>
      </c>
      <c r="H9">
        <v>-9.4899291174514705E-2</v>
      </c>
      <c r="I9">
        <v>0.36074388799888601</v>
      </c>
      <c r="J9">
        <v>0.237609679204623</v>
      </c>
      <c r="K9">
        <v>0.237721190922522</v>
      </c>
      <c r="L9">
        <v>0.23761907431242801</v>
      </c>
      <c r="M9">
        <v>0.13819004325543599</v>
      </c>
      <c r="N9">
        <v>0.36133390419846501</v>
      </c>
      <c r="O9">
        <v>0.16254764850719999</v>
      </c>
    </row>
    <row r="11" spans="1:17" x14ac:dyDescent="0.35">
      <c r="A11" s="1" t="s">
        <v>22</v>
      </c>
    </row>
    <row r="12" spans="1:17" x14ac:dyDescent="0.35">
      <c r="A12" s="2" t="s">
        <v>23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13</v>
      </c>
    </row>
    <row r="13" spans="1:17" x14ac:dyDescent="0.35">
      <c r="A13" s="2" t="s">
        <v>24</v>
      </c>
      <c r="B13" s="2">
        <v>0.95272219538401604</v>
      </c>
      <c r="C13" s="2">
        <v>0.27129013478332098</v>
      </c>
      <c r="D13" s="2">
        <v>2.1008730232224502</v>
      </c>
      <c r="E13" s="2">
        <v>1.3266824585359001</v>
      </c>
      <c r="F13" s="2">
        <v>2.79690058068776</v>
      </c>
      <c r="G13" s="2">
        <v>2.28619117224242</v>
      </c>
      <c r="H13" s="2">
        <v>-9.2687672454921599E-2</v>
      </c>
      <c r="I13" s="2">
        <v>0.32888130968622098</v>
      </c>
      <c r="J13" s="2">
        <v>0.215462184341046</v>
      </c>
      <c r="K13" s="2">
        <v>0.215224615554513</v>
      </c>
      <c r="L13" s="2">
        <v>0.215314162889302</v>
      </c>
      <c r="M13" s="2">
        <v>9.5079973199550097E-2</v>
      </c>
      <c r="N13" s="2">
        <v>0.32757655434431299</v>
      </c>
      <c r="O13" s="2">
        <v>0.12579777714725199</v>
      </c>
    </row>
    <row r="14" spans="1:17" x14ac:dyDescent="0.35">
      <c r="A14" s="2">
        <v>0</v>
      </c>
      <c r="B14" s="2">
        <v>-8.09477978981515E-2</v>
      </c>
      <c r="C14" s="2">
        <v>-1.29558247613017</v>
      </c>
      <c r="D14" s="2">
        <v>2.6907784170100499</v>
      </c>
      <c r="E14" s="2">
        <v>-0.22913289902246201</v>
      </c>
      <c r="F14" s="2">
        <v>1.87202055683799</v>
      </c>
      <c r="G14" s="2">
        <v>1.3626100336835201</v>
      </c>
      <c r="H14" s="2">
        <v>-9.5139099206188807E-2</v>
      </c>
      <c r="I14" s="2">
        <v>0.26072607260726099</v>
      </c>
      <c r="J14" s="2">
        <v>0.20390201359844601</v>
      </c>
      <c r="K14" s="2">
        <v>0.18810503649749</v>
      </c>
      <c r="L14" s="2">
        <v>0.148521995708531</v>
      </c>
      <c r="M14" s="2">
        <v>2.7228359446293701E-2</v>
      </c>
      <c r="N14" s="2">
        <v>0.39427533570599599</v>
      </c>
      <c r="O14" s="2">
        <v>8.29813397082938E-2</v>
      </c>
      <c r="P14">
        <v>2.0670000000000001E-2</v>
      </c>
    </row>
    <row r="15" spans="1:17" x14ac:dyDescent="0.35">
      <c r="A15" s="2">
        <v>1</v>
      </c>
      <c r="B15" s="2">
        <v>1.10485171971283</v>
      </c>
      <c r="C15" s="2">
        <v>0.17958759553516501</v>
      </c>
      <c r="D15" s="2">
        <v>2.30726189945974</v>
      </c>
      <c r="E15" s="2">
        <v>1.4500586507740101</v>
      </c>
      <c r="F15" s="2">
        <v>2.2862823811344599</v>
      </c>
      <c r="G15" s="2">
        <v>2.1516093529710898</v>
      </c>
      <c r="H15" s="2">
        <v>-6.7658852085130505E-2</v>
      </c>
      <c r="I15" s="2">
        <v>0.24257686676427501</v>
      </c>
      <c r="J15" s="2">
        <v>0.18218249094788899</v>
      </c>
      <c r="K15" s="2">
        <v>0.18216877149520799</v>
      </c>
      <c r="L15" s="2">
        <v>0.182150866874836</v>
      </c>
      <c r="M15" s="2">
        <v>4.5533270888477202E-2</v>
      </c>
      <c r="N15" s="2">
        <v>0.24238174085553801</v>
      </c>
      <c r="O15" s="2">
        <v>7.5120172038363894E-2</v>
      </c>
      <c r="P15">
        <v>0.46589000000000003</v>
      </c>
      <c r="Q15">
        <f>P15/$P$21</f>
        <v>0.47572319851326927</v>
      </c>
    </row>
    <row r="16" spans="1:17" x14ac:dyDescent="0.35">
      <c r="A16" s="2">
        <v>2</v>
      </c>
      <c r="B16" s="2">
        <v>0.48052935094842297</v>
      </c>
      <c r="C16" s="2">
        <v>-0.17172097558296601</v>
      </c>
      <c r="D16" s="2">
        <v>1.0950794543650699</v>
      </c>
      <c r="E16" s="2">
        <v>1.0120083704759899</v>
      </c>
      <c r="F16" s="2">
        <v>1.99697985504831</v>
      </c>
      <c r="G16" s="2">
        <v>2.03494423483831</v>
      </c>
      <c r="H16" s="2">
        <v>-0.17813554401287701</v>
      </c>
      <c r="I16" s="2">
        <v>0.494785901543839</v>
      </c>
      <c r="J16" s="2">
        <v>0.41046485433479302</v>
      </c>
      <c r="K16" s="2">
        <v>0.41166168153155402</v>
      </c>
      <c r="L16" s="2">
        <v>0.41083983176031802</v>
      </c>
      <c r="M16" s="2">
        <v>0.29712931363504202</v>
      </c>
      <c r="N16" s="2">
        <v>0.49489646963227402</v>
      </c>
      <c r="O16" s="2">
        <v>0.334146089552809</v>
      </c>
      <c r="P16">
        <v>0.23416999999999999</v>
      </c>
      <c r="Q16">
        <f t="shared" ref="Q16:Q20" si="0">P16/$P$21</f>
        <v>0.23911245443313284</v>
      </c>
    </row>
    <row r="17" spans="1:17" x14ac:dyDescent="0.35">
      <c r="A17" s="2">
        <v>3</v>
      </c>
      <c r="B17" s="2">
        <v>0.74778277694689499</v>
      </c>
      <c r="C17" s="2">
        <v>0.63644481051291502</v>
      </c>
      <c r="D17" s="2">
        <v>1.87421185694851</v>
      </c>
      <c r="E17" s="2">
        <v>1.24395828799219</v>
      </c>
      <c r="F17" s="2">
        <v>2.7117966887707898</v>
      </c>
      <c r="G17" s="2">
        <v>2.2939709896990599</v>
      </c>
      <c r="H17" s="2">
        <v>-7.6024741627451903E-2</v>
      </c>
      <c r="I17" s="2">
        <v>0.30972423802612498</v>
      </c>
      <c r="J17" s="2">
        <v>0.196479216701861</v>
      </c>
      <c r="K17" s="2">
        <v>0.19443453628073701</v>
      </c>
      <c r="L17" s="2">
        <v>0.19512233711830201</v>
      </c>
      <c r="M17" s="2">
        <v>6.7847059809648197E-2</v>
      </c>
      <c r="N17" s="2">
        <v>0.30063189899769899</v>
      </c>
      <c r="O17" s="2">
        <v>7.6641374708970894E-2</v>
      </c>
      <c r="P17">
        <v>4.7E-2</v>
      </c>
      <c r="Q17">
        <f t="shared" si="0"/>
        <v>4.7991994526870412E-2</v>
      </c>
    </row>
    <row r="18" spans="1:17" x14ac:dyDescent="0.35">
      <c r="A18" s="2">
        <v>4</v>
      </c>
      <c r="B18" s="2">
        <v>1.3372917473402901</v>
      </c>
      <c r="C18" s="2">
        <v>0.88179822359562099</v>
      </c>
      <c r="D18" s="2">
        <v>3.25883042647177</v>
      </c>
      <c r="E18" s="2">
        <v>1.4026779639887099</v>
      </c>
      <c r="F18" s="2">
        <v>4.9650661871031199</v>
      </c>
      <c r="G18" s="2">
        <v>3.69720145882548</v>
      </c>
      <c r="H18" s="2">
        <v>-5.4133316181489102E-2</v>
      </c>
      <c r="I18" s="2">
        <v>0.47635933806146602</v>
      </c>
      <c r="J18" s="2">
        <v>0.15432447469046001</v>
      </c>
      <c r="K18" s="2">
        <v>0.15147725035329801</v>
      </c>
      <c r="L18" s="2">
        <v>0.15248307066967001</v>
      </c>
      <c r="M18" s="2">
        <v>6.5817870362710699E-3</v>
      </c>
      <c r="N18" s="2">
        <v>0.47827030470327497</v>
      </c>
      <c r="O18" s="2">
        <v>2.8535968081265E-2</v>
      </c>
      <c r="P18">
        <v>5.7709999999999997E-2</v>
      </c>
      <c r="Q18">
        <f t="shared" si="0"/>
        <v>5.8928042641397685E-2</v>
      </c>
    </row>
    <row r="19" spans="1:17" x14ac:dyDescent="0.35">
      <c r="A19" s="2">
        <v>5</v>
      </c>
      <c r="B19" s="2">
        <v>1.86763725399125</v>
      </c>
      <c r="C19" s="2">
        <v>0.55382954723644895</v>
      </c>
      <c r="D19" s="2">
        <v>2.24192286620266</v>
      </c>
      <c r="E19" s="2">
        <v>2.2187097852586999</v>
      </c>
      <c r="F19" s="2">
        <v>4.4998280739497298</v>
      </c>
      <c r="G19" s="2">
        <v>3.9554754556966998</v>
      </c>
      <c r="H19" s="2">
        <v>-0.107073543045918</v>
      </c>
      <c r="I19" s="2">
        <v>0.58973897389739005</v>
      </c>
      <c r="J19" s="2">
        <v>0.19470369761042999</v>
      </c>
      <c r="K19" s="2">
        <v>0.194891765279709</v>
      </c>
      <c r="L19" s="2">
        <v>0.19462993697212999</v>
      </c>
      <c r="M19" s="2">
        <v>0.11765241671721099</v>
      </c>
      <c r="N19" s="2">
        <v>0.587929194110691</v>
      </c>
      <c r="O19" s="2">
        <v>0.113372747486865</v>
      </c>
      <c r="P19">
        <v>0.15157000000000001</v>
      </c>
      <c r="Q19">
        <f t="shared" si="0"/>
        <v>0.15476907681782442</v>
      </c>
    </row>
    <row r="20" spans="1:17" x14ac:dyDescent="0.35">
      <c r="A20" s="2">
        <v>6</v>
      </c>
      <c r="B20" s="2">
        <v>-0.96703880258513297</v>
      </c>
      <c r="C20" s="2">
        <v>1.34011728274396</v>
      </c>
      <c r="D20" s="2">
        <v>2.2644025000562702</v>
      </c>
      <c r="E20" s="2">
        <v>-0.82639352408534195</v>
      </c>
      <c r="F20" s="2">
        <v>4.0706274287492699</v>
      </c>
      <c r="G20" s="2">
        <v>3.4422820173756898</v>
      </c>
      <c r="H20" s="2">
        <v>-7.5757036293105401E-2</v>
      </c>
      <c r="I20" s="2">
        <v>0.282492581602374</v>
      </c>
      <c r="J20" s="2">
        <v>0.121138975660359</v>
      </c>
      <c r="K20" s="2">
        <v>0.13567692470131501</v>
      </c>
      <c r="L20" s="2">
        <v>0.105946342092142</v>
      </c>
      <c r="M20" s="2">
        <v>2.35807963400715E-2</v>
      </c>
      <c r="N20" s="2">
        <v>0.46750898920393302</v>
      </c>
      <c r="O20" s="2">
        <v>5.0296037770587901E-2</v>
      </c>
      <c r="P20">
        <v>2.299E-2</v>
      </c>
      <c r="Q20">
        <f t="shared" si="0"/>
        <v>2.3475233067505333E-2</v>
      </c>
    </row>
    <row r="21" spans="1:17" x14ac:dyDescent="0.35">
      <c r="H21" s="3" t="s">
        <v>25</v>
      </c>
      <c r="I21" s="4">
        <f xml:space="preserve"> SUMPRODUCT(I14:I20,$P$14:$P$20)</f>
        <v>0.37219633625354204</v>
      </c>
      <c r="J21" s="4">
        <f t="shared" ref="J21:O21" si="1" xml:space="preserve"> SUMPRODUCT(J14:J20,$P$14:$P$20)</f>
        <v>0.2356470233849888</v>
      </c>
      <c r="K21" s="4">
        <f t="shared" si="1"/>
        <v>0.23569668870596175</v>
      </c>
      <c r="L21" s="4">
        <f t="shared" si="1"/>
        <v>0.2340448942273973</v>
      </c>
      <c r="M21" s="4">
        <f t="shared" si="1"/>
        <v>0.11329842318850791</v>
      </c>
      <c r="N21" s="4">
        <f t="shared" si="1"/>
        <v>0.37855394488049293</v>
      </c>
      <c r="O21" s="4">
        <f t="shared" si="1"/>
        <v>0.13854911960752647</v>
      </c>
      <c r="P21" s="5">
        <f>SUM(P15:P20)</f>
        <v>0.97933000000000003</v>
      </c>
      <c r="Q21" s="5">
        <f>SUM(Q15:Q20)</f>
        <v>1.0000000000000002</v>
      </c>
    </row>
    <row r="22" spans="1:17" x14ac:dyDescent="0.35">
      <c r="I22">
        <f>SUMPRODUCT(I15:I20,$Q$15:$Q$20)</f>
        <v>0.37454905734813582</v>
      </c>
      <c r="J22">
        <f t="shared" ref="J22:O22" si="2">SUMPRODUCT(J15:J20,$Q$15:$Q$20)</f>
        <v>0.23631704202251427</v>
      </c>
      <c r="K22">
        <f t="shared" si="2"/>
        <v>0.23670117080203673</v>
      </c>
      <c r="L22">
        <f t="shared" si="2"/>
        <v>0.23584996331788258</v>
      </c>
      <c r="M22">
        <f t="shared" si="2"/>
        <v>0.11511504089403267</v>
      </c>
      <c r="N22">
        <f t="shared" si="2"/>
        <v>0.37822212501552066</v>
      </c>
      <c r="O22">
        <f t="shared" si="2"/>
        <v>0.13972194798051321</v>
      </c>
    </row>
  </sheetData>
  <conditionalFormatting sqref="I21:O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21 J21:O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G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Next_Steps_Results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2020-07-06T14:15:10Z</dcterms:created>
  <dcterms:modified xsi:type="dcterms:W3CDTF">2020-07-06T14:15:10Z</dcterms:modified>
</cp:coreProperties>
</file>