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Tabulation\SMTO_2015\"/>
    </mc:Choice>
  </mc:AlternateContent>
  <xr:revisionPtr revIDLastSave="0" documentId="13_ncr:1_{FD8AEC90-CD56-45FE-9436-DCDD32D39FE8}" xr6:coauthVersionLast="45" xr6:coauthVersionMax="45" xr10:uidLastSave="{00000000-0000-0000-0000-000000000000}"/>
  <bookViews>
    <workbookView xWindow="-110" yWindow="-110" windowWidth="22780" windowHeight="14660" xr2:uid="{C926DB00-E74A-4CD2-BC69-9E95CBD6C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10" i="1"/>
  <c r="K11" i="1"/>
  <c r="K14" i="1"/>
  <c r="K15" i="1"/>
  <c r="K18" i="1"/>
  <c r="K3" i="1"/>
  <c r="J2" i="1"/>
  <c r="K2" i="1" s="1"/>
  <c r="J15" i="1"/>
  <c r="J16" i="1"/>
  <c r="K16" i="1" s="1"/>
  <c r="J17" i="1"/>
  <c r="K17" i="1" s="1"/>
  <c r="J18" i="1"/>
  <c r="J10" i="1"/>
  <c r="J11" i="1"/>
  <c r="J12" i="1"/>
  <c r="K12" i="1" s="1"/>
  <c r="J13" i="1"/>
  <c r="K13" i="1" s="1"/>
  <c r="J14" i="1"/>
  <c r="J4" i="1"/>
  <c r="K4" i="1" s="1"/>
  <c r="J5" i="1"/>
  <c r="K5" i="1" s="1"/>
  <c r="J6" i="1"/>
  <c r="J7" i="1"/>
  <c r="K7" i="1" s="1"/>
  <c r="J8" i="1"/>
  <c r="K8" i="1" s="1"/>
  <c r="J9" i="1"/>
  <c r="K9" i="1" s="1"/>
  <c r="J3" i="1"/>
</calcChain>
</file>

<file path=xl/sharedStrings.xml><?xml version="1.0" encoding="utf-8"?>
<sst xmlns="http://schemas.openxmlformats.org/spreadsheetml/2006/main" count="36" uniqueCount="34">
  <si>
    <t>SG</t>
  </si>
  <si>
    <t>MI</t>
  </si>
  <si>
    <t>SC</t>
  </si>
  <si>
    <t>YK</t>
  </si>
  <si>
    <t>YG</t>
  </si>
  <si>
    <t>RY</t>
  </si>
  <si>
    <t>OC</t>
  </si>
  <si>
    <t>UG</t>
  </si>
  <si>
    <t>Grad</t>
  </si>
  <si>
    <t>Level</t>
  </si>
  <si>
    <t>Total</t>
  </si>
  <si>
    <t>Status</t>
  </si>
  <si>
    <t>FT</t>
  </si>
  <si>
    <t>PT</t>
  </si>
  <si>
    <t>Gender</t>
  </si>
  <si>
    <t>Female</t>
  </si>
  <si>
    <t>Male</t>
  </si>
  <si>
    <t>Other</t>
  </si>
  <si>
    <t>Family</t>
  </si>
  <si>
    <t>True</t>
  </si>
  <si>
    <t>False</t>
  </si>
  <si>
    <t>Income</t>
  </si>
  <si>
    <t>High</t>
  </si>
  <si>
    <t>Low</t>
  </si>
  <si>
    <t>Unknown</t>
  </si>
  <si>
    <t>Distance</t>
  </si>
  <si>
    <t>Mean</t>
  </si>
  <si>
    <t>Std. Dev</t>
  </si>
  <si>
    <t>Transit</t>
  </si>
  <si>
    <t>Mode</t>
  </si>
  <si>
    <t>Active</t>
  </si>
  <si>
    <t>Auto</t>
  </si>
  <si>
    <t>Count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</si>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</sst>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8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FF85-F8BA-461D-96C4-61AE771ABA2B}">
  <dimension ref="A1:K20"/>
  <sheetViews>
    <sheetView tabSelected="1" workbookViewId="0">
      <selection activeCell="O9" sqref="O9"/>
    </sheetView>
  </sheetViews>
  <sheetFormatPr defaultRowHeight="14.5" x14ac:dyDescent="0.35"/>
  <sheetData>
    <row r="1" spans="1:11" x14ac:dyDescent="0.35">
      <c r="C1" t="s">
        <v>1</v>
      </c>
      <c r="D1" t="s">
        <v>6</v>
      </c>
      <c r="E1" t="s">
        <v>5</v>
      </c>
      <c r="F1" t="s">
        <v>2</v>
      </c>
      <c r="G1" t="s">
        <v>0</v>
      </c>
      <c r="H1" t="s">
        <v>4</v>
      </c>
      <c r="I1" t="s">
        <v>3</v>
      </c>
      <c r="J1" t="s">
        <v>10</v>
      </c>
      <c r="K1" t="s">
        <v>33</v>
      </c>
    </row>
    <row r="2" spans="1:11" x14ac:dyDescent="0.35">
      <c r="A2" t="s">
        <v>32</v>
      </c>
      <c r="B2" t="s">
        <v>10</v>
      </c>
      <c r="C2">
        <v>930</v>
      </c>
      <c r="D2">
        <v>455</v>
      </c>
      <c r="E2">
        <v>2708</v>
      </c>
      <c r="F2">
        <v>1074</v>
      </c>
      <c r="G2">
        <v>5912</v>
      </c>
      <c r="H2">
        <v>315</v>
      </c>
      <c r="I2">
        <v>3084</v>
      </c>
      <c r="J2">
        <f>SUM(C2:I2)</f>
        <v>14478</v>
      </c>
      <c r="K2" s="2">
        <f>J2/$J$2</f>
        <v>1</v>
      </c>
    </row>
    <row r="3" spans="1:11" x14ac:dyDescent="0.35">
      <c r="A3" t="s">
        <v>9</v>
      </c>
      <c r="B3" t="s">
        <v>7</v>
      </c>
      <c r="C3">
        <v>858</v>
      </c>
      <c r="D3">
        <v>403</v>
      </c>
      <c r="E3">
        <v>2420</v>
      </c>
      <c r="F3">
        <v>1018</v>
      </c>
      <c r="G3">
        <v>3571</v>
      </c>
      <c r="H3">
        <v>298</v>
      </c>
      <c r="I3">
        <v>2464</v>
      </c>
      <c r="J3">
        <f>SUM(C3:I3)</f>
        <v>11032</v>
      </c>
      <c r="K3" s="2">
        <f>J3/$J$2</f>
        <v>0.76198369940599531</v>
      </c>
    </row>
    <row r="4" spans="1:11" x14ac:dyDescent="0.35">
      <c r="B4" t="s">
        <v>8</v>
      </c>
      <c r="C4">
        <v>72</v>
      </c>
      <c r="D4">
        <v>52</v>
      </c>
      <c r="E4">
        <v>288</v>
      </c>
      <c r="F4">
        <v>56</v>
      </c>
      <c r="G4">
        <v>2341</v>
      </c>
      <c r="H4">
        <v>17</v>
      </c>
      <c r="I4">
        <v>620</v>
      </c>
      <c r="J4">
        <f t="shared" ref="J4:J18" si="0">SUM(C4:I4)</f>
        <v>3446</v>
      </c>
      <c r="K4" s="2">
        <f>J4/$J$2</f>
        <v>0.23801630059400469</v>
      </c>
    </row>
    <row r="5" spans="1:11" x14ac:dyDescent="0.35">
      <c r="A5" t="s">
        <v>11</v>
      </c>
      <c r="B5" t="s">
        <v>12</v>
      </c>
      <c r="C5">
        <v>893</v>
      </c>
      <c r="D5">
        <v>408</v>
      </c>
      <c r="E5">
        <v>2557</v>
      </c>
      <c r="F5">
        <v>1028</v>
      </c>
      <c r="G5">
        <v>5425</v>
      </c>
      <c r="H5">
        <v>295</v>
      </c>
      <c r="I5">
        <v>2840</v>
      </c>
      <c r="J5">
        <f t="shared" si="0"/>
        <v>13446</v>
      </c>
      <c r="K5" s="2">
        <f>J5/$J$2</f>
        <v>0.92871943638624121</v>
      </c>
    </row>
    <row r="6" spans="1:11" x14ac:dyDescent="0.35">
      <c r="B6" t="s">
        <v>13</v>
      </c>
      <c r="C6">
        <v>37</v>
      </c>
      <c r="D6">
        <v>47</v>
      </c>
      <c r="E6">
        <v>151</v>
      </c>
      <c r="F6">
        <v>46</v>
      </c>
      <c r="G6">
        <v>487</v>
      </c>
      <c r="H6">
        <v>20</v>
      </c>
      <c r="I6">
        <v>244</v>
      </c>
      <c r="J6">
        <f t="shared" si="0"/>
        <v>1032</v>
      </c>
      <c r="K6" s="2">
        <f>J6/$J$2</f>
        <v>7.1280563613758813E-2</v>
      </c>
    </row>
    <row r="7" spans="1:11" x14ac:dyDescent="0.35">
      <c r="A7" t="s">
        <v>14</v>
      </c>
      <c r="B7" t="s">
        <v>15</v>
      </c>
      <c r="C7">
        <v>653</v>
      </c>
      <c r="D7">
        <v>337</v>
      </c>
      <c r="E7">
        <v>1739</v>
      </c>
      <c r="F7">
        <v>745</v>
      </c>
      <c r="G7">
        <v>3860</v>
      </c>
      <c r="H7">
        <v>256</v>
      </c>
      <c r="I7">
        <v>2078</v>
      </c>
      <c r="J7">
        <f t="shared" si="0"/>
        <v>9668</v>
      </c>
      <c r="K7" s="2">
        <f>J7/$J$2</f>
        <v>0.66777179168393419</v>
      </c>
    </row>
    <row r="8" spans="1:11" x14ac:dyDescent="0.35">
      <c r="B8" t="s">
        <v>16</v>
      </c>
      <c r="C8">
        <v>268</v>
      </c>
      <c r="D8">
        <v>105</v>
      </c>
      <c r="E8">
        <v>953</v>
      </c>
      <c r="F8">
        <v>323</v>
      </c>
      <c r="G8">
        <v>2007</v>
      </c>
      <c r="H8">
        <v>56</v>
      </c>
      <c r="I8">
        <v>972</v>
      </c>
      <c r="J8">
        <f t="shared" si="0"/>
        <v>4684</v>
      </c>
      <c r="K8" s="2">
        <f>J8/$J$2</f>
        <v>0.3235253488050836</v>
      </c>
    </row>
    <row r="9" spans="1:11" x14ac:dyDescent="0.35">
      <c r="B9" t="s">
        <v>17</v>
      </c>
      <c r="C9">
        <v>9</v>
      </c>
      <c r="D9">
        <v>13</v>
      </c>
      <c r="E9">
        <v>16</v>
      </c>
      <c r="F9">
        <v>6</v>
      </c>
      <c r="G9">
        <v>45</v>
      </c>
      <c r="H9">
        <v>3</v>
      </c>
      <c r="I9">
        <v>34</v>
      </c>
      <c r="J9">
        <f t="shared" si="0"/>
        <v>126</v>
      </c>
      <c r="K9" s="2">
        <f>J9/$J$2</f>
        <v>8.7028595109821805E-3</v>
      </c>
    </row>
    <row r="10" spans="1:11" x14ac:dyDescent="0.35">
      <c r="A10" t="s">
        <v>18</v>
      </c>
      <c r="B10" s="1" t="s">
        <v>19</v>
      </c>
      <c r="C10">
        <v>666</v>
      </c>
      <c r="D10">
        <v>230</v>
      </c>
      <c r="E10">
        <v>1861</v>
      </c>
      <c r="F10">
        <v>791</v>
      </c>
      <c r="G10">
        <v>2452</v>
      </c>
      <c r="H10">
        <v>205</v>
      </c>
      <c r="I10">
        <v>2014</v>
      </c>
      <c r="J10">
        <f t="shared" si="0"/>
        <v>8219</v>
      </c>
      <c r="K10" s="2">
        <f>J10/$J$2</f>
        <v>0.56768890730763921</v>
      </c>
    </row>
    <row r="11" spans="1:11" x14ac:dyDescent="0.35">
      <c r="B11" s="1" t="s">
        <v>20</v>
      </c>
      <c r="C11">
        <v>264</v>
      </c>
      <c r="D11">
        <v>225</v>
      </c>
      <c r="E11">
        <v>847</v>
      </c>
      <c r="F11">
        <v>283</v>
      </c>
      <c r="G11">
        <v>3460</v>
      </c>
      <c r="H11">
        <v>110</v>
      </c>
      <c r="I11">
        <v>1070</v>
      </c>
      <c r="J11">
        <f t="shared" si="0"/>
        <v>6259</v>
      </c>
      <c r="K11" s="2">
        <f>J11/$J$2</f>
        <v>0.43231109269236084</v>
      </c>
    </row>
    <row r="12" spans="1:11" x14ac:dyDescent="0.35">
      <c r="A12" t="s">
        <v>21</v>
      </c>
      <c r="B12" t="s">
        <v>22</v>
      </c>
      <c r="C12">
        <v>139</v>
      </c>
      <c r="D12">
        <v>56</v>
      </c>
      <c r="E12">
        <v>515</v>
      </c>
      <c r="F12">
        <v>159</v>
      </c>
      <c r="G12">
        <v>1000</v>
      </c>
      <c r="H12">
        <v>57</v>
      </c>
      <c r="I12">
        <v>523</v>
      </c>
      <c r="J12">
        <f t="shared" si="0"/>
        <v>2449</v>
      </c>
      <c r="K12" s="2">
        <f>J12/$J$2</f>
        <v>0.16915319795551872</v>
      </c>
    </row>
    <row r="13" spans="1:11" x14ac:dyDescent="0.35">
      <c r="B13" t="s">
        <v>23</v>
      </c>
      <c r="C13">
        <v>172</v>
      </c>
      <c r="D13">
        <v>102</v>
      </c>
      <c r="E13">
        <v>601</v>
      </c>
      <c r="F13">
        <v>240</v>
      </c>
      <c r="G13">
        <v>1425</v>
      </c>
      <c r="H13">
        <v>74</v>
      </c>
      <c r="I13">
        <v>767</v>
      </c>
      <c r="J13">
        <f t="shared" si="0"/>
        <v>3381</v>
      </c>
      <c r="K13" s="2">
        <f>J13/$J$2</f>
        <v>0.23352673021135517</v>
      </c>
    </row>
    <row r="14" spans="1:11" x14ac:dyDescent="0.35">
      <c r="B14" t="s">
        <v>24</v>
      </c>
      <c r="C14">
        <v>619</v>
      </c>
      <c r="D14">
        <v>297</v>
      </c>
      <c r="E14">
        <v>1592</v>
      </c>
      <c r="F14">
        <v>675</v>
      </c>
      <c r="G14">
        <v>3487</v>
      </c>
      <c r="H14">
        <v>184</v>
      </c>
      <c r="I14">
        <v>1794</v>
      </c>
      <c r="J14">
        <f t="shared" si="0"/>
        <v>8648</v>
      </c>
      <c r="K14" s="2">
        <f>J14/$J$2</f>
        <v>0.59732007183312608</v>
      </c>
    </row>
    <row r="15" spans="1:11" x14ac:dyDescent="0.35">
      <c r="A15" t="s">
        <v>29</v>
      </c>
      <c r="B15" t="s">
        <v>28</v>
      </c>
      <c r="C15">
        <v>566</v>
      </c>
      <c r="D15">
        <v>302</v>
      </c>
      <c r="E15">
        <v>2086</v>
      </c>
      <c r="F15">
        <v>697</v>
      </c>
      <c r="G15">
        <v>3139</v>
      </c>
      <c r="H15">
        <v>217</v>
      </c>
      <c r="I15">
        <v>2232</v>
      </c>
      <c r="J15">
        <f t="shared" si="0"/>
        <v>9239</v>
      </c>
      <c r="K15" s="2">
        <f>J15/$J$2</f>
        <v>0.63814062715844733</v>
      </c>
    </row>
    <row r="16" spans="1:11" x14ac:dyDescent="0.35">
      <c r="B16" t="s">
        <v>30</v>
      </c>
      <c r="C16">
        <v>94</v>
      </c>
      <c r="D16">
        <v>138</v>
      </c>
      <c r="E16">
        <v>508</v>
      </c>
      <c r="F16">
        <v>153</v>
      </c>
      <c r="G16">
        <v>2511</v>
      </c>
      <c r="H16">
        <v>41</v>
      </c>
      <c r="I16">
        <v>360</v>
      </c>
      <c r="J16">
        <f t="shared" si="0"/>
        <v>3805</v>
      </c>
      <c r="K16" s="2">
        <f>J16/$J$2</f>
        <v>0.26281254316894598</v>
      </c>
    </row>
    <row r="17" spans="1:11" x14ac:dyDescent="0.35">
      <c r="B17" t="s">
        <v>31</v>
      </c>
      <c r="C17">
        <v>227</v>
      </c>
      <c r="D17">
        <v>13</v>
      </c>
      <c r="E17">
        <v>105</v>
      </c>
      <c r="F17">
        <v>222</v>
      </c>
      <c r="G17">
        <v>218</v>
      </c>
      <c r="H17">
        <v>52</v>
      </c>
      <c r="I17">
        <v>477</v>
      </c>
      <c r="J17">
        <f t="shared" si="0"/>
        <v>1314</v>
      </c>
      <c r="K17" s="2">
        <f>J17/$J$2</f>
        <v>9.0758392043099878E-2</v>
      </c>
    </row>
    <row r="18" spans="1:11" x14ac:dyDescent="0.35">
      <c r="B18" t="s">
        <v>17</v>
      </c>
      <c r="C18">
        <v>43</v>
      </c>
      <c r="D18">
        <v>2</v>
      </c>
      <c r="E18">
        <v>9</v>
      </c>
      <c r="F18">
        <v>2</v>
      </c>
      <c r="G18">
        <v>44</v>
      </c>
      <c r="H18">
        <v>5</v>
      </c>
      <c r="I18">
        <v>15</v>
      </c>
      <c r="J18">
        <f t="shared" si="0"/>
        <v>120</v>
      </c>
      <c r="K18" s="2">
        <f>J18/$J$2</f>
        <v>8.2884376295068382E-3</v>
      </c>
    </row>
    <row r="19" spans="1:11" x14ac:dyDescent="0.35">
      <c r="A19" t="s">
        <v>25</v>
      </c>
      <c r="B19" t="s">
        <v>26</v>
      </c>
      <c r="C19" s="3">
        <v>15.099961</v>
      </c>
      <c r="D19" s="3">
        <v>15.160904</v>
      </c>
      <c r="E19" s="3">
        <v>18.612338000000001</v>
      </c>
      <c r="F19" s="3">
        <v>13.916776</v>
      </c>
      <c r="G19" s="3">
        <v>11.246473999999999</v>
      </c>
      <c r="H19" s="3">
        <v>16.967556999999999</v>
      </c>
      <c r="I19" s="3">
        <v>17.421779999999998</v>
      </c>
      <c r="J19" s="3">
        <v>14.632733</v>
      </c>
    </row>
    <row r="20" spans="1:11" x14ac:dyDescent="0.35">
      <c r="B20" t="s">
        <v>27</v>
      </c>
      <c r="C20" s="3">
        <v>12.951898999999999</v>
      </c>
      <c r="D20" s="3">
        <v>15.229741000000001</v>
      </c>
      <c r="E20" s="3">
        <v>14.117042</v>
      </c>
      <c r="F20" s="3">
        <v>11.64894</v>
      </c>
      <c r="G20" s="3">
        <v>12.890622</v>
      </c>
      <c r="H20" s="3">
        <v>12.619842999999999</v>
      </c>
      <c r="I20" s="3">
        <v>12.055581</v>
      </c>
      <c r="J20" s="3">
        <v>13.307684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2020-08-19T20:08:46Z</dcterms:created>
  <dcterms:modified xsi:type="dcterms:W3CDTF">2020-08-19T20:30:53Z</dcterms:modified>
</cp:coreProperties>
</file>