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gonzalobravo/Documents/GitHub/MBON_OBIS_ARGENTINA/DATA/"/>
    </mc:Choice>
  </mc:AlternateContent>
  <xr:revisionPtr revIDLastSave="0" documentId="13_ncr:1_{3FC6C606-9536-8F42-B4A6-DFFD792EE162}" xr6:coauthVersionLast="46" xr6:coauthVersionMax="46" xr10:uidLastSave="{00000000-0000-0000-0000-000000000000}"/>
  <bookViews>
    <workbookView xWindow="2340" yWindow="-14900" windowWidth="25600" windowHeight="14900" activeTab="3" xr2:uid="{00000000-000D-0000-FFFF-FFFF00000000}"/>
  </bookViews>
  <sheets>
    <sheet name="README" sheetId="1" r:id="rId1"/>
    <sheet name="SiteInfo" sheetId="2" r:id="rId2"/>
    <sheet name="DATA" sheetId="3" r:id="rId3"/>
    <sheet name="UNITenvironment" sheetId="4" r:id="rId4"/>
    <sheet name="Personnel" sheetId="5" r:id="rId5"/>
    <sheet name="EnvVariables" sheetId="6" state="hidden" r:id="rId6"/>
    <sheet name="sppList" sheetId="7" state="hidden" r:id="rId7"/>
    <sheet name="Codes" sheetId="8" state="hidden" r:id="rId8"/>
    <sheet name="Substrate" sheetId="9" state="hidden" r:id="rId9"/>
    <sheet name="CLS" sheetId="10" state="hidden" r:id="rId10"/>
    <sheet name="Countries" sheetId="11" state="hidden" r:id="rId11"/>
    <sheet name="Locality" sheetId="12" r:id="rId12"/>
    <sheet name="Sites" sheetId="13" r:id="rId13"/>
    <sheet name="Habitat" sheetId="14" state="hidden" r:id="rId14"/>
    <sheet name="Strata" sheetId="15" state="hidden" r:id="rId15"/>
    <sheet name="ChangeLog" sheetId="16" state="hidden" r:id="rId16"/>
  </sheets>
  <definedNames>
    <definedName name="CLS">CLS!$D$1:$F$501</definedName>
    <definedName name="Country">Codes!$A$1:$B$14</definedName>
    <definedName name="Habitat">Codes!$I$1:$J$3</definedName>
    <definedName name="Locality">Codes!$Q$1:$R$50</definedName>
    <definedName name="Sites">Codes!$L$1:$M$60</definedName>
    <definedName name="sppList">sppList!$A$2:$A$3638</definedName>
    <definedName name="Strata">Codes!$D$1:$D$4</definedName>
    <definedName name="Substrate">Codes!$G$1:$G$14</definedName>
  </definedNames>
  <calcPr calcId="191029"/>
</workbook>
</file>

<file path=xl/calcChain.xml><?xml version="1.0" encoding="utf-8"?>
<calcChain xmlns="http://schemas.openxmlformats.org/spreadsheetml/2006/main">
  <c r="F2" i="2" l="1"/>
  <c r="F3" i="2"/>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P2" i="2" s="1"/>
  <c r="D4" i="10"/>
  <c r="D3" i="10"/>
  <c r="D2" i="10"/>
  <c r="G500" i="4"/>
  <c r="G499" i="4"/>
  <c r="G498" i="4"/>
  <c r="G497" i="4"/>
  <c r="G496" i="4"/>
  <c r="G495" i="4"/>
  <c r="G494" i="4"/>
  <c r="G493" i="4"/>
  <c r="G492" i="4"/>
  <c r="G491" i="4"/>
  <c r="G490" i="4"/>
  <c r="G489" i="4"/>
  <c r="G488" i="4"/>
  <c r="G487" i="4"/>
  <c r="G486" i="4"/>
  <c r="G485" i="4"/>
  <c r="G484" i="4"/>
  <c r="G483" i="4"/>
  <c r="G482" i="4"/>
  <c r="G481" i="4"/>
  <c r="G480" i="4"/>
  <c r="G479" i="4"/>
  <c r="G478" i="4"/>
  <c r="G477" i="4"/>
  <c r="G476" i="4"/>
  <c r="G475" i="4"/>
  <c r="G474" i="4"/>
  <c r="G473" i="4"/>
  <c r="G472" i="4"/>
  <c r="G471" i="4"/>
  <c r="G470" i="4"/>
  <c r="G469" i="4"/>
  <c r="G468" i="4"/>
  <c r="G467" i="4"/>
  <c r="G466" i="4"/>
  <c r="G465" i="4"/>
  <c r="G464" i="4"/>
  <c r="G463" i="4"/>
  <c r="G462" i="4"/>
  <c r="G461" i="4"/>
  <c r="G460" i="4"/>
  <c r="G459" i="4"/>
  <c r="G458" i="4"/>
  <c r="G457" i="4"/>
  <c r="G456" i="4"/>
  <c r="G455" i="4"/>
  <c r="G454" i="4"/>
  <c r="G453" i="4"/>
  <c r="G452" i="4"/>
  <c r="G451" i="4"/>
  <c r="G450" i="4"/>
  <c r="G449" i="4"/>
  <c r="G448" i="4"/>
  <c r="G447" i="4"/>
  <c r="G446" i="4"/>
  <c r="G445" i="4"/>
  <c r="G444" i="4"/>
  <c r="G443" i="4"/>
  <c r="G442" i="4"/>
  <c r="G441" i="4"/>
  <c r="G440" i="4"/>
  <c r="G439" i="4"/>
  <c r="G438" i="4"/>
  <c r="G437" i="4"/>
  <c r="G436" i="4"/>
  <c r="G435" i="4"/>
  <c r="G434" i="4"/>
  <c r="G433" i="4"/>
  <c r="G432" i="4"/>
  <c r="G431" i="4"/>
  <c r="G430" i="4"/>
  <c r="G429" i="4"/>
  <c r="G428" i="4"/>
  <c r="G427" i="4"/>
  <c r="G426" i="4"/>
  <c r="G425" i="4"/>
  <c r="G424" i="4"/>
  <c r="G423" i="4"/>
  <c r="G422" i="4"/>
  <c r="G421" i="4"/>
  <c r="G420" i="4"/>
  <c r="G419" i="4"/>
  <c r="G418" i="4"/>
  <c r="G417" i="4"/>
  <c r="G416" i="4"/>
  <c r="G415" i="4"/>
  <c r="G414" i="4"/>
  <c r="G413" i="4"/>
  <c r="G412" i="4"/>
  <c r="G411" i="4"/>
  <c r="G410" i="4"/>
  <c r="G409" i="4"/>
  <c r="G408" i="4"/>
  <c r="G407" i="4"/>
  <c r="G406" i="4"/>
  <c r="G405" i="4"/>
  <c r="G404" i="4"/>
  <c r="G403" i="4"/>
  <c r="G402" i="4"/>
  <c r="G401" i="4"/>
  <c r="G400" i="4"/>
  <c r="G399" i="4"/>
  <c r="G398" i="4"/>
  <c r="G397" i="4"/>
  <c r="G396" i="4"/>
  <c r="G395" i="4"/>
  <c r="G394" i="4"/>
  <c r="G393" i="4"/>
  <c r="G392" i="4"/>
  <c r="G391" i="4"/>
  <c r="G390" i="4"/>
  <c r="G389" i="4"/>
  <c r="G388" i="4"/>
  <c r="G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G330" i="4"/>
  <c r="G329" i="4"/>
  <c r="G328" i="4"/>
  <c r="G327" i="4"/>
  <c r="G326" i="4"/>
  <c r="G325" i="4"/>
  <c r="G324" i="4"/>
  <c r="G323" i="4"/>
  <c r="G322" i="4"/>
  <c r="G321" i="4"/>
  <c r="G320" i="4"/>
  <c r="G319" i="4"/>
  <c r="G318" i="4"/>
  <c r="G317" i="4"/>
  <c r="G316" i="4"/>
  <c r="G315" i="4"/>
  <c r="G314" i="4"/>
  <c r="G313" i="4"/>
  <c r="G312" i="4"/>
  <c r="G311" i="4"/>
  <c r="G310" i="4"/>
  <c r="G309" i="4"/>
  <c r="G308" i="4"/>
  <c r="G307" i="4"/>
  <c r="G306" i="4"/>
  <c r="G305" i="4"/>
  <c r="G304" i="4"/>
  <c r="G303" i="4"/>
  <c r="G302" i="4"/>
  <c r="G301" i="4"/>
  <c r="G300" i="4"/>
  <c r="G299" i="4"/>
  <c r="G298" i="4"/>
  <c r="G297" i="4"/>
  <c r="G296" i="4"/>
  <c r="G295" i="4"/>
  <c r="G294" i="4"/>
  <c r="G293" i="4"/>
  <c r="G292" i="4"/>
  <c r="G291" i="4"/>
  <c r="G290" i="4"/>
  <c r="G289" i="4"/>
  <c r="G288" i="4"/>
  <c r="G287" i="4"/>
  <c r="G286" i="4"/>
  <c r="G285" i="4"/>
  <c r="G284" i="4"/>
  <c r="G283" i="4"/>
  <c r="G282" i="4"/>
  <c r="G281" i="4"/>
  <c r="G280" i="4"/>
  <c r="G279" i="4"/>
  <c r="G278" i="4"/>
  <c r="G277" i="4"/>
  <c r="G276" i="4"/>
  <c r="G275" i="4"/>
  <c r="G274" i="4"/>
  <c r="G273" i="4"/>
  <c r="G272" i="4"/>
  <c r="G271" i="4"/>
  <c r="G270" i="4"/>
  <c r="G269" i="4"/>
  <c r="G268" i="4"/>
  <c r="G267" i="4"/>
  <c r="G266" i="4"/>
  <c r="G265" i="4"/>
  <c r="G264" i="4"/>
  <c r="G263" i="4"/>
  <c r="G262" i="4"/>
  <c r="G261" i="4"/>
  <c r="G260" i="4"/>
  <c r="G259" i="4"/>
  <c r="G258" i="4"/>
  <c r="G257" i="4"/>
  <c r="G256" i="4"/>
  <c r="G255" i="4"/>
  <c r="G254" i="4"/>
  <c r="G253" i="4"/>
  <c r="G252" i="4"/>
  <c r="G251" i="4"/>
  <c r="G250" i="4"/>
  <c r="G249" i="4"/>
  <c r="G248" i="4"/>
  <c r="G247" i="4"/>
  <c r="G246" i="4"/>
  <c r="G245" i="4"/>
  <c r="G244" i="4"/>
  <c r="G243" i="4"/>
  <c r="G242" i="4"/>
  <c r="G241" i="4"/>
  <c r="G240" i="4"/>
  <c r="G239" i="4"/>
  <c r="G238" i="4"/>
  <c r="G237" i="4"/>
  <c r="G236" i="4"/>
  <c r="G235" i="4"/>
  <c r="G234" i="4"/>
  <c r="G233" i="4"/>
  <c r="G232" i="4"/>
  <c r="G231" i="4"/>
  <c r="G230" i="4"/>
  <c r="G229" i="4"/>
  <c r="G228" i="4"/>
  <c r="G227" i="4"/>
  <c r="G226" i="4"/>
  <c r="G225" i="4"/>
  <c r="G224" i="4"/>
  <c r="G223" i="4"/>
  <c r="G222" i="4"/>
  <c r="G221" i="4"/>
  <c r="G220" i="4"/>
  <c r="G219" i="4"/>
  <c r="G218" i="4"/>
  <c r="G217" i="4"/>
  <c r="G216" i="4"/>
  <c r="G215" i="4"/>
  <c r="G214" i="4"/>
  <c r="G213" i="4"/>
  <c r="G212" i="4"/>
  <c r="G211" i="4"/>
  <c r="G210" i="4"/>
  <c r="G209" i="4"/>
  <c r="G208" i="4"/>
  <c r="G207" i="4"/>
  <c r="G206" i="4"/>
  <c r="G205" i="4"/>
  <c r="G204" i="4"/>
  <c r="G203" i="4"/>
  <c r="G202" i="4"/>
  <c r="G201" i="4"/>
  <c r="G200" i="4"/>
  <c r="G199" i="4"/>
  <c r="G198" i="4"/>
  <c r="G197" i="4"/>
  <c r="G196" i="4"/>
  <c r="G195" i="4"/>
  <c r="G194" i="4"/>
  <c r="G193" i="4"/>
  <c r="G192" i="4"/>
  <c r="G191" i="4"/>
  <c r="G190" i="4"/>
  <c r="G189" i="4"/>
  <c r="G188" i="4"/>
  <c r="G187" i="4"/>
  <c r="G186" i="4"/>
  <c r="G185" i="4"/>
  <c r="G184" i="4"/>
  <c r="G183" i="4"/>
  <c r="G182" i="4"/>
  <c r="G181" i="4"/>
  <c r="G180" i="4"/>
  <c r="G179" i="4"/>
  <c r="G178" i="4"/>
  <c r="G177" i="4"/>
  <c r="G176" i="4"/>
  <c r="G175" i="4"/>
  <c r="G174" i="4"/>
  <c r="G173" i="4"/>
  <c r="G172" i="4"/>
  <c r="G171" i="4"/>
  <c r="G170" i="4"/>
  <c r="G169" i="4"/>
  <c r="G168" i="4"/>
  <c r="G167" i="4"/>
  <c r="G166" i="4"/>
  <c r="G165" i="4"/>
  <c r="G164" i="4"/>
  <c r="G163" i="4"/>
  <c r="G162" i="4"/>
  <c r="G161" i="4"/>
  <c r="G160" i="4"/>
  <c r="G159" i="4"/>
  <c r="G158" i="4"/>
  <c r="G157" i="4"/>
  <c r="G156" i="4"/>
  <c r="G155" i="4"/>
  <c r="G154" i="4"/>
  <c r="G153" i="4"/>
  <c r="G152" i="4"/>
  <c r="G151" i="4"/>
  <c r="G150" i="4"/>
  <c r="G149" i="4"/>
  <c r="G148" i="4"/>
  <c r="G147" i="4"/>
  <c r="G146" i="4"/>
  <c r="G145" i="4"/>
  <c r="G144" i="4"/>
  <c r="G143" i="4"/>
  <c r="G142" i="4"/>
  <c r="G141" i="4"/>
  <c r="G140" i="4"/>
  <c r="G139"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G107" i="4"/>
  <c r="G106" i="4"/>
  <c r="G105" i="4"/>
  <c r="G104" i="4"/>
  <c r="G103" i="4"/>
  <c r="G102" i="4"/>
  <c r="G101" i="4"/>
  <c r="G100" i="4"/>
  <c r="G99" i="4"/>
  <c r="G98" i="4"/>
  <c r="G97" i="4"/>
  <c r="G96" i="4"/>
  <c r="G95" i="4"/>
  <c r="G94" i="4"/>
  <c r="G93" i="4"/>
  <c r="G92" i="4"/>
  <c r="K999" i="3"/>
  <c r="K998" i="3"/>
  <c r="K997" i="3"/>
  <c r="K996" i="3"/>
  <c r="K995" i="3"/>
  <c r="K994" i="3"/>
  <c r="K993" i="3"/>
  <c r="K992" i="3"/>
  <c r="K991" i="3"/>
  <c r="K990" i="3"/>
  <c r="K989" i="3"/>
  <c r="K988" i="3"/>
  <c r="K987" i="3"/>
  <c r="K986" i="3"/>
  <c r="K985" i="3"/>
  <c r="K984" i="3"/>
  <c r="K983" i="3"/>
  <c r="K982" i="3"/>
  <c r="K981" i="3"/>
  <c r="K980" i="3"/>
  <c r="K979" i="3"/>
  <c r="K978" i="3"/>
  <c r="K977" i="3"/>
  <c r="K976" i="3"/>
  <c r="K975" i="3"/>
  <c r="K974" i="3"/>
  <c r="K973" i="3"/>
  <c r="K972" i="3"/>
  <c r="K971" i="3"/>
  <c r="K970" i="3"/>
  <c r="K969" i="3"/>
  <c r="K968" i="3"/>
  <c r="K967" i="3"/>
  <c r="K966" i="3"/>
  <c r="K965" i="3"/>
  <c r="K964" i="3"/>
  <c r="K963" i="3"/>
  <c r="K962" i="3"/>
  <c r="K961" i="3"/>
  <c r="K960" i="3"/>
  <c r="K959" i="3"/>
  <c r="K958" i="3"/>
  <c r="K957" i="3"/>
  <c r="K956" i="3"/>
  <c r="K955" i="3"/>
  <c r="K954" i="3"/>
  <c r="K953" i="3"/>
  <c r="K952" i="3"/>
  <c r="K951" i="3"/>
  <c r="K950" i="3"/>
  <c r="K949" i="3"/>
  <c r="K948" i="3"/>
  <c r="K947" i="3"/>
  <c r="K946" i="3"/>
  <c r="K945" i="3"/>
  <c r="K944" i="3"/>
  <c r="K943" i="3"/>
  <c r="K942" i="3"/>
  <c r="K941" i="3"/>
  <c r="K940" i="3"/>
  <c r="K939" i="3"/>
  <c r="K938" i="3"/>
  <c r="K937" i="3"/>
  <c r="K936" i="3"/>
  <c r="K935" i="3"/>
  <c r="K934" i="3"/>
  <c r="K933" i="3"/>
  <c r="K932" i="3"/>
  <c r="K931" i="3"/>
  <c r="K930" i="3"/>
  <c r="K929" i="3"/>
  <c r="K928" i="3"/>
  <c r="K927" i="3"/>
  <c r="K926" i="3"/>
  <c r="K925" i="3"/>
  <c r="K924" i="3"/>
  <c r="K923" i="3"/>
  <c r="K922" i="3"/>
  <c r="K921" i="3"/>
  <c r="K920" i="3"/>
  <c r="K919" i="3"/>
  <c r="K918" i="3"/>
  <c r="K917" i="3"/>
  <c r="K916" i="3"/>
  <c r="K915" i="3"/>
  <c r="K914" i="3"/>
  <c r="K913" i="3"/>
  <c r="K912" i="3"/>
  <c r="K911" i="3"/>
  <c r="K910" i="3"/>
  <c r="K909" i="3"/>
  <c r="K908" i="3"/>
  <c r="K907" i="3"/>
  <c r="K906" i="3"/>
  <c r="K905" i="3"/>
  <c r="K904" i="3"/>
  <c r="K903" i="3"/>
  <c r="K902" i="3"/>
  <c r="K901" i="3"/>
  <c r="K900" i="3"/>
  <c r="K899" i="3"/>
  <c r="K898" i="3"/>
  <c r="K897" i="3"/>
  <c r="K896" i="3"/>
  <c r="K895" i="3"/>
  <c r="K894" i="3"/>
  <c r="K893" i="3"/>
  <c r="K892" i="3"/>
  <c r="K891" i="3"/>
  <c r="K890" i="3"/>
  <c r="K889" i="3"/>
  <c r="K888" i="3"/>
  <c r="K887" i="3"/>
  <c r="K886" i="3"/>
  <c r="K885" i="3"/>
  <c r="K884" i="3"/>
  <c r="K883" i="3"/>
  <c r="K882" i="3"/>
  <c r="K881" i="3"/>
  <c r="K880" i="3"/>
  <c r="K879" i="3"/>
  <c r="K878" i="3"/>
  <c r="K877" i="3"/>
  <c r="K876" i="3"/>
  <c r="K875" i="3"/>
  <c r="K874" i="3"/>
  <c r="K873" i="3"/>
  <c r="K872" i="3"/>
  <c r="K871" i="3"/>
  <c r="K870" i="3"/>
  <c r="K869" i="3"/>
  <c r="K868" i="3"/>
  <c r="K867" i="3"/>
  <c r="K866" i="3"/>
  <c r="K865" i="3"/>
  <c r="K864" i="3"/>
  <c r="K863" i="3"/>
  <c r="K862" i="3"/>
  <c r="K861" i="3"/>
  <c r="K860" i="3"/>
  <c r="K859" i="3"/>
  <c r="K858" i="3"/>
  <c r="K857" i="3"/>
  <c r="K856" i="3"/>
  <c r="K855" i="3"/>
  <c r="K854" i="3"/>
  <c r="K853" i="3"/>
  <c r="K852" i="3"/>
  <c r="K851" i="3"/>
  <c r="K850" i="3"/>
  <c r="K849" i="3"/>
  <c r="K848" i="3"/>
  <c r="K847" i="3"/>
  <c r="K846" i="3"/>
  <c r="K845" i="3"/>
  <c r="K844" i="3"/>
  <c r="K843" i="3"/>
  <c r="K842" i="3"/>
  <c r="K841" i="3"/>
  <c r="K840" i="3"/>
  <c r="K839" i="3"/>
  <c r="K838" i="3"/>
  <c r="K837" i="3"/>
  <c r="K836" i="3"/>
  <c r="K835" i="3"/>
  <c r="K834" i="3"/>
  <c r="K833" i="3"/>
  <c r="K832" i="3"/>
  <c r="K831" i="3"/>
  <c r="K830" i="3"/>
  <c r="K829" i="3"/>
  <c r="K828" i="3"/>
  <c r="K827" i="3"/>
  <c r="K826" i="3"/>
  <c r="K825" i="3"/>
  <c r="K824" i="3"/>
  <c r="K823" i="3"/>
  <c r="K822" i="3"/>
  <c r="K821" i="3"/>
  <c r="K820" i="3"/>
  <c r="K819" i="3"/>
  <c r="K818" i="3"/>
  <c r="K817" i="3"/>
  <c r="K816" i="3"/>
  <c r="K815" i="3"/>
  <c r="K814" i="3"/>
  <c r="K813" i="3"/>
  <c r="K812" i="3"/>
  <c r="K811" i="3"/>
  <c r="K810" i="3"/>
  <c r="K809" i="3"/>
  <c r="K808" i="3"/>
  <c r="K807" i="3"/>
  <c r="K806" i="3"/>
  <c r="K805" i="3"/>
  <c r="K804" i="3"/>
  <c r="K803" i="3"/>
  <c r="K802" i="3"/>
  <c r="K801" i="3"/>
  <c r="K800" i="3"/>
  <c r="K799" i="3"/>
  <c r="K798" i="3"/>
  <c r="K797" i="3"/>
  <c r="K796" i="3"/>
  <c r="K795" i="3"/>
  <c r="K794" i="3"/>
  <c r="K793" i="3"/>
  <c r="K792" i="3"/>
  <c r="K791" i="3"/>
  <c r="K790" i="3"/>
  <c r="K789" i="3"/>
  <c r="K788" i="3"/>
  <c r="K787" i="3"/>
  <c r="K786" i="3"/>
  <c r="K785" i="3"/>
  <c r="K784" i="3"/>
  <c r="K783" i="3"/>
  <c r="K782" i="3"/>
  <c r="K781" i="3"/>
  <c r="K780" i="3"/>
  <c r="K779" i="3"/>
  <c r="K778" i="3"/>
  <c r="K777" i="3"/>
  <c r="K776" i="3"/>
  <c r="K775" i="3"/>
  <c r="K774" i="3"/>
  <c r="K773" i="3"/>
  <c r="K772" i="3"/>
  <c r="K771" i="3"/>
  <c r="K770" i="3"/>
  <c r="K769" i="3"/>
  <c r="K768" i="3"/>
  <c r="K767" i="3"/>
  <c r="K766" i="3"/>
  <c r="K765" i="3"/>
  <c r="K764" i="3"/>
  <c r="K763" i="3"/>
  <c r="K762" i="3"/>
  <c r="K761" i="3"/>
  <c r="K760" i="3"/>
  <c r="K759" i="3"/>
  <c r="K758" i="3"/>
  <c r="K757" i="3"/>
  <c r="K756" i="3"/>
  <c r="K755" i="3"/>
  <c r="K754" i="3"/>
  <c r="K753" i="3"/>
  <c r="K752" i="3"/>
  <c r="K751" i="3"/>
  <c r="K750" i="3"/>
  <c r="K749" i="3"/>
  <c r="K748" i="3"/>
  <c r="K747" i="3"/>
  <c r="K746" i="3"/>
  <c r="K745" i="3"/>
  <c r="K744" i="3"/>
  <c r="K743" i="3"/>
  <c r="K742" i="3"/>
  <c r="K741" i="3"/>
  <c r="K740" i="3"/>
  <c r="K739" i="3"/>
  <c r="K738" i="3"/>
  <c r="K737" i="3"/>
  <c r="K736" i="3"/>
  <c r="K735" i="3"/>
  <c r="K734" i="3"/>
  <c r="K733" i="3"/>
  <c r="K732" i="3"/>
  <c r="K731" i="3"/>
  <c r="K730" i="3"/>
  <c r="K729" i="3"/>
  <c r="K728" i="3"/>
  <c r="K727" i="3"/>
  <c r="K726" i="3"/>
  <c r="K725" i="3"/>
  <c r="K724" i="3"/>
  <c r="K723" i="3"/>
  <c r="K722" i="3"/>
  <c r="K721" i="3"/>
  <c r="K720" i="3"/>
  <c r="K719" i="3"/>
  <c r="K718" i="3"/>
  <c r="K717" i="3"/>
  <c r="K716" i="3"/>
  <c r="K715" i="3"/>
  <c r="K714" i="3"/>
  <c r="K713" i="3"/>
  <c r="K712" i="3"/>
  <c r="K711" i="3"/>
  <c r="K710" i="3"/>
  <c r="K709" i="3"/>
  <c r="K708" i="3"/>
  <c r="K707" i="3"/>
  <c r="K706" i="3"/>
  <c r="K705" i="3"/>
  <c r="K704" i="3"/>
  <c r="K703" i="3"/>
  <c r="K702" i="3"/>
  <c r="K701" i="3"/>
  <c r="K700" i="3"/>
  <c r="K699" i="3"/>
  <c r="K698" i="3"/>
  <c r="K697" i="3"/>
  <c r="K696" i="3"/>
  <c r="K695" i="3"/>
  <c r="K694" i="3"/>
  <c r="K693" i="3"/>
  <c r="K692" i="3"/>
  <c r="K691" i="3"/>
  <c r="K690" i="3"/>
  <c r="K689" i="3"/>
  <c r="K688" i="3"/>
  <c r="K687" i="3"/>
  <c r="K686" i="3"/>
  <c r="K685" i="3"/>
  <c r="K684" i="3"/>
  <c r="K683" i="3"/>
  <c r="K682" i="3"/>
  <c r="K681" i="3"/>
  <c r="K680" i="3"/>
  <c r="K679" i="3"/>
  <c r="K678" i="3"/>
  <c r="K677" i="3"/>
  <c r="K676" i="3"/>
  <c r="K675" i="3"/>
  <c r="K674" i="3"/>
  <c r="K673" i="3"/>
  <c r="K672" i="3"/>
  <c r="K671" i="3"/>
  <c r="K670" i="3"/>
  <c r="K669" i="3"/>
  <c r="K668" i="3"/>
  <c r="K667" i="3"/>
  <c r="K666" i="3"/>
  <c r="K665" i="3"/>
  <c r="K664" i="3"/>
  <c r="K663" i="3"/>
  <c r="K662" i="3"/>
  <c r="K661" i="3"/>
  <c r="K660" i="3"/>
  <c r="K659" i="3"/>
  <c r="K658" i="3"/>
  <c r="K657" i="3"/>
  <c r="K656" i="3"/>
  <c r="K655" i="3"/>
  <c r="K654" i="3"/>
  <c r="K653" i="3"/>
  <c r="K652" i="3"/>
  <c r="K651" i="3"/>
  <c r="K650" i="3"/>
  <c r="K649" i="3"/>
  <c r="K648" i="3"/>
  <c r="K647" i="3"/>
  <c r="K646" i="3"/>
  <c r="K645" i="3"/>
  <c r="K644" i="3"/>
  <c r="K643" i="3"/>
  <c r="K642" i="3"/>
  <c r="K641" i="3"/>
  <c r="K640" i="3"/>
  <c r="K639" i="3"/>
  <c r="K638" i="3"/>
  <c r="K637" i="3"/>
  <c r="K636" i="3"/>
  <c r="K635" i="3"/>
  <c r="K634" i="3"/>
  <c r="K633" i="3"/>
  <c r="K632" i="3"/>
  <c r="K631" i="3"/>
  <c r="K630" i="3"/>
  <c r="K629" i="3"/>
  <c r="K628" i="3"/>
  <c r="K627" i="3"/>
  <c r="K626" i="3"/>
  <c r="K625" i="3"/>
  <c r="K624" i="3"/>
  <c r="K623" i="3"/>
  <c r="K622" i="3"/>
  <c r="K621" i="3"/>
  <c r="K620" i="3"/>
  <c r="K619" i="3"/>
  <c r="K618" i="3"/>
  <c r="K617" i="3"/>
  <c r="K616" i="3"/>
  <c r="K615" i="3"/>
  <c r="K614" i="3"/>
  <c r="K613" i="3"/>
  <c r="K612" i="3"/>
  <c r="K611" i="3"/>
  <c r="K610" i="3"/>
  <c r="K609" i="3"/>
  <c r="K608" i="3"/>
  <c r="K607" i="3"/>
  <c r="K606" i="3"/>
  <c r="K605" i="3"/>
  <c r="K604" i="3"/>
  <c r="K603" i="3"/>
  <c r="K602" i="3"/>
  <c r="K601" i="3"/>
  <c r="K600" i="3"/>
  <c r="K599" i="3"/>
  <c r="K598" i="3"/>
  <c r="K597" i="3"/>
  <c r="K596" i="3"/>
  <c r="K595" i="3"/>
  <c r="K594" i="3"/>
  <c r="K593" i="3"/>
  <c r="K592" i="3"/>
  <c r="K591" i="3"/>
  <c r="K590" i="3"/>
  <c r="K589" i="3"/>
  <c r="K588" i="3"/>
  <c r="K587" i="3"/>
  <c r="K586" i="3"/>
  <c r="K585" i="3"/>
  <c r="K584" i="3"/>
  <c r="K583" i="3"/>
  <c r="K582" i="3"/>
  <c r="K581" i="3"/>
  <c r="K580" i="3"/>
  <c r="K579" i="3"/>
  <c r="K578" i="3"/>
  <c r="K577" i="3"/>
  <c r="K576" i="3"/>
  <c r="K575" i="3"/>
  <c r="K574" i="3"/>
  <c r="K573" i="3"/>
  <c r="K572" i="3"/>
  <c r="K571" i="3"/>
  <c r="K570" i="3"/>
  <c r="K569" i="3"/>
  <c r="K568" i="3"/>
  <c r="K567" i="3"/>
  <c r="K566" i="3"/>
  <c r="K565" i="3"/>
  <c r="K564" i="3"/>
  <c r="K563" i="3"/>
  <c r="K562" i="3"/>
  <c r="K561" i="3"/>
  <c r="K560" i="3"/>
  <c r="K559" i="3"/>
  <c r="K558" i="3"/>
  <c r="K557" i="3"/>
  <c r="K556" i="3"/>
  <c r="K555" i="3"/>
  <c r="K554" i="3"/>
  <c r="K553" i="3"/>
  <c r="K552" i="3"/>
  <c r="K551" i="3"/>
  <c r="K550" i="3"/>
  <c r="K549" i="3"/>
  <c r="K548" i="3"/>
  <c r="K547" i="3"/>
  <c r="K546" i="3"/>
  <c r="K545" i="3"/>
  <c r="K544" i="3"/>
  <c r="K543" i="3"/>
  <c r="K542" i="3"/>
  <c r="K541" i="3"/>
  <c r="K540" i="3"/>
  <c r="K539" i="3"/>
  <c r="K538" i="3"/>
  <c r="K537" i="3"/>
  <c r="K536" i="3"/>
  <c r="K535" i="3"/>
  <c r="K534" i="3"/>
  <c r="K533" i="3"/>
  <c r="K532" i="3"/>
  <c r="K531" i="3"/>
  <c r="K530" i="3"/>
  <c r="K529" i="3"/>
  <c r="K528" i="3"/>
  <c r="K527" i="3"/>
  <c r="K526" i="3"/>
  <c r="K525" i="3"/>
  <c r="K524" i="3"/>
  <c r="K523" i="3"/>
  <c r="K522"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P101" i="2"/>
  <c r="O101" i="2"/>
  <c r="F101" i="2"/>
  <c r="B101" i="2"/>
  <c r="A101" i="2"/>
  <c r="P100" i="2"/>
  <c r="O100" i="2"/>
  <c r="F100" i="2"/>
  <c r="B100" i="2"/>
  <c r="A100" i="2"/>
  <c r="P99" i="2"/>
  <c r="O99" i="2"/>
  <c r="F99" i="2"/>
  <c r="B99" i="2"/>
  <c r="A99" i="2"/>
  <c r="P98" i="2"/>
  <c r="O98" i="2"/>
  <c r="F98" i="2"/>
  <c r="B98" i="2"/>
  <c r="A98" i="2"/>
  <c r="P97" i="2"/>
  <c r="O97" i="2"/>
  <c r="F97" i="2"/>
  <c r="B97" i="2"/>
  <c r="A97" i="2"/>
  <c r="P96" i="2"/>
  <c r="O96" i="2"/>
  <c r="F96" i="2"/>
  <c r="B96" i="2"/>
  <c r="A96" i="2"/>
  <c r="P95" i="2"/>
  <c r="O95" i="2"/>
  <c r="F95" i="2"/>
  <c r="B95" i="2"/>
  <c r="A95" i="2"/>
  <c r="P94" i="2"/>
  <c r="O94" i="2"/>
  <c r="F94" i="2"/>
  <c r="B94" i="2"/>
  <c r="A94" i="2"/>
  <c r="P93" i="2"/>
  <c r="O93" i="2"/>
  <c r="F93" i="2"/>
  <c r="B93" i="2"/>
  <c r="A93" i="2"/>
  <c r="P92" i="2"/>
  <c r="O92" i="2"/>
  <c r="F92" i="2"/>
  <c r="B92" i="2"/>
  <c r="A92" i="2"/>
  <c r="P91" i="2"/>
  <c r="O91" i="2"/>
  <c r="F91" i="2"/>
  <c r="B91" i="2"/>
  <c r="A91" i="2"/>
  <c r="P90" i="2"/>
  <c r="O90" i="2"/>
  <c r="F90" i="2"/>
  <c r="B90" i="2"/>
  <c r="A90" i="2"/>
  <c r="P89" i="2"/>
  <c r="O89" i="2"/>
  <c r="F89" i="2"/>
  <c r="B89" i="2"/>
  <c r="A89" i="2"/>
  <c r="P88" i="2"/>
  <c r="O88" i="2"/>
  <c r="F88" i="2"/>
  <c r="B88" i="2"/>
  <c r="A88" i="2"/>
  <c r="P87" i="2"/>
  <c r="O87" i="2"/>
  <c r="F87" i="2"/>
  <c r="B87" i="2"/>
  <c r="A87" i="2"/>
  <c r="P86" i="2"/>
  <c r="O86" i="2"/>
  <c r="F86" i="2"/>
  <c r="B86" i="2"/>
  <c r="A86" i="2"/>
  <c r="P85" i="2"/>
  <c r="O85" i="2"/>
  <c r="F85" i="2"/>
  <c r="B85" i="2"/>
  <c r="A85" i="2"/>
  <c r="P84" i="2"/>
  <c r="O84" i="2"/>
  <c r="F84" i="2"/>
  <c r="B84" i="2"/>
  <c r="A84" i="2"/>
  <c r="P83" i="2"/>
  <c r="O83" i="2"/>
  <c r="F83" i="2"/>
  <c r="B83" i="2"/>
  <c r="A83" i="2"/>
  <c r="P82" i="2"/>
  <c r="O82" i="2"/>
  <c r="F82" i="2"/>
  <c r="B82" i="2"/>
  <c r="A82" i="2"/>
  <c r="P81" i="2"/>
  <c r="O81" i="2"/>
  <c r="F81" i="2"/>
  <c r="B81" i="2"/>
  <c r="A81" i="2"/>
  <c r="P80" i="2"/>
  <c r="O80" i="2"/>
  <c r="F80" i="2"/>
  <c r="B80" i="2"/>
  <c r="A80" i="2"/>
  <c r="P79" i="2"/>
  <c r="O79" i="2"/>
  <c r="F79" i="2"/>
  <c r="B79" i="2"/>
  <c r="A79" i="2"/>
  <c r="P78" i="2"/>
  <c r="O78" i="2"/>
  <c r="F78" i="2"/>
  <c r="B78" i="2"/>
  <c r="A78" i="2"/>
  <c r="P77" i="2"/>
  <c r="O77" i="2"/>
  <c r="F77" i="2"/>
  <c r="B77" i="2"/>
  <c r="A77" i="2"/>
  <c r="P76" i="2"/>
  <c r="O76" i="2"/>
  <c r="F76" i="2"/>
  <c r="B76" i="2"/>
  <c r="A76" i="2"/>
  <c r="P75" i="2"/>
  <c r="O75" i="2"/>
  <c r="F75" i="2"/>
  <c r="B75" i="2"/>
  <c r="A75" i="2"/>
  <c r="P74" i="2"/>
  <c r="O74" i="2"/>
  <c r="F74" i="2"/>
  <c r="B74" i="2"/>
  <c r="A74" i="2"/>
  <c r="P73" i="2"/>
  <c r="O73" i="2"/>
  <c r="F73" i="2"/>
  <c r="B73" i="2"/>
  <c r="A73" i="2"/>
  <c r="P72" i="2"/>
  <c r="O72" i="2"/>
  <c r="F72" i="2"/>
  <c r="B72" i="2"/>
  <c r="A72" i="2"/>
  <c r="P71" i="2"/>
  <c r="O71" i="2"/>
  <c r="F71" i="2"/>
  <c r="B71" i="2"/>
  <c r="A71" i="2"/>
  <c r="P70" i="2"/>
  <c r="O70" i="2"/>
  <c r="F70" i="2"/>
  <c r="B70" i="2"/>
  <c r="A70" i="2"/>
  <c r="P69" i="2"/>
  <c r="O69" i="2"/>
  <c r="F69" i="2"/>
  <c r="B69" i="2"/>
  <c r="A69" i="2"/>
  <c r="P68" i="2"/>
  <c r="O68" i="2"/>
  <c r="F68" i="2"/>
  <c r="B68" i="2"/>
  <c r="A68" i="2"/>
  <c r="P67" i="2"/>
  <c r="O67" i="2"/>
  <c r="F67" i="2"/>
  <c r="B67" i="2"/>
  <c r="A67" i="2"/>
  <c r="P66" i="2"/>
  <c r="O66" i="2"/>
  <c r="F66" i="2"/>
  <c r="B66" i="2"/>
  <c r="A66" i="2"/>
  <c r="P65" i="2"/>
  <c r="O65" i="2"/>
  <c r="F65" i="2"/>
  <c r="B65" i="2"/>
  <c r="A65" i="2"/>
  <c r="P64" i="2"/>
  <c r="O64" i="2"/>
  <c r="F64" i="2"/>
  <c r="B64" i="2"/>
  <c r="A64" i="2"/>
  <c r="P63" i="2"/>
  <c r="O63" i="2"/>
  <c r="F63" i="2"/>
  <c r="B63" i="2"/>
  <c r="A63" i="2"/>
  <c r="P62" i="2"/>
  <c r="O62" i="2"/>
  <c r="F62" i="2"/>
  <c r="B62" i="2"/>
  <c r="A62" i="2"/>
  <c r="P61" i="2"/>
  <c r="O61" i="2"/>
  <c r="F61" i="2"/>
  <c r="B61" i="2"/>
  <c r="A61" i="2"/>
  <c r="P60" i="2"/>
  <c r="O60" i="2"/>
  <c r="F60" i="2"/>
  <c r="B60" i="2"/>
  <c r="A60" i="2"/>
  <c r="P59" i="2"/>
  <c r="O59" i="2"/>
  <c r="F59" i="2"/>
  <c r="B59" i="2"/>
  <c r="A59" i="2"/>
  <c r="P58" i="2"/>
  <c r="O58" i="2"/>
  <c r="F58" i="2"/>
  <c r="B58" i="2"/>
  <c r="A58" i="2"/>
  <c r="P57" i="2"/>
  <c r="O57" i="2"/>
  <c r="F57" i="2"/>
  <c r="B57" i="2"/>
  <c r="A57" i="2"/>
  <c r="P56" i="2"/>
  <c r="O56" i="2"/>
  <c r="F56" i="2"/>
  <c r="B56" i="2"/>
  <c r="A56" i="2"/>
  <c r="P55" i="2"/>
  <c r="O55" i="2"/>
  <c r="F55" i="2"/>
  <c r="B55" i="2"/>
  <c r="A55" i="2"/>
  <c r="P54" i="2"/>
  <c r="O54" i="2"/>
  <c r="F54" i="2"/>
  <c r="B54" i="2"/>
  <c r="A54" i="2"/>
  <c r="P53" i="2"/>
  <c r="O53" i="2"/>
  <c r="F53" i="2"/>
  <c r="B53" i="2"/>
  <c r="A53" i="2"/>
  <c r="P52" i="2"/>
  <c r="O52" i="2"/>
  <c r="F52" i="2"/>
  <c r="B52" i="2"/>
  <c r="A52" i="2"/>
  <c r="P51" i="2"/>
  <c r="O51" i="2"/>
  <c r="F51" i="2"/>
  <c r="B51" i="2"/>
  <c r="A51" i="2"/>
  <c r="P50" i="2"/>
  <c r="O50" i="2"/>
  <c r="F50" i="2"/>
  <c r="B50" i="2"/>
  <c r="A50" i="2"/>
  <c r="P49" i="2"/>
  <c r="O49" i="2"/>
  <c r="F49" i="2"/>
  <c r="B49" i="2"/>
  <c r="A49" i="2"/>
  <c r="P48" i="2"/>
  <c r="O48" i="2"/>
  <c r="F48" i="2"/>
  <c r="B48" i="2"/>
  <c r="A48" i="2"/>
  <c r="P47" i="2"/>
  <c r="O47" i="2"/>
  <c r="F47" i="2"/>
  <c r="B47" i="2"/>
  <c r="A47" i="2"/>
  <c r="P46" i="2"/>
  <c r="O46" i="2"/>
  <c r="F46" i="2"/>
  <c r="B46" i="2"/>
  <c r="A46" i="2"/>
  <c r="P45" i="2"/>
  <c r="O45" i="2"/>
  <c r="F45" i="2"/>
  <c r="B45" i="2"/>
  <c r="A45" i="2"/>
  <c r="P44" i="2"/>
  <c r="O44" i="2"/>
  <c r="F44" i="2"/>
  <c r="B44" i="2"/>
  <c r="A44" i="2"/>
  <c r="P43" i="2"/>
  <c r="O43" i="2"/>
  <c r="F43" i="2"/>
  <c r="B43" i="2"/>
  <c r="A43" i="2"/>
  <c r="P42" i="2"/>
  <c r="O42" i="2"/>
  <c r="F42" i="2"/>
  <c r="B42" i="2"/>
  <c r="A42" i="2"/>
  <c r="P41" i="2"/>
  <c r="O41" i="2"/>
  <c r="F41" i="2"/>
  <c r="B41" i="2"/>
  <c r="A41" i="2"/>
  <c r="P40" i="2"/>
  <c r="O40" i="2"/>
  <c r="F40" i="2"/>
  <c r="B40" i="2"/>
  <c r="A40" i="2"/>
  <c r="P39" i="2"/>
  <c r="O39" i="2"/>
  <c r="F39" i="2"/>
  <c r="B39" i="2"/>
  <c r="A39" i="2"/>
  <c r="P38" i="2"/>
  <c r="O38" i="2"/>
  <c r="F38" i="2"/>
  <c r="B38" i="2"/>
  <c r="A38" i="2"/>
  <c r="P37" i="2"/>
  <c r="O37" i="2"/>
  <c r="F37" i="2"/>
  <c r="B37" i="2"/>
  <c r="A37" i="2"/>
  <c r="P36" i="2"/>
  <c r="O36" i="2"/>
  <c r="F36" i="2"/>
  <c r="B36" i="2"/>
  <c r="A36" i="2"/>
  <c r="P35" i="2"/>
  <c r="O35" i="2"/>
  <c r="F35" i="2"/>
  <c r="B35" i="2"/>
  <c r="A35" i="2"/>
  <c r="P34" i="2"/>
  <c r="O34" i="2"/>
  <c r="F34" i="2"/>
  <c r="B34" i="2"/>
  <c r="A34" i="2"/>
  <c r="P33" i="2"/>
  <c r="O33" i="2"/>
  <c r="F33" i="2"/>
  <c r="B33" i="2"/>
  <c r="A33" i="2"/>
  <c r="P32" i="2"/>
  <c r="O32" i="2"/>
  <c r="F32" i="2"/>
  <c r="B32" i="2"/>
  <c r="A32" i="2"/>
  <c r="P31" i="2"/>
  <c r="O31" i="2"/>
  <c r="F31" i="2"/>
  <c r="B31" i="2"/>
  <c r="A31" i="2"/>
  <c r="P30" i="2"/>
  <c r="O30" i="2"/>
  <c r="F30" i="2"/>
  <c r="B30" i="2"/>
  <c r="A30" i="2"/>
  <c r="P29" i="2"/>
  <c r="O29" i="2"/>
  <c r="F29" i="2"/>
  <c r="B29" i="2"/>
  <c r="A29" i="2"/>
  <c r="P28" i="2"/>
  <c r="O28" i="2"/>
  <c r="F28" i="2"/>
  <c r="B28" i="2"/>
  <c r="A28" i="2"/>
  <c r="P27" i="2"/>
  <c r="O27" i="2"/>
  <c r="F27" i="2"/>
  <c r="B27" i="2"/>
  <c r="A27" i="2"/>
  <c r="P26" i="2"/>
  <c r="O26" i="2"/>
  <c r="F26" i="2"/>
  <c r="B26" i="2"/>
  <c r="A26" i="2"/>
  <c r="P25" i="2"/>
  <c r="O25" i="2"/>
  <c r="F25" i="2"/>
  <c r="B25" i="2"/>
  <c r="A25" i="2"/>
  <c r="P24" i="2"/>
  <c r="O24" i="2"/>
  <c r="F24" i="2"/>
  <c r="B24" i="2"/>
  <c r="A24" i="2"/>
  <c r="P23" i="2"/>
  <c r="O23" i="2"/>
  <c r="F23" i="2"/>
  <c r="B23" i="2"/>
  <c r="A23" i="2"/>
  <c r="P22" i="2"/>
  <c r="O22" i="2"/>
  <c r="F22" i="2"/>
  <c r="B22" i="2"/>
  <c r="A22" i="2"/>
  <c r="P21" i="2"/>
  <c r="O21" i="2"/>
  <c r="F21" i="2"/>
  <c r="B21" i="2"/>
  <c r="A21" i="2"/>
  <c r="P20" i="2"/>
  <c r="O20" i="2"/>
  <c r="F20" i="2"/>
  <c r="B20" i="2"/>
  <c r="A20" i="2"/>
  <c r="P19" i="2"/>
  <c r="O19" i="2"/>
  <c r="F19" i="2"/>
  <c r="B19" i="2"/>
  <c r="A19" i="2"/>
  <c r="P18" i="2"/>
  <c r="O18" i="2"/>
  <c r="F18" i="2"/>
  <c r="B18" i="2"/>
  <c r="A18" i="2"/>
  <c r="P17" i="2"/>
  <c r="O17" i="2"/>
  <c r="F17" i="2"/>
  <c r="B17" i="2"/>
  <c r="A17" i="2"/>
  <c r="P16" i="2"/>
  <c r="O16" i="2"/>
  <c r="F16" i="2"/>
  <c r="B16" i="2"/>
  <c r="A16" i="2"/>
  <c r="P15" i="2"/>
  <c r="O15" i="2"/>
  <c r="F15" i="2"/>
  <c r="B15" i="2"/>
  <c r="A15" i="2"/>
  <c r="P14" i="2"/>
  <c r="O14" i="2"/>
  <c r="F14" i="2"/>
  <c r="B14" i="2"/>
  <c r="A14" i="2"/>
  <c r="P13" i="2"/>
  <c r="O13" i="2"/>
  <c r="F13" i="2"/>
  <c r="B13" i="2"/>
  <c r="A13" i="2"/>
  <c r="P12" i="2"/>
  <c r="O12" i="2"/>
  <c r="F12" i="2"/>
  <c r="B12" i="2"/>
  <c r="A12" i="2"/>
  <c r="P11" i="2"/>
  <c r="O11" i="2"/>
  <c r="F11" i="2"/>
  <c r="B11" i="2"/>
  <c r="A11" i="2"/>
  <c r="P10" i="2"/>
  <c r="O10" i="2"/>
  <c r="F10" i="2"/>
  <c r="A10" i="2" s="1"/>
  <c r="B10" i="2" s="1"/>
  <c r="P9" i="2"/>
  <c r="O9" i="2"/>
  <c r="F9" i="2"/>
  <c r="A9" i="2" s="1"/>
  <c r="B9" i="2" s="1"/>
  <c r="P8" i="2"/>
  <c r="O8" i="2"/>
  <c r="F8" i="2"/>
  <c r="A8" i="2" s="1"/>
  <c r="B8" i="2" s="1"/>
  <c r="P7" i="2"/>
  <c r="O7" i="2"/>
  <c r="F7" i="2"/>
  <c r="A7" i="2"/>
  <c r="B7" i="2" s="1"/>
  <c r="P6" i="2"/>
  <c r="O6" i="2"/>
  <c r="F6" i="2"/>
  <c r="A6" i="2" s="1"/>
  <c r="B6" i="2" s="1"/>
  <c r="P5" i="2"/>
  <c r="O5" i="2"/>
  <c r="F5" i="2"/>
  <c r="A5" i="2" s="1"/>
  <c r="B5" i="2" s="1"/>
  <c r="P4" i="2"/>
  <c r="O4" i="2"/>
  <c r="F4" i="2"/>
  <c r="A4" i="2" s="1"/>
  <c r="B4" i="2" s="1"/>
  <c r="P3" i="2"/>
  <c r="O3" i="2"/>
  <c r="A3" i="2"/>
  <c r="B3" i="2" s="1"/>
  <c r="O2" i="2"/>
  <c r="A2" i="2"/>
  <c r="B2" i="2" s="1"/>
</calcChain>
</file>

<file path=xl/sharedStrings.xml><?xml version="1.0" encoding="utf-8"?>
<sst xmlns="http://schemas.openxmlformats.org/spreadsheetml/2006/main" count="15315" uniqueCount="6356">
  <si>
    <t>MBON Pole to Pole Biodiversity of Rocky Shores</t>
  </si>
  <si>
    <t>Data Template</t>
  </si>
  <si>
    <t>Data Column Specifications</t>
  </si>
  <si>
    <t>Please read carefully before filling the tables</t>
  </si>
  <si>
    <t>version 1.4 - 2021-03-22</t>
  </si>
  <si>
    <t>WORKFLOW</t>
  </si>
  <si>
    <t>1. READ, READ, and READ again this instructions. If you have doubts, READ IT AGAIN. If you cannot find answers yet, please WRITE US</t>
  </si>
  <si>
    <r>
      <rPr>
        <sz val="11"/>
        <color theme="1"/>
        <rFont val="Calibri"/>
        <family val="2"/>
      </rPr>
      <t xml:space="preserve">2. FILL the </t>
    </r>
    <r>
      <rPr>
        <b/>
        <sz val="11"/>
        <color theme="1"/>
        <rFont val="Calibri"/>
        <family val="2"/>
      </rPr>
      <t>SiteInfo</t>
    </r>
    <r>
      <rPr>
        <sz val="11"/>
        <color theme="1"/>
        <rFont val="Calibri"/>
        <family val="2"/>
      </rPr>
      <t xml:space="preserve"> sheet first. Almost all columns have a pull down list to choose the correct value. If your site/location is not in the list WRITE US</t>
    </r>
  </si>
  <si>
    <r>
      <rPr>
        <sz val="11"/>
        <color theme="1"/>
        <rFont val="Calibri"/>
        <family val="2"/>
      </rPr>
      <t>2.a. Complete the information for all the SITEs, LOCATIONs, and STRATA. This is important as the info you enter in this sheet will be used in the DATA sheet.</t>
    </r>
    <r>
      <rPr>
        <b/>
        <sz val="11"/>
        <color theme="1"/>
        <rFont val="Calibri"/>
        <family val="2"/>
      </rPr>
      <t xml:space="preserve"> DO NOT proceed before filling the information for ALL SITES/LOCATION/STRATA</t>
    </r>
  </si>
  <si>
    <r>
      <rPr>
        <sz val="11"/>
        <color theme="1"/>
        <rFont val="Calibri"/>
        <family val="2"/>
      </rPr>
      <t xml:space="preserve">3. Did you complete </t>
    </r>
    <r>
      <rPr>
        <b/>
        <sz val="11"/>
        <color theme="1"/>
        <rFont val="Calibri"/>
        <family val="2"/>
      </rPr>
      <t>ALL</t>
    </r>
    <r>
      <rPr>
        <sz val="11"/>
        <color theme="1"/>
        <rFont val="Calibri"/>
        <family val="2"/>
      </rPr>
      <t xml:space="preserve"> the SITE/LOCATION/STRATA information in the SiteInfo sheet???? if so, FILL the </t>
    </r>
    <r>
      <rPr>
        <b/>
        <sz val="11"/>
        <color theme="1"/>
        <rFont val="Calibri"/>
        <family val="2"/>
      </rPr>
      <t>DATA</t>
    </r>
    <r>
      <rPr>
        <sz val="11"/>
        <color theme="1"/>
        <rFont val="Calibri"/>
        <family val="2"/>
      </rPr>
      <t xml:space="preserve"> sheet. Pickup the LOCATION, SITE, STRATA and SAMPLE from the pull down. Pickup the variable type (ABUNDANCE or COVER) and complete the Value. Add one species per line</t>
    </r>
  </si>
  <si>
    <r>
      <rPr>
        <sz val="11"/>
        <color theme="1"/>
        <rFont val="Calibri"/>
        <family val="2"/>
      </rPr>
      <t xml:space="preserve">4. FILL the </t>
    </r>
    <r>
      <rPr>
        <b/>
        <sz val="11"/>
        <color theme="1"/>
        <rFont val="Calibri"/>
        <family val="2"/>
      </rPr>
      <t>PERSONNEL</t>
    </r>
    <r>
      <rPr>
        <sz val="11"/>
        <color theme="1"/>
        <rFont val="Calibri"/>
        <family val="2"/>
      </rPr>
      <t xml:space="preserve"> sheet. This is important for the aumotatic generation of the metadata and keeps track of the contributors of this data set</t>
    </r>
  </si>
  <si>
    <t>Table SITE INFO</t>
  </si>
  <si>
    <t xml:space="preserve">This table contains the information that identify the LOCALITY, SITE, and TRANSECT </t>
  </si>
  <si>
    <t>FIELD</t>
  </si>
  <si>
    <t>DESCRIPTION</t>
  </si>
  <si>
    <t>ACCEPTED VALUES</t>
  </si>
  <si>
    <t>UNITS</t>
  </si>
  <si>
    <t>EXAMPLE</t>
  </si>
  <si>
    <t>COUNTRY</t>
  </si>
  <si>
    <t>Country of the site</t>
  </si>
  <si>
    <t>Pick from the drop_down list</t>
  </si>
  <si>
    <t>none</t>
  </si>
  <si>
    <t>ARGENTINA</t>
  </si>
  <si>
    <t>LOCALITY</t>
  </si>
  <si>
    <t>name of the locality where the sites are. If your LOCALITY is not in the list, please WRITE US. You cannot manually add a new locality</t>
  </si>
  <si>
    <t>PUERTO MADRYN</t>
  </si>
  <si>
    <t>SITE</t>
  </si>
  <si>
    <t>name of the site.
If the SITE is not in the list, please WRITE US. You cannot manually add a new SITE to the list</t>
  </si>
  <si>
    <t>PUNTA LOBOS</t>
  </si>
  <si>
    <t>HABITAT</t>
  </si>
  <si>
    <t>Habitat type. ROCKYSHORE or SANDYBEACH</t>
  </si>
  <si>
    <t>ROCKYSHORE</t>
  </si>
  <si>
    <t>STRATUM</t>
  </si>
  <si>
    <t>stratum where the sample was taken. Correspond to the sampling transect</t>
  </si>
  <si>
    <t>HIGH</t>
  </si>
  <si>
    <t>PICTURE_ID</t>
  </si>
  <si>
    <t>id of the picture of the unit. Ideally an URI. Rename for picture file to reflect the sampling unit ID. Avoid camera original file name (e.g. 4578), as it could be non-unique</t>
  </si>
  <si>
    <t xml:space="preserve">text </t>
  </si>
  <si>
    <t>ARG-PM-PL-PHOTO-0001</t>
  </si>
  <si>
    <t>OBSERVER</t>
  </si>
  <si>
    <t>Name(s) of the observer(s). Use / as separator. DO NOT use commas as separators</t>
  </si>
  <si>
    <t>GB/PP</t>
  </si>
  <si>
    <t>YEAR</t>
  </si>
  <si>
    <t>Year of the sample</t>
  </si>
  <si>
    <t>MONTH</t>
  </si>
  <si>
    <t>Month of the sample</t>
  </si>
  <si>
    <t>DAY</t>
  </si>
  <si>
    <t>Day of the sample</t>
  </si>
  <si>
    <t>TIME_START</t>
  </si>
  <si>
    <t>Time at the start of the survey</t>
  </si>
  <si>
    <t>time</t>
  </si>
  <si>
    <t>HH:MM:SS, 24h format</t>
  </si>
  <si>
    <t>TIME_END</t>
  </si>
  <si>
    <t>Time at the end of the survey</t>
  </si>
  <si>
    <t>LATITUDE</t>
  </si>
  <si>
    <t>Latitude of the unit. Negative for Southern Hemisphere. It will be added automatically</t>
  </si>
  <si>
    <t>it will be added automatically. If is a new SITE, please WRITE to US</t>
  </si>
  <si>
    <t>decimal degrees</t>
  </si>
  <si>
    <t>LONGITUDE</t>
  </si>
  <si>
    <t>Longitude of the unit. Negative for Western Hemisphere. It will be added automatically</t>
  </si>
  <si>
    <t>GPS_ERROR</t>
  </si>
  <si>
    <t>Error of the coordinates</t>
  </si>
  <si>
    <t>numeric</t>
  </si>
  <si>
    <t>meters</t>
  </si>
  <si>
    <t>DATUM</t>
  </si>
  <si>
    <t>Datum of the reference coordinates. Must be WGS84</t>
  </si>
  <si>
    <t>WGS84</t>
  </si>
  <si>
    <t>SUBSTRATE_TYPE</t>
  </si>
  <si>
    <t>Main type of the substrate. If the substrate is not in the list WRITE US. You cannot manually add a new substrate type</t>
  </si>
  <si>
    <t>ROCK</t>
  </si>
  <si>
    <t>is_MPA</t>
  </si>
  <si>
    <t>is the site inside of a Marine Protected Area</t>
  </si>
  <si>
    <t>YES</t>
  </si>
  <si>
    <t>is_URBAN</t>
  </si>
  <si>
    <t>is the site in an Urban Area</t>
  </si>
  <si>
    <t>is_SANDAFFECTED</t>
  </si>
  <si>
    <t>is the unit affected by sand</t>
  </si>
  <si>
    <t>is_SANDSTRIP</t>
  </si>
  <si>
    <t>is there a sand strip between the unit and the water?</t>
  </si>
  <si>
    <t>RUGOSITY</t>
  </si>
  <si>
    <t>rugosity of the STRATA. See formula</t>
  </si>
  <si>
    <t>Number [0-1]</t>
  </si>
  <si>
    <t>REMARKS</t>
  </si>
  <si>
    <t>Any remarks related to the SITE/TRANSECT/QUADRAT</t>
  </si>
  <si>
    <t>The site has been affected by a recent swell
The quadrat has a vertical inclination of 45 degrees</t>
  </si>
  <si>
    <t>Table DATA</t>
  </si>
  <si>
    <t>This table contains the ABUNDANCE or COVER of each species found in each sampling unit (quadrat). Add ONE SPECIES per line</t>
  </si>
  <si>
    <t>Locality</t>
  </si>
  <si>
    <t>sampling locality</t>
  </si>
  <si>
    <t>pick the locality from the drop-down list</t>
  </si>
  <si>
    <t>Site</t>
  </si>
  <si>
    <t>sampling SITE</t>
  </si>
  <si>
    <t>pick the SITE from the drop-down list</t>
  </si>
  <si>
    <t>Sample</t>
  </si>
  <si>
    <t>Quadrat or sand core</t>
  </si>
  <si>
    <t>Pick from the drop-down list</t>
  </si>
  <si>
    <t>scientificName</t>
  </si>
  <si>
    <t>scientific name of each species, identified to the lower taxonomic rank possible, WITHOUT authority
If you cannot find your taxon in the pull down, please WRITE US. You cannot add manually a new species to the list</t>
  </si>
  <si>
    <t>pick the scientific name from the dropdown list</t>
  </si>
  <si>
    <t>Corallina, Ulva lactuca, Mytilus edulis</t>
  </si>
  <si>
    <t>identificationQualifier</t>
  </si>
  <si>
    <t>In case of uncertain identifications, and the scientific name contains qualifiers such as cf., ? or aff., then this name should go in identificationQualifier, and scientificName should contain the name of the lowest possible taxon rank that refers to the most accurate identification. See OBIS Manual https://obis.org/manual/darwincore/#taxonomy</t>
  </si>
  <si>
    <t>text</t>
  </si>
  <si>
    <t>cf. morhua</t>
  </si>
  <si>
    <t>Variable</t>
  </si>
  <si>
    <t>ABUNDANCE or COVER</t>
  </si>
  <si>
    <t>pick the variable from the drop-down list</t>
  </si>
  <si>
    <t>ABUNDANCE
COVER</t>
  </si>
  <si>
    <t>Value</t>
  </si>
  <si>
    <t>If ABUNDANCE, the number of individuals in the sample. 
If COVER the percent of cover of the species in the sample</t>
  </si>
  <si>
    <t>for ABUNDANCE: 0-999999
for COVER: 0-100%</t>
  </si>
  <si>
    <t>for ABUNDANCE: # individuals
for COVER: percent</t>
  </si>
  <si>
    <t>Table UNITenvironment</t>
  </si>
  <si>
    <t>This table allows you to enter enviromental variables associated with the locality, site, strata or sampling unit.</t>
  </si>
  <si>
    <t>Strata</t>
  </si>
  <si>
    <t>S06</t>
  </si>
  <si>
    <t>Table Personnel</t>
  </si>
  <si>
    <t xml:space="preserve">This table is to name the personnel of the project. It is important as metadata as the IPT will generate the citation with those names and roles. </t>
  </si>
  <si>
    <t>Contact</t>
  </si>
  <si>
    <t>check if the person is the contact person of this dataset</t>
  </si>
  <si>
    <t>checkbox</t>
  </si>
  <si>
    <t>Creator</t>
  </si>
  <si>
    <t>check if the person is the creator person of this dataset</t>
  </si>
  <si>
    <t>MD_provider</t>
  </si>
  <si>
    <t>check if the person is the metadta provider person of this dataset</t>
  </si>
  <si>
    <t>First_name</t>
  </si>
  <si>
    <t>First name</t>
  </si>
  <si>
    <t>Gregorio del Carmen</t>
  </si>
  <si>
    <t>Last_name</t>
  </si>
  <si>
    <t>Last name</t>
  </si>
  <si>
    <t>Bigatti</t>
  </si>
  <si>
    <t>Position</t>
  </si>
  <si>
    <t>Role of the person in the dataset</t>
  </si>
  <si>
    <t>select from list</t>
  </si>
  <si>
    <t>researcher</t>
  </si>
  <si>
    <t>Organization</t>
  </si>
  <si>
    <t>Instituional affiliation</t>
  </si>
  <si>
    <t>IBIOMAR CONICET</t>
  </si>
  <si>
    <t>Address</t>
  </si>
  <si>
    <t>Postal address of the institution</t>
  </si>
  <si>
    <t>Blvd Brown 2915</t>
  </si>
  <si>
    <t>City</t>
  </si>
  <si>
    <t>City of the institution</t>
  </si>
  <si>
    <t>Puerto Madryn</t>
  </si>
  <si>
    <t>Country</t>
  </si>
  <si>
    <t>Country of the instituttion</t>
  </si>
  <si>
    <t>Argentina</t>
  </si>
  <si>
    <t>email</t>
  </si>
  <si>
    <t>contact email of the person</t>
  </si>
  <si>
    <t>asd@der.edu</t>
  </si>
  <si>
    <t>Personnel Directory</t>
  </si>
  <si>
    <t>has the person a profile in one of this directories</t>
  </si>
  <si>
    <t>select form list</t>
  </si>
  <si>
    <t>ORCID</t>
  </si>
  <si>
    <t>Personnel Identifier</t>
  </si>
  <si>
    <t>identifier of the person on the above metionned directory</t>
  </si>
  <si>
    <t>123-4321-546</t>
  </si>
  <si>
    <t>PARENT_UNIT_ID</t>
  </si>
  <si>
    <t>UNIT_ID</t>
  </si>
  <si>
    <t>STRATA</t>
  </si>
  <si>
    <t>PUNTA LOMA</t>
  </si>
  <si>
    <t>SAMPLE</t>
  </si>
  <si>
    <t>AREA_quadrat</t>
  </si>
  <si>
    <t>Remarks</t>
  </si>
  <si>
    <t>QC</t>
  </si>
  <si>
    <t>Units</t>
  </si>
  <si>
    <t>Type</t>
  </si>
  <si>
    <t>VariableID</t>
  </si>
  <si>
    <t>UnitID</t>
  </si>
  <si>
    <t>Description</t>
  </si>
  <si>
    <t>Air Humidity</t>
  </si>
  <si>
    <t>%</t>
  </si>
  <si>
    <t>http://vocab.nerc.ac.uk/collection/A05/current/EV_AIRHUM/</t>
  </si>
  <si>
    <t>http://vocab.nerc.ac.uk/collection/P06/current/UPCT/</t>
  </si>
  <si>
    <t>The amount of water vapour (relative humidity, dew point temperature) in the atmosphere.</t>
  </si>
  <si>
    <t>Air Temperature</t>
  </si>
  <si>
    <t>Degrees Celsius</t>
  </si>
  <si>
    <t>http://vocab.nerc.ac.uk/collection/A05/current/EV_AIRTEMP/</t>
  </si>
  <si>
    <t>http://vocab.nerc.ac.uk/collection/P06/current/UPAA/</t>
  </si>
  <si>
    <t>The temperature of the atmosphere expressed against the International Temperature Scale 1990 (ITS-90) standard.</t>
  </si>
  <si>
    <t>Atmospheric Pressure</t>
  </si>
  <si>
    <t>Pascals</t>
  </si>
  <si>
    <t>http://vocab.nerc.ac.uk/collection/A05/current/EV_AIRPRESS/</t>
  </si>
  <si>
    <t>http://vocab.nerc.ac.uk/collection/P06/current/PASX/</t>
  </si>
  <si>
    <t>The pressure exerted by the weight of the air in the Earth's atmosphere.</t>
  </si>
  <si>
    <t>Bottom Depth</t>
  </si>
  <si>
    <t>m</t>
  </si>
  <si>
    <t>http://vocab.nerc.ac.uk/collection/A05/current/EV_BATHY/</t>
  </si>
  <si>
    <t>http://vocab.nerc.ac.uk/collection/P06/current/ULAA/</t>
  </si>
  <si>
    <t>The depth of the sea floor or bed relative to a reference datum.</t>
  </si>
  <si>
    <t>Chlorophylla concentration</t>
  </si>
  <si>
    <t>mg/m3</t>
  </si>
  <si>
    <t>http://vocab.nerc.ac.uk/collection/A05/current/EV_CHLA/</t>
  </si>
  <si>
    <t>http://vocab.nerc.ac.uk/collection/P06/current/UMMC/</t>
  </si>
  <si>
    <t>The amount of chlorophyll-a and chlorophyll fluorescence in seawater using water column measurements.</t>
  </si>
  <si>
    <t>Coverage</t>
  </si>
  <si>
    <t>http://vocab.nerc.ac.uk/collection/P01/current/SDBIOL10/</t>
  </si>
  <si>
    <t>The proportion of a given area of the seabed covered by an identified biological object described elsewhere in the metadata.</t>
  </si>
  <si>
    <t>Dissolved Organinc matter</t>
  </si>
  <si>
    <t>mg/l</t>
  </si>
  <si>
    <t>http://vocab.nerc.ac.uk/collection/A05/current/EV_DOM/</t>
  </si>
  <si>
    <t>http://vocab.nerc.ac.uk/collection/P06/current/UMGL/</t>
  </si>
  <si>
    <t>The amount of dissolved organic matter (DOC, DON and CDOM) in seawater using water column measurements.</t>
  </si>
  <si>
    <t>Dissolved Oxygen</t>
  </si>
  <si>
    <t>http://vocab.nerc.ac.uk/collection/A05/current/EV_OXY/</t>
  </si>
  <si>
    <t>The amount of dissolved oxygen in seawater using water column measurements.</t>
  </si>
  <si>
    <t>Inclination</t>
  </si>
  <si>
    <t>Individual Count</t>
  </si>
  <si>
    <t>Dimensionless</t>
  </si>
  <si>
    <t>http://vocab.nerc.ac.uk/collection/P06/current/UUUU/</t>
  </si>
  <si>
    <t>Individual Density</t>
  </si>
  <si>
    <t>ind/m2</t>
  </si>
  <si>
    <t>Mean grain size</t>
  </si>
  <si>
    <t>phi units</t>
  </si>
  <si>
    <t>http://vocab.nerc.ac.uk/collection/P02/current/MNGS/</t>
  </si>
  <si>
    <t>http://vocab.nerc.ac.uk/collection/P06/current/UPHI/</t>
  </si>
  <si>
    <t>Parameters specifying the physical dimensions of the particles comprising unlithified sediment (including expressions of shape such as aspect ratio) and statistics derived from their variation in a sample (e.g. mean, mode, sorting, skewness).</t>
  </si>
  <si>
    <t>Photo-quadrat</t>
  </si>
  <si>
    <t>character</t>
  </si>
  <si>
    <t>ID of the the photograph of the entire sampling unit</t>
  </si>
  <si>
    <t>Rainfall</t>
  </si>
  <si>
    <t>mm</t>
  </si>
  <si>
    <t>http://vocab.nerc.ac.uk/collection/A05/current/EV_RAIN/</t>
  </si>
  <si>
    <t>http://vocab.nerc.ac.uk/collection/P06/current/UXMM/</t>
  </si>
  <si>
    <t>The rate or amount of precipitation (liquid or solid) deposited from the atmosphere.</t>
  </si>
  <si>
    <t>Rugosity</t>
  </si>
  <si>
    <t>Salinity</t>
  </si>
  <si>
    <t>PSU</t>
  </si>
  <si>
    <t>http://vocab.nerc.ac.uk/collection/A05/current/EV_SALIN/</t>
  </si>
  <si>
    <t>http://vocab.nerc.ac.uk/collection/P09/current/PSAL/</t>
  </si>
  <si>
    <t>The salinity of seawater expressed against the Practical Salinity Scale 1978 (PSS-78) standard.</t>
  </si>
  <si>
    <t>Sea level</t>
  </si>
  <si>
    <t>http://vocab.nerc.ac.uk/collection/A05/current/EV_SEALVL/</t>
  </si>
  <si>
    <t>The displacement of the water column surface from a fixed, stable reference, expressed as metres or pressure.</t>
  </si>
  <si>
    <t>Slope</t>
  </si>
  <si>
    <t>Suspended Particulate organic matter</t>
  </si>
  <si>
    <t>http://vocab.nerc.ac.uk/collection/A05/current/EV_POM/</t>
  </si>
  <si>
    <t>The amount of particulate organic matter (turbidity) in seawater using water column measurements.</t>
  </si>
  <si>
    <t>Water Temeperature</t>
  </si>
  <si>
    <t>http://vocab.nerc.ac.uk/collection/A05/current/EV_SEATEMP/</t>
  </si>
  <si>
    <t>The temperature of seawater expressed against the International Temperature Scale 1990 (ITS-90) standard.</t>
  </si>
  <si>
    <t>Wind direction</t>
  </si>
  <si>
    <t>degrees</t>
  </si>
  <si>
    <t>http://vocab.nerc.ac.uk/collection/A05/current/EV_WDIR/</t>
  </si>
  <si>
    <t>http://vocab.nerc.ac.uk/collection/P06/current/UAAA/</t>
  </si>
  <si>
    <t>The direction of the air (absolute) in the atmosphere (from direction).</t>
  </si>
  <si>
    <t xml:space="preserve">Wind speed </t>
  </si>
  <si>
    <t>m/s</t>
  </si>
  <si>
    <t>http://vocab.nerc.ac.uk/collection/A05/current/EV_WSPD/</t>
  </si>
  <si>
    <t>http://vocab.nerc.ac.uk/collection/P06/current/UVAA/</t>
  </si>
  <si>
    <t>The speed of the air (absolute) in the atmosphere.</t>
  </si>
  <si>
    <t>AphiaID</t>
  </si>
  <si>
    <t>Authority</t>
  </si>
  <si>
    <t>Rank</t>
  </si>
  <si>
    <t>Catami</t>
  </si>
  <si>
    <t>Aaptos</t>
  </si>
  <si>
    <t>Gray, 1867</t>
  </si>
  <si>
    <t>Genus</t>
  </si>
  <si>
    <t>Abietinaria</t>
  </si>
  <si>
    <t>Kirchenpauer, 1884</t>
  </si>
  <si>
    <t>Abietinaria abietina</t>
  </si>
  <si>
    <t>(Linnaeus, 1758)</t>
  </si>
  <si>
    <t>Species</t>
  </si>
  <si>
    <t>Abra alba</t>
  </si>
  <si>
    <t>(W. Wood, 1802)</t>
  </si>
  <si>
    <t>Acanthais brevidentata</t>
  </si>
  <si>
    <t>(W. Wood, 1828)</t>
  </si>
  <si>
    <t>Acanthais callaoensis</t>
  </si>
  <si>
    <t>(Gray, 1828)</t>
  </si>
  <si>
    <t>Acanthais triangularis</t>
  </si>
  <si>
    <t>(Blainville, 1832)</t>
  </si>
  <si>
    <t>Acanthella cavernosa</t>
  </si>
  <si>
    <t>Dendy, 1922</t>
  </si>
  <si>
    <t>Acanthina monodon</t>
  </si>
  <si>
    <t>(Pallas, 1774)</t>
  </si>
  <si>
    <t>Acanthochitona</t>
  </si>
  <si>
    <t>Gray, 1821</t>
  </si>
  <si>
    <t>Acanthochitona crinita</t>
  </si>
  <si>
    <t>(Pennant, 1777)</t>
  </si>
  <si>
    <t>Acanthochitona fascicularis</t>
  </si>
  <si>
    <t>(Linnaeus, 1767)</t>
  </si>
  <si>
    <t>Acanthochitona garnoti</t>
  </si>
  <si>
    <t>(Blainville, 1825)</t>
  </si>
  <si>
    <t>Acanthochitona hirudiniformis</t>
  </si>
  <si>
    <t>(Sowerby I, 1832)</t>
  </si>
  <si>
    <t>Acanthocyclus gayi</t>
  </si>
  <si>
    <t>Lucas in H. Milne Edwards &amp; Lucas, 1844</t>
  </si>
  <si>
    <t>Acanthocyclus hassleri</t>
  </si>
  <si>
    <t>Rathbun, 1898</t>
  </si>
  <si>
    <t>Acanthodoris pilosa</t>
  </si>
  <si>
    <t>(Abildgaard in Müller, 1789)</t>
  </si>
  <si>
    <t>Acantholobulus schmitti</t>
  </si>
  <si>
    <t>(Rathbun, 1930)</t>
  </si>
  <si>
    <t>Acanthonotozoma serratum</t>
  </si>
  <si>
    <t>(O. Fabricius, 1780)</t>
  </si>
  <si>
    <t>Acanthonyx dentatus</t>
  </si>
  <si>
    <t>H. Milne Edwards, 1834</t>
  </si>
  <si>
    <t>Acanthophora</t>
  </si>
  <si>
    <t>J.V.Lamouroux, 1813</t>
  </si>
  <si>
    <t>Acanthophora muscoides</t>
  </si>
  <si>
    <t>(Linnaeus) Bory de Saint-Vincent, 1828</t>
  </si>
  <si>
    <t>Acanthophora spicifera</t>
  </si>
  <si>
    <t>(M.Vahl) Børgesen, 1910</t>
  </si>
  <si>
    <t>Acanthopleura</t>
  </si>
  <si>
    <t>Guilding, 1830</t>
  </si>
  <si>
    <t>Acanthopleura brevispinosa</t>
  </si>
  <si>
    <t>(G. B. Sowerby II, 1840)</t>
  </si>
  <si>
    <t>Acanthopleura echinata</t>
  </si>
  <si>
    <t>(Barnes, 1824)</t>
  </si>
  <si>
    <t>Acanthopleura gemmata</t>
  </si>
  <si>
    <t>Acanthopleura granulata</t>
  </si>
  <si>
    <t>(Gmelin, 1791)</t>
  </si>
  <si>
    <t>Acari</t>
  </si>
  <si>
    <t>Leach, 1817</t>
  </si>
  <si>
    <t>Subclass</t>
  </si>
  <si>
    <t>Acartia</t>
  </si>
  <si>
    <t>Dana, 1846</t>
  </si>
  <si>
    <t>Acartia (Acartiura) hudsonica</t>
  </si>
  <si>
    <t>Pinhey, 1926</t>
  </si>
  <si>
    <t>Acartia (Acartiura) longiremis</t>
  </si>
  <si>
    <t>(Lilljeborg, 1853)</t>
  </si>
  <si>
    <t>Acetabularia (Acicularia) dentata</t>
  </si>
  <si>
    <t>Solms-Laubach, 1895</t>
  </si>
  <si>
    <t>Acetabularia acetabulum</t>
  </si>
  <si>
    <t>(Linnaeus) P.C.Silva, 1952</t>
  </si>
  <si>
    <t>Acetabularia caliculus</t>
  </si>
  <si>
    <t>J.V.Lamouroux, 1824</t>
  </si>
  <si>
    <t>Acetes erythraeus</t>
  </si>
  <si>
    <t>Nobili, 1906</t>
  </si>
  <si>
    <t>Achelia spinosa</t>
  </si>
  <si>
    <t>(Stimpson, 1853)</t>
  </si>
  <si>
    <t>Acmaea</t>
  </si>
  <si>
    <t>Eschscholtz, 1833</t>
  </si>
  <si>
    <t>Acmaea mitra</t>
  </si>
  <si>
    <t>Rathke, 1833</t>
  </si>
  <si>
    <t>Acotylea</t>
  </si>
  <si>
    <t>Lang, 1884</t>
  </si>
  <si>
    <t>Suborder</t>
  </si>
  <si>
    <t>Acrochaete ramosa</t>
  </si>
  <si>
    <t>(N.L.Gardner) O'Kelly, 2006</t>
  </si>
  <si>
    <t>Acrocirrus</t>
  </si>
  <si>
    <t>Grube, 1873</t>
  </si>
  <si>
    <t>Acropora cervicornis</t>
  </si>
  <si>
    <t>(Lamarck, 1816)</t>
  </si>
  <si>
    <t>Acropora palmata</t>
  </si>
  <si>
    <t>Acrosiphonia</t>
  </si>
  <si>
    <t>J.Agardh, 1846</t>
  </si>
  <si>
    <t>Acrosiphonia arcta</t>
  </si>
  <si>
    <t>(Dillwyn) Gain, 1912</t>
  </si>
  <si>
    <t>Acrosiphonia coalita</t>
  </si>
  <si>
    <t>(Ruprecht) Scagel, Garbary, Golden &amp; M.W.Hawkes, 1986</t>
  </si>
  <si>
    <t>Acrosiphonia saxatilis</t>
  </si>
  <si>
    <t>(Ruprecht) K.L.Vinogradova, 1979</t>
  </si>
  <si>
    <t>Acrosiphonia sonderi</t>
  </si>
  <si>
    <t>(Kützing) Kornmann, 1962</t>
  </si>
  <si>
    <t>Acrosorium</t>
  </si>
  <si>
    <t>Zanardini ex Kützing, 1869</t>
  </si>
  <si>
    <t>Acrosorium ciliolatum</t>
  </si>
  <si>
    <t>(Harvey) Kylin, 1924</t>
  </si>
  <si>
    <t>Acrosorium maculatum</t>
  </si>
  <si>
    <t>(Sonder ex Kützing) Papenfuss, 1940</t>
  </si>
  <si>
    <t>Acrothrix gracilis</t>
  </si>
  <si>
    <t>Kylin, 1907</t>
  </si>
  <si>
    <t>Acteocina canaliculata</t>
  </si>
  <si>
    <t>(Say, 1826)</t>
  </si>
  <si>
    <t>Acteocina harpa</t>
  </si>
  <si>
    <t>(Dall, 1871)</t>
  </si>
  <si>
    <t>Actinia bermudensis</t>
  </si>
  <si>
    <t>(McMurrich, 1889)</t>
  </si>
  <si>
    <t>Actinia equina</t>
  </si>
  <si>
    <t>Actiniaria</t>
  </si>
  <si>
    <t>NA</t>
  </si>
  <si>
    <t>Order</t>
  </si>
  <si>
    <t>Actiniidae</t>
  </si>
  <si>
    <t>Rafinesque, 1815</t>
  </si>
  <si>
    <t>Family</t>
  </si>
  <si>
    <t>Actinodendron hansingorum</t>
  </si>
  <si>
    <t>Carlgren, 1900</t>
  </si>
  <si>
    <t>Actinopterygii</t>
  </si>
  <si>
    <t>Class</t>
  </si>
  <si>
    <t>Actinopyga lecanora</t>
  </si>
  <si>
    <t>(Jaeger, 1833)</t>
  </si>
  <si>
    <t>Actinopyga miliaris</t>
  </si>
  <si>
    <t>(Quoy &amp; Gaimard, 1834)</t>
  </si>
  <si>
    <t>Actinostella flosculifera</t>
  </si>
  <si>
    <t>(Le Sueur, 1817)</t>
  </si>
  <si>
    <t>Actinotrichia fragilis</t>
  </si>
  <si>
    <t>(Forsskål) Børgesen, 1932</t>
  </si>
  <si>
    <t>Adalaria proxima</t>
  </si>
  <si>
    <t>(Alder &amp; Hancock, 1854)</t>
  </si>
  <si>
    <t>Adamussium colbecki</t>
  </si>
  <si>
    <t>(E. A. Smith, 1902)</t>
  </si>
  <si>
    <t>Adenocystis utricularis</t>
  </si>
  <si>
    <t>(Bory) Skottsberg, 1907</t>
  </si>
  <si>
    <t>Adenophora</t>
  </si>
  <si>
    <t>Chitwood, 1958</t>
  </si>
  <si>
    <t>Aega</t>
  </si>
  <si>
    <t>Leach, 1815</t>
  </si>
  <si>
    <t>Aeginella</t>
  </si>
  <si>
    <t>Boeck, 1861</t>
  </si>
  <si>
    <t>Aeginina</t>
  </si>
  <si>
    <t>Norman, 1905</t>
  </si>
  <si>
    <t>Aeginina longicornis</t>
  </si>
  <si>
    <t>(Krøyer, 1843)</t>
  </si>
  <si>
    <t>Aegires leuckartii</t>
  </si>
  <si>
    <t>Vérany, 1853</t>
  </si>
  <si>
    <t>Aeolidioidea</t>
  </si>
  <si>
    <t>Gray, 1827</t>
  </si>
  <si>
    <t>Superfamily</t>
  </si>
  <si>
    <t>Afrocominella elongata</t>
  </si>
  <si>
    <t>(Dunker, 1857)</t>
  </si>
  <si>
    <t>Afrogitanopsis paguri</t>
  </si>
  <si>
    <t>(Myers, 1974)</t>
  </si>
  <si>
    <t>Afrolittorina africana</t>
  </si>
  <si>
    <t>(F. Krauss in Philippi, 1847)</t>
  </si>
  <si>
    <t>Afrolittorina knysnaensis</t>
  </si>
  <si>
    <t>Agardhiella</t>
  </si>
  <si>
    <t>F.Schmitz, 1897</t>
  </si>
  <si>
    <t>Agardhiella subulata</t>
  </si>
  <si>
    <t>(C.Agardh) Kraft &amp; M.J.Wynne, 1979</t>
  </si>
  <si>
    <t>Agaricia</t>
  </si>
  <si>
    <t>Lamarck, 1801</t>
  </si>
  <si>
    <t>Agaricia agaricites</t>
  </si>
  <si>
    <t>Agaricia humilis</t>
  </si>
  <si>
    <t>Verrill, 1902</t>
  </si>
  <si>
    <t>Agarum</t>
  </si>
  <si>
    <t>Dumortier, 1822</t>
  </si>
  <si>
    <t>Agarum clathratum</t>
  </si>
  <si>
    <t>Agarum clathrus</t>
  </si>
  <si>
    <t>(S.G.Gmelin) Greville, 1830</t>
  </si>
  <si>
    <t>Agarum fimbriatum</t>
  </si>
  <si>
    <t>Harvey, 1862</t>
  </si>
  <si>
    <t>Agarum turneri</t>
  </si>
  <si>
    <t>Postels &amp; Ruprecht, 1840</t>
  </si>
  <si>
    <t>Aglaja tricolorata</t>
  </si>
  <si>
    <t>Renier, 1807</t>
  </si>
  <si>
    <t>Aglaothamnion uruguayense</t>
  </si>
  <si>
    <t>(W.R.Taylor) N.E.Aponte, D.L.Ballantine &amp; J.N.Norris, 1994</t>
  </si>
  <si>
    <t>Ahnfeltia fastigiata</t>
  </si>
  <si>
    <t>(Endlicher) Makienko, 1970</t>
  </si>
  <si>
    <t>Ahnfeltia plicata</t>
  </si>
  <si>
    <t>(Hudson) Fries, 1836</t>
  </si>
  <si>
    <t>Ahnfeltiopsis</t>
  </si>
  <si>
    <t>P.C.Silva &amp; DeCew, 1992</t>
  </si>
  <si>
    <t>Ahnfeltiopsis concinna</t>
  </si>
  <si>
    <t>(J.Agardh) P.C.Silva &amp; DeCew, 1992</t>
  </si>
  <si>
    <t>Ahnfeltiopsis devoniensis</t>
  </si>
  <si>
    <t>(Greville) P.C.Silva &amp; DeCew, 1992</t>
  </si>
  <si>
    <t>Ahnfeltiopsis durvillei</t>
  </si>
  <si>
    <t>(Bory) P.C.Silva &amp; DeCew, 1992</t>
  </si>
  <si>
    <t>Ahnfeltiopsis furcellata</t>
  </si>
  <si>
    <t>(C.Agardh) P.C.Silva &amp; DeCew, 1992</t>
  </si>
  <si>
    <t>Ahnfeltiopsis polyclada</t>
  </si>
  <si>
    <t>(Kützing) P.C.Silva &amp; DeCew, 1992</t>
  </si>
  <si>
    <t>Aiolochroia crassa</t>
  </si>
  <si>
    <t>(Hyatt, 1875)</t>
  </si>
  <si>
    <t>Aiptasia mutabilis</t>
  </si>
  <si>
    <t>(Gravenhorst, 1831)</t>
  </si>
  <si>
    <t>Akanthophoreus gracilis</t>
  </si>
  <si>
    <t>(Krøyer, 1842)</t>
  </si>
  <si>
    <t>Akatopora</t>
  </si>
  <si>
    <t>Davis, 1934</t>
  </si>
  <si>
    <t>Alaria</t>
  </si>
  <si>
    <t>Greville, 1830</t>
  </si>
  <si>
    <t>Alaria esculenta</t>
  </si>
  <si>
    <t>(Linnaeus) Greville, 1830</t>
  </si>
  <si>
    <t>Alaria marginata</t>
  </si>
  <si>
    <t>Alaria praelonga</t>
  </si>
  <si>
    <t>Kjellman, 1889</t>
  </si>
  <si>
    <t>Alciopidae</t>
  </si>
  <si>
    <t>Ehlers, 1864</t>
  </si>
  <si>
    <t>Alcyonacea</t>
  </si>
  <si>
    <t>Lamouroux, 1812</t>
  </si>
  <si>
    <t>Alcyonidioides mytili</t>
  </si>
  <si>
    <t>(Dalyell, 1848)</t>
  </si>
  <si>
    <t>Alcyonidium</t>
  </si>
  <si>
    <t>J.V.F.Lamouroux, 1813</t>
  </si>
  <si>
    <t>Alcyonidium gelatinosum</t>
  </si>
  <si>
    <t>(Linnaeus, 1761)</t>
  </si>
  <si>
    <t>Alcyonidium mamillatum</t>
  </si>
  <si>
    <t>Alder, 1857</t>
  </si>
  <si>
    <t>Alcyonidium mamillatum erectum</t>
  </si>
  <si>
    <t>Andersson, 1902</t>
  </si>
  <si>
    <t>Subspecies</t>
  </si>
  <si>
    <t>Alcyonium antarcticum</t>
  </si>
  <si>
    <t>Wright &amp; Studer, 1889</t>
  </si>
  <si>
    <t>Alcyonium digitatum</t>
  </si>
  <si>
    <t>Linnaeus, 1758</t>
  </si>
  <si>
    <t>Alia</t>
  </si>
  <si>
    <t>H. Adams &amp; A. Adams, 1853</t>
  </si>
  <si>
    <t>Alia gausapata</t>
  </si>
  <si>
    <t>(Gould, 1850)</t>
  </si>
  <si>
    <t>Alitta succinea</t>
  </si>
  <si>
    <t>(Leuckart, 1847)</t>
  </si>
  <si>
    <t>Alitta virens</t>
  </si>
  <si>
    <t>(M. Sars, 1835)</t>
  </si>
  <si>
    <t>Allopetrolisthes angulosus</t>
  </si>
  <si>
    <t>(Guérin, 1835)</t>
  </si>
  <si>
    <t>Alpheidae</t>
  </si>
  <si>
    <t>Alpheus</t>
  </si>
  <si>
    <t>Fabricius, 1798</t>
  </si>
  <si>
    <t>Alpheus deuteropus</t>
  </si>
  <si>
    <t>Hilgendorf, 1879</t>
  </si>
  <si>
    <t>Alpheus inca</t>
  </si>
  <si>
    <t>Wicksten &amp; Méndez G., 1981</t>
  </si>
  <si>
    <t>Alpheus lobidens</t>
  </si>
  <si>
    <t>De Haan, 1849 [in De Haan, 1833-1850]</t>
  </si>
  <si>
    <t>Alpheus lottini</t>
  </si>
  <si>
    <t>Guérin-Méneville, 1838 [in Guérin-Méneville, 1829-1838]</t>
  </si>
  <si>
    <t>Alpheus obesomanus</t>
  </si>
  <si>
    <t>Dana, 1852</t>
  </si>
  <si>
    <t>Alsidium</t>
  </si>
  <si>
    <t>C.Agardh, 1827</t>
  </si>
  <si>
    <t>Alsidium helminthochorton</t>
  </si>
  <si>
    <t>(Schwendimann) Kützing, 1843</t>
  </si>
  <si>
    <t>Alteutha depressa</t>
  </si>
  <si>
    <t>(Baird, 1837)</t>
  </si>
  <si>
    <t>Alvania</t>
  </si>
  <si>
    <t>Risso, 1826</t>
  </si>
  <si>
    <t>Alvania cimex</t>
  </si>
  <si>
    <t>Alvania discors</t>
  </si>
  <si>
    <t>(T. Brown, 1818)</t>
  </si>
  <si>
    <t>Alvania lineata</t>
  </si>
  <si>
    <t>Alvania pagodula</t>
  </si>
  <si>
    <t>(Bucquoy, Dautzenberg &amp; Dollfus, 1884)</t>
  </si>
  <si>
    <t>Alvania pseudoareolata</t>
  </si>
  <si>
    <t>Warén, 1974</t>
  </si>
  <si>
    <t>Alvania subcrenulata</t>
  </si>
  <si>
    <t>Alvania tenera</t>
  </si>
  <si>
    <t>(Philippi, 1844)</t>
  </si>
  <si>
    <t>Amansia multifida</t>
  </si>
  <si>
    <t>J.V.Lamouroux, 1809</t>
  </si>
  <si>
    <t>Amathia gracilis</t>
  </si>
  <si>
    <t>(Leidy, 1855)</t>
  </si>
  <si>
    <t>Ameritella agilis</t>
  </si>
  <si>
    <t>(Stimpson, 1857)</t>
  </si>
  <si>
    <t>Ameritella versicolor</t>
  </si>
  <si>
    <t>(De Kay, 1843)</t>
  </si>
  <si>
    <t>Amicula</t>
  </si>
  <si>
    <t>Gray, 1847</t>
  </si>
  <si>
    <t>Amicula vestita</t>
  </si>
  <si>
    <t>(Broderip &amp; G. B. Sowerby I, 1829)</t>
  </si>
  <si>
    <t>Ammonicera fischeriana</t>
  </si>
  <si>
    <t>(Monterosato, 1869)</t>
  </si>
  <si>
    <t>Ammotheidae</t>
  </si>
  <si>
    <t>Dohrn, 1881</t>
  </si>
  <si>
    <t>Ampelisca tulearensis</t>
  </si>
  <si>
    <t>Ledoyer, 1967</t>
  </si>
  <si>
    <t>Ampelisca vadorum</t>
  </si>
  <si>
    <t>Mills, 1963</t>
  </si>
  <si>
    <t>Ampharete</t>
  </si>
  <si>
    <t>Malmgren, 1866</t>
  </si>
  <si>
    <t>Ampharete acutifrons</t>
  </si>
  <si>
    <t>(Grube, 1860)</t>
  </si>
  <si>
    <t>Ampharete arctica</t>
  </si>
  <si>
    <t>Ampharete lindstroemi</t>
  </si>
  <si>
    <t>Malmgren, 1867 sensu Hessle, 1917</t>
  </si>
  <si>
    <t>Ampharete oculata</t>
  </si>
  <si>
    <t>(Berkeley &amp; Berkeley, 1956)</t>
  </si>
  <si>
    <t>Ampharetidae</t>
  </si>
  <si>
    <t>Amphibalanus</t>
  </si>
  <si>
    <t>Cushman, 1909</t>
  </si>
  <si>
    <t>Amphibalanus amphitrite</t>
  </si>
  <si>
    <t>(Darwin, 1854)</t>
  </si>
  <si>
    <t>Amphibalanus improvisus</t>
  </si>
  <si>
    <t>Amphiblestrum auritum</t>
  </si>
  <si>
    <t>(Hincks, 1877)</t>
  </si>
  <si>
    <t>Amphilimna olivacea</t>
  </si>
  <si>
    <t>(Lyman, 1869)</t>
  </si>
  <si>
    <t>Amphilochidae</t>
  </si>
  <si>
    <t>Boeck, 1871</t>
  </si>
  <si>
    <t>Amphimedon viridis</t>
  </si>
  <si>
    <t>Duchassaing &amp; Michelotti, 1864</t>
  </si>
  <si>
    <t>Amphinomidae</t>
  </si>
  <si>
    <t>Lamarck, 1818</t>
  </si>
  <si>
    <t>Amphiodia planispina</t>
  </si>
  <si>
    <t>(v. Martens, 1867)</t>
  </si>
  <si>
    <t>Amphipholis</t>
  </si>
  <si>
    <t>Ljungman, 1866</t>
  </si>
  <si>
    <t>Amphipholis januarii</t>
  </si>
  <si>
    <t>Amphipholis pugetana</t>
  </si>
  <si>
    <t>(Lyman, 1860)</t>
  </si>
  <si>
    <t>Amphipholis squamata</t>
  </si>
  <si>
    <t>(Delle Chiaje, 1828)</t>
  </si>
  <si>
    <t>Amphipoda</t>
  </si>
  <si>
    <t>Latreille, 1816</t>
  </si>
  <si>
    <t>Amphiroa</t>
  </si>
  <si>
    <t>J.V.Lamouroux, 1812</t>
  </si>
  <si>
    <t>Amphiroa anastomosans</t>
  </si>
  <si>
    <t>Weber-van Bosse, 1904</t>
  </si>
  <si>
    <t>Amphiroa anceps</t>
  </si>
  <si>
    <t>(Lamarck) Decaisne, 1842</t>
  </si>
  <si>
    <t>Amphiroa ephedraea</t>
  </si>
  <si>
    <t>Amphiroa foliacea</t>
  </si>
  <si>
    <t>Amphiroa fragilissima</t>
  </si>
  <si>
    <t>(Linnaeus) J.V.Lamouroux, 1816</t>
  </si>
  <si>
    <t>Amphiroa rigida</t>
  </si>
  <si>
    <t>J.V.Lamouroux, 1816</t>
  </si>
  <si>
    <t>Amphiroa tribulus</t>
  </si>
  <si>
    <t>(J.Ellis &amp; Solander) J.V.Lamouroux, 1816</t>
  </si>
  <si>
    <t>Amphissa</t>
  </si>
  <si>
    <t>Amphissa columbiana</t>
  </si>
  <si>
    <t>Dall, 1916</t>
  </si>
  <si>
    <t>Amphitrite</t>
  </si>
  <si>
    <t>P.T. Cleve ex O. Kunze, 1891</t>
  </si>
  <si>
    <t>Amphitrite cirrata</t>
  </si>
  <si>
    <t>Müller, 1776</t>
  </si>
  <si>
    <t>Amphiuridae</t>
  </si>
  <si>
    <t>Ljungman, 1867</t>
  </si>
  <si>
    <t>Ampithoe</t>
  </si>
  <si>
    <t>Leach, 1814</t>
  </si>
  <si>
    <t>Ampithoe longimana</t>
  </si>
  <si>
    <t>Smith, 1873</t>
  </si>
  <si>
    <t>Ampithoe rubricata</t>
  </si>
  <si>
    <t>(Montagu, 1808)</t>
  </si>
  <si>
    <t>Ampithoe valida</t>
  </si>
  <si>
    <t>Ampithoidae</t>
  </si>
  <si>
    <t>Amplisiphonia pacifica</t>
  </si>
  <si>
    <t>Hollenberg, 1939</t>
  </si>
  <si>
    <t>Anachis</t>
  </si>
  <si>
    <t>Anadara antiquata</t>
  </si>
  <si>
    <t>Anadyomene stellata</t>
  </si>
  <si>
    <t>(Wulfen) C.Agardh, 1823</t>
  </si>
  <si>
    <t>Anadyomene wrightii</t>
  </si>
  <si>
    <t>Harvey ex J.E.Gray, 1866</t>
  </si>
  <si>
    <t>Analipus japonicus</t>
  </si>
  <si>
    <t>(Harvey) M.J.Wynne, 1971</t>
  </si>
  <si>
    <t>Anasterias antarctica</t>
  </si>
  <si>
    <t>(Lütken, 1857)</t>
  </si>
  <si>
    <t>Ancilla acuminata</t>
  </si>
  <si>
    <t>(G. B. Sowerby II, 1859)</t>
  </si>
  <si>
    <t>Ancistrosyllis</t>
  </si>
  <si>
    <t>McIntosh, 1878</t>
  </si>
  <si>
    <t>Anemonia alicemartinae</t>
  </si>
  <si>
    <t>Häussermann &amp; Försterra, 2001</t>
  </si>
  <si>
    <t>Anemonia sulcata</t>
  </si>
  <si>
    <t>Anemonia viridis</t>
  </si>
  <si>
    <t>(Forsskål, 1775)</t>
  </si>
  <si>
    <t>Animalia</t>
  </si>
  <si>
    <t>Kingdom</t>
  </si>
  <si>
    <t>Annelida</t>
  </si>
  <si>
    <t>Phylum</t>
  </si>
  <si>
    <t>Anodontia edentula</t>
  </si>
  <si>
    <t>Anomalocardia flexuosa</t>
  </si>
  <si>
    <t>Anomia</t>
  </si>
  <si>
    <t>Anomia ephippium</t>
  </si>
  <si>
    <t>Anomia simplex</t>
  </si>
  <si>
    <t>d'Orbigny, 1853</t>
  </si>
  <si>
    <t>Anomura</t>
  </si>
  <si>
    <t>MacLeay, 1838</t>
  </si>
  <si>
    <t>Infraorder</t>
  </si>
  <si>
    <t>Anonyx</t>
  </si>
  <si>
    <t>Krøyer, 1838</t>
  </si>
  <si>
    <t>Anonyx nugax</t>
  </si>
  <si>
    <t>(Phipps, 1774)</t>
  </si>
  <si>
    <t>Anoplostoma</t>
  </si>
  <si>
    <t>Bütschli, 1874</t>
  </si>
  <si>
    <t>Anotrichium</t>
  </si>
  <si>
    <t>Nägeli, 1862</t>
  </si>
  <si>
    <t>Anotrichium furcellatum</t>
  </si>
  <si>
    <t>(J.Agardh) Baldock, 1976</t>
  </si>
  <si>
    <t>Anoxycalyx (Scolymastra) joubini</t>
  </si>
  <si>
    <t>(Topsent, 1916)</t>
  </si>
  <si>
    <t>Anthoathecata</t>
  </si>
  <si>
    <t>Cornelius, 1992</t>
  </si>
  <si>
    <t>Anthopleura</t>
  </si>
  <si>
    <t>Duchassaing de Fonbressin &amp; Michelotti, 1860</t>
  </si>
  <si>
    <t>Anthopleura artemisia</t>
  </si>
  <si>
    <t>(Pickering in Dana, 1846)</t>
  </si>
  <si>
    <t>Anthopleura elegantissima</t>
  </si>
  <si>
    <t>(Brandt, 1835)</t>
  </si>
  <si>
    <t>Anthopleura japonica</t>
  </si>
  <si>
    <t>Verrill, 1899</t>
  </si>
  <si>
    <t>Anthopleura nigrescens</t>
  </si>
  <si>
    <t>(Verrill, 1928)</t>
  </si>
  <si>
    <t>Anthothoe chilensis</t>
  </si>
  <si>
    <t>(Lesson, 1830)</t>
  </si>
  <si>
    <t>Anthozoa</t>
  </si>
  <si>
    <t>Ehrenberg, 1834</t>
  </si>
  <si>
    <t>Anthuridae</t>
  </si>
  <si>
    <t>Anticoma</t>
  </si>
  <si>
    <t>Bastian, 1865</t>
  </si>
  <si>
    <t>Antillophos candeanus</t>
  </si>
  <si>
    <t>(d'Orbigny, 1842)</t>
  </si>
  <si>
    <t>Antithamnion</t>
  </si>
  <si>
    <t>Nägeli, 1847</t>
  </si>
  <si>
    <t>Antithamnion defectum</t>
  </si>
  <si>
    <t>Kylin, 1925</t>
  </si>
  <si>
    <t>Antithamnion densum</t>
  </si>
  <si>
    <t>(Suhr) M.A.Howe, 1914</t>
  </si>
  <si>
    <t>Antithamnionella spirographidis</t>
  </si>
  <si>
    <t>(Schiffner) E.M.Wollaston, 1968</t>
  </si>
  <si>
    <t>Aonidella cirrobranchiata</t>
  </si>
  <si>
    <t>(Day, 1961)</t>
  </si>
  <si>
    <t>Aonides oxycephala</t>
  </si>
  <si>
    <t>(Sars, 1862)</t>
  </si>
  <si>
    <t>Aoridae</t>
  </si>
  <si>
    <t>Stebbing, 1899</t>
  </si>
  <si>
    <t>Aphelasterias japonica</t>
  </si>
  <si>
    <t>(Bell, 1881)</t>
  </si>
  <si>
    <t>Apherusa bispinosa</t>
  </si>
  <si>
    <t>(Spence Bate, 1857)</t>
  </si>
  <si>
    <t>P.C.Silva, 1959</t>
  </si>
  <si>
    <t>Aphroditidae</t>
  </si>
  <si>
    <t>Malmgren, 1867</t>
  </si>
  <si>
    <t>Aplidium</t>
  </si>
  <si>
    <t>Savigny, 1816</t>
  </si>
  <si>
    <t>Aplidium glabrum</t>
  </si>
  <si>
    <t>(Verrill, 1871)</t>
  </si>
  <si>
    <t>Aplidium stellatum</t>
  </si>
  <si>
    <t>Aplysia</t>
  </si>
  <si>
    <t>Linnaeus, 1767</t>
  </si>
  <si>
    <t>Aplysia dactylomela</t>
  </si>
  <si>
    <t>Rang, 1828</t>
  </si>
  <si>
    <t>Aplysia parvula</t>
  </si>
  <si>
    <t>Mörch, 1863</t>
  </si>
  <si>
    <t>Aplysiidae</t>
  </si>
  <si>
    <t>Lamarck, 1809</t>
  </si>
  <si>
    <t>Aplysilla sulfurea</t>
  </si>
  <si>
    <t>Schulze, 1878</t>
  </si>
  <si>
    <t>Aplysina fistularis</t>
  </si>
  <si>
    <t>(Pallas, 1766)</t>
  </si>
  <si>
    <t>Apocorophium acutum</t>
  </si>
  <si>
    <t>(Chevreux, 1908)</t>
  </si>
  <si>
    <t>Apohyale perieri</t>
  </si>
  <si>
    <t>(Lucas, 1849)</t>
  </si>
  <si>
    <t>Apohyale prevostii</t>
  </si>
  <si>
    <t>(H. Milne Edwards, 1830)</t>
  </si>
  <si>
    <t>Apostichopus californicus</t>
  </si>
  <si>
    <t>Apseudidae</t>
  </si>
  <si>
    <t>Apseudomorpha albida</t>
  </si>
  <si>
    <t>(Shiino, 1951)</t>
  </si>
  <si>
    <t>Aquilonastra minor</t>
  </si>
  <si>
    <t>(Hayashi, 1974)</t>
  </si>
  <si>
    <t>Arabella</t>
  </si>
  <si>
    <t>Grube, 1850</t>
  </si>
  <si>
    <t>Arabella iricolor</t>
  </si>
  <si>
    <t>(Montagu, 1804)</t>
  </si>
  <si>
    <t>Arachnida</t>
  </si>
  <si>
    <t>Cuvier, 1812</t>
  </si>
  <si>
    <t>Arbacia lixula</t>
  </si>
  <si>
    <t>Arca noae</t>
  </si>
  <si>
    <t>Arca zebra</t>
  </si>
  <si>
    <t>Swainson, 1833</t>
  </si>
  <si>
    <t>Archaeobalanidae</t>
  </si>
  <si>
    <t>Newman &amp; Ross, 1976</t>
  </si>
  <si>
    <t>Archaeogastropoda</t>
  </si>
  <si>
    <t>Thiele, 1925</t>
  </si>
  <si>
    <t>Arcopella balaustina</t>
  </si>
  <si>
    <t>Arctica islandica</t>
  </si>
  <si>
    <t>Arctonoe pulchra</t>
  </si>
  <si>
    <t>(Johnson, 1897)</t>
  </si>
  <si>
    <t>Arctonoe vittata</t>
  </si>
  <si>
    <t>(Grube, 1855)</t>
  </si>
  <si>
    <t>Arctonula arctica</t>
  </si>
  <si>
    <t>(M. Sars, 1851)</t>
  </si>
  <si>
    <t>Arcturidae</t>
  </si>
  <si>
    <t>Dana, 1849</t>
  </si>
  <si>
    <t>Arcuatula capensis</t>
  </si>
  <si>
    <t>(F. Krauss, 1848)</t>
  </si>
  <si>
    <t>Ardeadoris egretta</t>
  </si>
  <si>
    <t>Rudman, 1984</t>
  </si>
  <si>
    <t>Arene</t>
  </si>
  <si>
    <t>H. Adams &amp; A. Adams, 1854</t>
  </si>
  <si>
    <t>Arenicolidae</t>
  </si>
  <si>
    <t>Johnston, 1835</t>
  </si>
  <si>
    <t>Argathona macronema</t>
  </si>
  <si>
    <t>(Bleeker, 1857)</t>
  </si>
  <si>
    <t>Argissa hamatipes</t>
  </si>
  <si>
    <t>(Norman, 1869)</t>
  </si>
  <si>
    <t>Ariadnaria insignis</t>
  </si>
  <si>
    <t>(Middendorff, 1848)</t>
  </si>
  <si>
    <t>Aricidea</t>
  </si>
  <si>
    <t>Webster, 1879</t>
  </si>
  <si>
    <t>Aricidea (Acmira) catherinae</t>
  </si>
  <si>
    <t>Laubier, 1967</t>
  </si>
  <si>
    <t>Aricidea (Acmira) lopezi</t>
  </si>
  <si>
    <t>Berkeley &amp; Berkeley, 1956</t>
  </si>
  <si>
    <t>Aricidea (Aricidea) albatrossae</t>
  </si>
  <si>
    <t>Pettibone, 1957</t>
  </si>
  <si>
    <t>Aricidea (Strelzovia) quadrilobata</t>
  </si>
  <si>
    <t>Webster &amp; Benedict, 1887</t>
  </si>
  <si>
    <t>Armandia</t>
  </si>
  <si>
    <t>Filippi, 1861</t>
  </si>
  <si>
    <t>Armandia hossfeldi</t>
  </si>
  <si>
    <t>Hartmann-Schröder, 1956</t>
  </si>
  <si>
    <t>Armandia leptocirris</t>
  </si>
  <si>
    <t>(Grube, 1878)</t>
  </si>
  <si>
    <t>Arthrocardia</t>
  </si>
  <si>
    <t>Decaisne, 1842</t>
  </si>
  <si>
    <t>Arthrocardia carinata</t>
  </si>
  <si>
    <t>(Kützing) Johansen, 1984</t>
  </si>
  <si>
    <t>Arthrocardia flabellata</t>
  </si>
  <si>
    <t>(Kützing) Manza, 1940</t>
  </si>
  <si>
    <t>Arthropoda</t>
  </si>
  <si>
    <t>von Siebold, 1848</t>
  </si>
  <si>
    <t>Asaphis violascens</t>
  </si>
  <si>
    <t>(Forsskål in Niebuhr, 1775)</t>
  </si>
  <si>
    <t>Ascidia</t>
  </si>
  <si>
    <t>Ascidia sydneiensis</t>
  </si>
  <si>
    <t>Stimpson, 1855</t>
  </si>
  <si>
    <t>Ascidiacea</t>
  </si>
  <si>
    <t>Blainville, 1824</t>
  </si>
  <si>
    <t>Ascidiidae</t>
  </si>
  <si>
    <t>Herdman, 1882</t>
  </si>
  <si>
    <t>Ascobulla fragilis</t>
  </si>
  <si>
    <t>(Jeffreys, 1856)</t>
  </si>
  <si>
    <t>Ascophora</t>
  </si>
  <si>
    <t>Findenegg, 1924</t>
  </si>
  <si>
    <t>Ascophyllum nodosum</t>
  </si>
  <si>
    <t>(Linnaeus) Le Jolis, 1863</t>
  </si>
  <si>
    <t>Ascoseira mirabilis</t>
  </si>
  <si>
    <t>Skottsberg, 1907</t>
  </si>
  <si>
    <t>Ashtoret lunaris</t>
  </si>
  <si>
    <t>(Forskål, 1775)</t>
  </si>
  <si>
    <t>Asparagopsis</t>
  </si>
  <si>
    <t>Montagne, 1840</t>
  </si>
  <si>
    <t>Asparagopsis taxiformis</t>
  </si>
  <si>
    <t>(Delile) Trevisan de Saint-Léon, 1845</t>
  </si>
  <si>
    <t>Aspidosiphonidae</t>
  </si>
  <si>
    <t>Quatrefages, 1865</t>
  </si>
  <si>
    <t>Assiminea succinea</t>
  </si>
  <si>
    <t>(Pfeiffer, 1840)</t>
  </si>
  <si>
    <t>Astacus astacus astacus</t>
  </si>
  <si>
    <t>Astarte</t>
  </si>
  <si>
    <t>Astarte borealis</t>
  </si>
  <si>
    <t>(Schumacher, 1817)</t>
  </si>
  <si>
    <t>Astarte castanea</t>
  </si>
  <si>
    <t>(Say, 1822)</t>
  </si>
  <si>
    <t>Astarte montagui</t>
  </si>
  <si>
    <t>(Dillwyn, 1817)</t>
  </si>
  <si>
    <t>Astarte portlandica</t>
  </si>
  <si>
    <t>Mighels, 1843</t>
  </si>
  <si>
    <t>Astarte undata</t>
  </si>
  <si>
    <t>Gould, 1841</t>
  </si>
  <si>
    <t>Asterias</t>
  </si>
  <si>
    <t>Asterias forbesi</t>
  </si>
  <si>
    <t>(Desor, 1848)</t>
  </si>
  <si>
    <t>Asterias rubens</t>
  </si>
  <si>
    <t>Asterias vulgaris</t>
  </si>
  <si>
    <t>Packard, 1863</t>
  </si>
  <si>
    <t>Asterina gibbosa</t>
  </si>
  <si>
    <t>Asterina stellifera</t>
  </si>
  <si>
    <t>(Möbius, 1859)</t>
  </si>
  <si>
    <t>Asteroidea</t>
  </si>
  <si>
    <t>de Blainville, 1830</t>
  </si>
  <si>
    <t>Asteronema breviarticulatum</t>
  </si>
  <si>
    <t>(J.Agardh) Ouriques &amp; Bouzon, 2000</t>
  </si>
  <si>
    <t>Asteropsis carinifera</t>
  </si>
  <si>
    <t>Asterozoa</t>
  </si>
  <si>
    <t>Subphylum</t>
  </si>
  <si>
    <t>Astraea</t>
  </si>
  <si>
    <t>Röding, 1798</t>
  </si>
  <si>
    <t>Astyris lunata</t>
  </si>
  <si>
    <t>Athyonidium chilensis</t>
  </si>
  <si>
    <t>(Semper, 1868)</t>
  </si>
  <si>
    <t>Atrina</t>
  </si>
  <si>
    <t>Gray, 1842</t>
  </si>
  <si>
    <t>Atylus</t>
  </si>
  <si>
    <t>Atylus carinatus</t>
  </si>
  <si>
    <t>(Fabricius, 1793)</t>
  </si>
  <si>
    <t>Audouinella</t>
  </si>
  <si>
    <t>Bory de Saint-Vincent, 1823</t>
  </si>
  <si>
    <t>Aulacomya atra</t>
  </si>
  <si>
    <t>(Molina, 1782)</t>
  </si>
  <si>
    <t>Aulactinia marplatensis</t>
  </si>
  <si>
    <t>(Zamponi, 1977)</t>
  </si>
  <si>
    <t>Aulactinia stella</t>
  </si>
  <si>
    <t>(Verrill, 1864)</t>
  </si>
  <si>
    <t>Austrolittorina araucana</t>
  </si>
  <si>
    <t>(d'Orbigny, 1840)</t>
  </si>
  <si>
    <t>Austromegabalanus psittacus</t>
  </si>
  <si>
    <t>(Molina, 1788)</t>
  </si>
  <si>
    <t>Austrominius modestus</t>
  </si>
  <si>
    <t>Autolytus beringianus</t>
  </si>
  <si>
    <t>Annenkova, 1934</t>
  </si>
  <si>
    <t>Avrainvillea erecta</t>
  </si>
  <si>
    <t>(Berkeley) A.Gepp &amp; E.S.Gepp, 1911</t>
  </si>
  <si>
    <t>Avrainvillea longicaulis</t>
  </si>
  <si>
    <t>(Kützing) G.Murray &amp; Boodle, 1889</t>
  </si>
  <si>
    <t>Axiidae</t>
  </si>
  <si>
    <t>Huxley, 1879</t>
  </si>
  <si>
    <t>Axinella</t>
  </si>
  <si>
    <t>Schmidt, 1862</t>
  </si>
  <si>
    <t>Axiopsis serratifrons</t>
  </si>
  <si>
    <t>(A. Milne-Edwards, 1873)</t>
  </si>
  <si>
    <t>Axonolaimus</t>
  </si>
  <si>
    <t>de Man, 1889</t>
  </si>
  <si>
    <t>Bachelotia</t>
  </si>
  <si>
    <t>(Bornet) Kuckuck ex G.Hamel, 1939</t>
  </si>
  <si>
    <t>Bachelotia antillarum</t>
  </si>
  <si>
    <t>(Grunow) Gerloff, 1959</t>
  </si>
  <si>
    <t>Bacillariophycanae</t>
  </si>
  <si>
    <t>Superorder</t>
  </si>
  <si>
    <t>Bacillariophyceae</t>
  </si>
  <si>
    <t>Haeckel, 1878</t>
  </si>
  <si>
    <t>Balanoidea</t>
  </si>
  <si>
    <t>Balanomorpha</t>
  </si>
  <si>
    <t>Pilsbry, 1916</t>
  </si>
  <si>
    <t>Balanophyllia</t>
  </si>
  <si>
    <t>Wood, 1844</t>
  </si>
  <si>
    <t>Balanus</t>
  </si>
  <si>
    <t>Costa, 1778</t>
  </si>
  <si>
    <t>Balanus balanus</t>
  </si>
  <si>
    <t>Balanus crenatus</t>
  </si>
  <si>
    <t>Bruguière, 1789</t>
  </si>
  <si>
    <t>Balanus flosculoidus</t>
  </si>
  <si>
    <t>Kolosváry, 1941</t>
  </si>
  <si>
    <t>Balanus glandula</t>
  </si>
  <si>
    <t>Darwin, 1854</t>
  </si>
  <si>
    <t>Balanus laevis</t>
  </si>
  <si>
    <t>Bangia</t>
  </si>
  <si>
    <t>Lyngbye, 1819</t>
  </si>
  <si>
    <t>Bangia fuscopurpurea</t>
  </si>
  <si>
    <t>(Dillwyn) Lyngbye, 1819</t>
  </si>
  <si>
    <t>Barbatia</t>
  </si>
  <si>
    <t>Barbatia barbata</t>
  </si>
  <si>
    <t>Barbatia domingensis</t>
  </si>
  <si>
    <t>(Lamarck, 1819)</t>
  </si>
  <si>
    <t>Barbatia virescens</t>
  </si>
  <si>
    <t>(Reeve, 1844)</t>
  </si>
  <si>
    <t>Barentsia</t>
  </si>
  <si>
    <t>Hincks, 1880</t>
  </si>
  <si>
    <t>Barleeia unifasciata</t>
  </si>
  <si>
    <t>(Montagu, 1803)</t>
  </si>
  <si>
    <t>Barrukia cristata</t>
  </si>
  <si>
    <t>(Willey, 1902)</t>
  </si>
  <si>
    <t>Bartholomea</t>
  </si>
  <si>
    <t>Duchassaing de Fombressin &amp; Michelotti, 1864</t>
  </si>
  <si>
    <t>Bartholomea annulata</t>
  </si>
  <si>
    <t>Bathyarca pectunculoides</t>
  </si>
  <si>
    <t>(Scacchi, 1835)</t>
  </si>
  <si>
    <t>Battersia arctica</t>
  </si>
  <si>
    <t>(Harvey) Draisma, Prud'homme &amp; H.Kawai, 2010</t>
  </si>
  <si>
    <t>Battersia norrisii</t>
  </si>
  <si>
    <t>(Hollenberg) Gabrielson, Lindstrom &amp; O'Kelly, 2012</t>
  </si>
  <si>
    <t>Battersia plumigera</t>
  </si>
  <si>
    <t>(Holmes ex Hauck) Draisma, Prud'homme &amp; H. Kawai, 2010</t>
  </si>
  <si>
    <t>Beania mirabilis</t>
  </si>
  <si>
    <t>Johnston, 1840</t>
  </si>
  <si>
    <t>Beringius</t>
  </si>
  <si>
    <t>Dall, 1887</t>
  </si>
  <si>
    <t>Beringius behringii</t>
  </si>
  <si>
    <t>Bezzia</t>
  </si>
  <si>
    <t>Kieffer, 1899</t>
  </si>
  <si>
    <t>Bhawania</t>
  </si>
  <si>
    <t>Schmarda, 1861</t>
  </si>
  <si>
    <t>Biemna humilis</t>
  </si>
  <si>
    <t>Thiele, 1903</t>
  </si>
  <si>
    <t>Bifurcaria bifurcata</t>
  </si>
  <si>
    <t>R.Ross, 1958</t>
  </si>
  <si>
    <t>Bifurcariopsis capensis</t>
  </si>
  <si>
    <t>(Areschoug) Papenfuss, 1940</t>
  </si>
  <si>
    <t>Bipalponephtys cornuta</t>
  </si>
  <si>
    <t>(Berkeley &amp; Berkeley, 1945)</t>
  </si>
  <si>
    <t>Bipalponephtys neotena</t>
  </si>
  <si>
    <t>(Noyes, 1980)</t>
  </si>
  <si>
    <t>Bispira</t>
  </si>
  <si>
    <t>Krøyer, 1856</t>
  </si>
  <si>
    <t>Bispira melanostigma</t>
  </si>
  <si>
    <t>(Schmarda, 1861)</t>
  </si>
  <si>
    <t>Bittiolum alternatum</t>
  </si>
  <si>
    <t>Bittiolum varium</t>
  </si>
  <si>
    <t>Bittium latreillii</t>
  </si>
  <si>
    <t>(Payraudeau, 1826)</t>
  </si>
  <si>
    <t>Bittium reticulatum</t>
  </si>
  <si>
    <t>(da Costa, 1778)</t>
  </si>
  <si>
    <t>Bivalvia</t>
  </si>
  <si>
    <t>Blennothrix</t>
  </si>
  <si>
    <t>Kützing ex Anagnostidis &amp; Komárek, 1988</t>
  </si>
  <si>
    <t>Blidingia chadefaudii</t>
  </si>
  <si>
    <t>(Feldmann) Bliding, 1963</t>
  </si>
  <si>
    <t>Blidingia marginata</t>
  </si>
  <si>
    <t>(J.Agardh) P.J.L.Dangeard ex Bliding, 1963</t>
  </si>
  <si>
    <t>Blidingia minima</t>
  </si>
  <si>
    <t>(Nägeli ex Kützing) Kylin, 1947</t>
  </si>
  <si>
    <t>Blidingia minima var. vexata</t>
  </si>
  <si>
    <t>(Setchell &amp; N.L.Gardner) J.N.Norris, 1971</t>
  </si>
  <si>
    <t>Variety</t>
  </si>
  <si>
    <t>Boccardia polybranchia</t>
  </si>
  <si>
    <t>(Haswell, 1885)</t>
  </si>
  <si>
    <t>Boccardia proboscidea</t>
  </si>
  <si>
    <t>Hartman, 1940</t>
  </si>
  <si>
    <t>Bodotriidae</t>
  </si>
  <si>
    <t>T. Scott, 1901</t>
  </si>
  <si>
    <t>Boergesenia forbesii</t>
  </si>
  <si>
    <t>(Harvey) Feldmann, 1938</t>
  </si>
  <si>
    <t>Boltenia</t>
  </si>
  <si>
    <t>Boltenia echinata</t>
  </si>
  <si>
    <t>Boltenia ovifera</t>
  </si>
  <si>
    <t>Bonnemaisonia</t>
  </si>
  <si>
    <t>C.Agardh, 1822</t>
  </si>
  <si>
    <t>Bonnemaisonia californica</t>
  </si>
  <si>
    <t>Buffham, 1896</t>
  </si>
  <si>
    <t>Boodlea coacta</t>
  </si>
  <si>
    <t>(Dickie) G.Murray &amp; De Toni, 1889</t>
  </si>
  <si>
    <t>Boonea bisuturalis</t>
  </si>
  <si>
    <t>Boreacola maltzani</t>
  </si>
  <si>
    <t>(Verkrüzen, 1875)</t>
  </si>
  <si>
    <t>Boreochiton beringensis</t>
  </si>
  <si>
    <t>(Jakovleva, 1952)</t>
  </si>
  <si>
    <t>Boreochiton ruber</t>
  </si>
  <si>
    <t>Boreocingula martyni</t>
  </si>
  <si>
    <t>(Dall, 1886)</t>
  </si>
  <si>
    <t>Boreomysis</t>
  </si>
  <si>
    <t>G.O. Sars, 1869</t>
  </si>
  <si>
    <t>Boreotrophon</t>
  </si>
  <si>
    <t>P. Fischer, 1884</t>
  </si>
  <si>
    <t>Boreotrophon clathratus</t>
  </si>
  <si>
    <t>Boreotrophon multicostatus</t>
  </si>
  <si>
    <t>(Eschscholtz, 1829)</t>
  </si>
  <si>
    <t>Boreotrophon truncatus</t>
  </si>
  <si>
    <t>(Strøm, 1768)</t>
  </si>
  <si>
    <t>Bornetella sphaerica</t>
  </si>
  <si>
    <t>(Zanardini) Solms-Laubach, 1892</t>
  </si>
  <si>
    <t>Bossiella</t>
  </si>
  <si>
    <t>P.C.Silva, 1957</t>
  </si>
  <si>
    <t>Bossiella californica</t>
  </si>
  <si>
    <t>(Decaisne) P.C.Silva, 1957</t>
  </si>
  <si>
    <t>Bossiella orbigniana</t>
  </si>
  <si>
    <t>Bossiella plumosa</t>
  </si>
  <si>
    <t>(Manza) P.C.Silva, 1957</t>
  </si>
  <si>
    <t>Bostrycapulus odites</t>
  </si>
  <si>
    <t>Collin, 2005</t>
  </si>
  <si>
    <t>Bostrychia</t>
  </si>
  <si>
    <t>Montagne, 1842</t>
  </si>
  <si>
    <t>Bostrychia intricata</t>
  </si>
  <si>
    <t>(Bory) Montagne, 1852</t>
  </si>
  <si>
    <t>Bostrychia moritziana</t>
  </si>
  <si>
    <t>(Sonder ex Kützing) J.Agardh, 1863</t>
  </si>
  <si>
    <t>Bostrychia radicans</t>
  </si>
  <si>
    <t>(Montagne) Montagne, 1842</t>
  </si>
  <si>
    <t>Bostrychia scorpioides</t>
  </si>
  <si>
    <t>(Hudson) Montagne, 1842</t>
  </si>
  <si>
    <t>Bostrychia tenella</t>
  </si>
  <si>
    <t>(J.V.Lamouroux) J.Agardh, 1863</t>
  </si>
  <si>
    <t>Botrylloides diegensis</t>
  </si>
  <si>
    <t>Ritter &amp; Forsyth, 1917</t>
  </si>
  <si>
    <t>Botrylloides nigrum</t>
  </si>
  <si>
    <t>Herdman, 1886</t>
  </si>
  <si>
    <t>Botrylloides violaceus</t>
  </si>
  <si>
    <t>Oka, 1927</t>
  </si>
  <si>
    <t>Botryllus schlosseri</t>
  </si>
  <si>
    <t>Botryocladia</t>
  </si>
  <si>
    <t>(J.Agardh) Kylin, 1931</t>
  </si>
  <si>
    <t>Botryocladia occidentalis</t>
  </si>
  <si>
    <t>(Børgesen) Kylin, 1931</t>
  </si>
  <si>
    <t>Botryocladia pseudodichotoma</t>
  </si>
  <si>
    <t>(Farlow) Kylin, 1931</t>
  </si>
  <si>
    <t>Botryocladia skottsbergii</t>
  </si>
  <si>
    <t>(Børgesen) Levring, 1941</t>
  </si>
  <si>
    <t>Botrytella micromora</t>
  </si>
  <si>
    <t>Bory, 1822</t>
  </si>
  <si>
    <t>Bougainvilliidae</t>
  </si>
  <si>
    <t>Lütken, 1850</t>
  </si>
  <si>
    <t>Brachidontes</t>
  </si>
  <si>
    <t>Swainson, 1840</t>
  </si>
  <si>
    <t>Brachidontes domingensis</t>
  </si>
  <si>
    <t>Brachidontes exustus</t>
  </si>
  <si>
    <t>Brachidontes granulatus</t>
  </si>
  <si>
    <t>(Hanley, 1843)</t>
  </si>
  <si>
    <t>Brachidontes mutabilis</t>
  </si>
  <si>
    <t>(Gould, 1861)</t>
  </si>
  <si>
    <t>Brachidontes playasensis</t>
  </si>
  <si>
    <t>(Pilsbry &amp; Olsson, 1935)</t>
  </si>
  <si>
    <t>Brachidontes rodriguezii</t>
  </si>
  <si>
    <t>Brachidontes semilaevis</t>
  </si>
  <si>
    <t>(Menke, 1848)</t>
  </si>
  <si>
    <t>Brachidontes semistriatus</t>
  </si>
  <si>
    <t>(Krauss, 1848)</t>
  </si>
  <si>
    <t>Brachidontes virgiliae</t>
  </si>
  <si>
    <t>(Barnard, 1964)</t>
  </si>
  <si>
    <t>Brachiopoda</t>
  </si>
  <si>
    <t>Duméril, 1805</t>
  </si>
  <si>
    <t>Brachydiastylis resima</t>
  </si>
  <si>
    <t>(Krøyer, 1846)</t>
  </si>
  <si>
    <t>Brachystomia eulimoides</t>
  </si>
  <si>
    <t>(Hanley, 1844)</t>
  </si>
  <si>
    <t>Brachyura</t>
  </si>
  <si>
    <t>Latreille, 1802</t>
  </si>
  <si>
    <t>Branchioglossum bipinnatifidum</t>
  </si>
  <si>
    <t>(Montagne) M.J.Wynne, 1983</t>
  </si>
  <si>
    <t>Branchiomma</t>
  </si>
  <si>
    <t>Kölliker, 1858</t>
  </si>
  <si>
    <t>Branchiostoma caribaeum</t>
  </si>
  <si>
    <t>Sundevall, 1853</t>
  </si>
  <si>
    <t>Brania</t>
  </si>
  <si>
    <t>Quatrefages, 1866</t>
  </si>
  <si>
    <t>Bryocladia cuspidata</t>
  </si>
  <si>
    <t>(J.Agardh) De Toni, 1903</t>
  </si>
  <si>
    <t>Bryocladia thyrsigera</t>
  </si>
  <si>
    <t>(J.Agardh) F.Schmitz, 1901</t>
  </si>
  <si>
    <t>Bryopsis</t>
  </si>
  <si>
    <t>Bryopsis australis</t>
  </si>
  <si>
    <t>Sonder, 1845</t>
  </si>
  <si>
    <t>Bryopsis pennata</t>
  </si>
  <si>
    <t>Bryopsis peruviana</t>
  </si>
  <si>
    <t>W.R.Taylor, 1947</t>
  </si>
  <si>
    <t>Bryopsis plumosa</t>
  </si>
  <si>
    <t>(Hudson) C.Agardh, 1823</t>
  </si>
  <si>
    <t>Bryothamnion seaforthii</t>
  </si>
  <si>
    <t>(Turner) Kützing, 1843</t>
  </si>
  <si>
    <t>Bryothamnion triquetrum</t>
  </si>
  <si>
    <t>(S.G.Gmelin) M.Howe, 1915</t>
  </si>
  <si>
    <t>Bryozoa</t>
  </si>
  <si>
    <t>Buccinanops deformis</t>
  </si>
  <si>
    <t>(P. P. King, 1832)</t>
  </si>
  <si>
    <t>Buccinidae</t>
  </si>
  <si>
    <t>Buccinum</t>
  </si>
  <si>
    <t>Buccinum baerii</t>
  </si>
  <si>
    <t>Buccinum undatum</t>
  </si>
  <si>
    <t>Bugula neritina</t>
  </si>
  <si>
    <t>Bugulidae</t>
  </si>
  <si>
    <t>Gray, 1848</t>
  </si>
  <si>
    <t>Bugulina californica</t>
  </si>
  <si>
    <t>(Robertson, 1905)</t>
  </si>
  <si>
    <t>Bugulina flabellata</t>
  </si>
  <si>
    <t>(Thompson in Gray, 1848)</t>
  </si>
  <si>
    <t>Bugulina fulva</t>
  </si>
  <si>
    <t>(Ryland, 1960)</t>
  </si>
  <si>
    <t>Bulbus smithii</t>
  </si>
  <si>
    <t>T. Brown, 1839</t>
  </si>
  <si>
    <t>Bulla ampulla</t>
  </si>
  <si>
    <t>Bulla striata</t>
  </si>
  <si>
    <t>Bruguière, 1792</t>
  </si>
  <si>
    <t>Bullia pura</t>
  </si>
  <si>
    <t>Melvill, 1885</t>
  </si>
  <si>
    <t>Bunodactis octoradiata</t>
  </si>
  <si>
    <t>(Carlgren, 1899)</t>
  </si>
  <si>
    <t>Bunodactis reynaudi</t>
  </si>
  <si>
    <t>(Milne Edwards, 1857)</t>
  </si>
  <si>
    <t>Bunodosoma</t>
  </si>
  <si>
    <t>Bunodosoma caissarum</t>
  </si>
  <si>
    <t>Corrêa in Belém, 1987</t>
  </si>
  <si>
    <t>Bunodosoma cangicum</t>
  </si>
  <si>
    <t>Belém &amp; Preslercravo, 1973</t>
  </si>
  <si>
    <t>Bunodosoma capense</t>
  </si>
  <si>
    <t>Bunodosoma grande</t>
  </si>
  <si>
    <t>(Verrill, 1869)</t>
  </si>
  <si>
    <t>Bunodosoma zamponii</t>
  </si>
  <si>
    <t>Braga Gomes, Schama &amp; Solé-Cava, 2011</t>
  </si>
  <si>
    <t>Burnupena cincta</t>
  </si>
  <si>
    <t>(Röding, 1798)</t>
  </si>
  <si>
    <t>Burnupena lagenaria</t>
  </si>
  <si>
    <t>(Lamarck, 1822)</t>
  </si>
  <si>
    <t>Burnupena pubescens</t>
  </si>
  <si>
    <t>(Küster, 1858)</t>
  </si>
  <si>
    <t>Bushiella (Jugaria) granulata</t>
  </si>
  <si>
    <t>Bylgides sarsi</t>
  </si>
  <si>
    <t>(Kinberg in Malmgren, 1866)</t>
  </si>
  <si>
    <t>Caberea ellisii</t>
  </si>
  <si>
    <t>(Fleming, 1814)</t>
  </si>
  <si>
    <t>Cadlina luteomarginata</t>
  </si>
  <si>
    <t>MacFarland, 1966</t>
  </si>
  <si>
    <t>Caecognathia</t>
  </si>
  <si>
    <t>Dollfus, 1901</t>
  </si>
  <si>
    <t>Caecognathia elongata</t>
  </si>
  <si>
    <t>(Krøyer, 1847)</t>
  </si>
  <si>
    <t>Caecum</t>
  </si>
  <si>
    <t>J. Fleming, 1813</t>
  </si>
  <si>
    <t>Caecum antillarum</t>
  </si>
  <si>
    <t>Carpenter, 1858</t>
  </si>
  <si>
    <t>Caecum auriculatum</t>
  </si>
  <si>
    <t>de Folin, 1868</t>
  </si>
  <si>
    <t>Caecum crebricinctum</t>
  </si>
  <si>
    <t>Carpenter, 1864</t>
  </si>
  <si>
    <t>Caecum pulchellum</t>
  </si>
  <si>
    <t>Stimpson, 1851</t>
  </si>
  <si>
    <t>Caecum subannulatum</t>
  </si>
  <si>
    <t>de Folin, 1870</t>
  </si>
  <si>
    <t>Caecum trachea</t>
  </si>
  <si>
    <t>Caenocentrotus gibbosus</t>
  </si>
  <si>
    <t>(L. Agassiz in L. Agassiz &amp; Desor, 1846)</t>
  </si>
  <si>
    <t>Caepidium antarcticum</t>
  </si>
  <si>
    <t>J.Agardh, 1859</t>
  </si>
  <si>
    <t>Calanoida</t>
  </si>
  <si>
    <t>Sars G. O., 1903</t>
  </si>
  <si>
    <t>Calanus finmarchicus</t>
  </si>
  <si>
    <t>(Gunnerus, 1770)</t>
  </si>
  <si>
    <t>Calappa</t>
  </si>
  <si>
    <t>Weber, 1795</t>
  </si>
  <si>
    <t>Calcarea</t>
  </si>
  <si>
    <t>Bowerbank, 1862</t>
  </si>
  <si>
    <t>Calcinus explorator</t>
  </si>
  <si>
    <t>Boone, 1930</t>
  </si>
  <si>
    <t>Calcinus laevimanus</t>
  </si>
  <si>
    <t>(Randall, 1840)</t>
  </si>
  <si>
    <t>Calcinus latens</t>
  </si>
  <si>
    <t>Calcinus obscurus</t>
  </si>
  <si>
    <t>Stimpson, 1859</t>
  </si>
  <si>
    <t>Calcinus tibicen</t>
  </si>
  <si>
    <t>(Herbst, 1791)</t>
  </si>
  <si>
    <t>Callianassidae</t>
  </si>
  <si>
    <t>Calliarthron tuberculosum</t>
  </si>
  <si>
    <t>(Postels &amp; Ruprecht) E.Y.Dawson, 1964</t>
  </si>
  <si>
    <t>Calliblepharis jubata</t>
  </si>
  <si>
    <t>(Goodenough &amp; Woodward) Kützing, 1843</t>
  </si>
  <si>
    <t>Callinectes marginatus</t>
  </si>
  <si>
    <t>(A. Milne-Edwards, 1861)</t>
  </si>
  <si>
    <t>Calliopiidae</t>
  </si>
  <si>
    <t>G.O. Sars, 1893</t>
  </si>
  <si>
    <t>Calliopius laeviusculus</t>
  </si>
  <si>
    <t>(Krøyer, 1838)</t>
  </si>
  <si>
    <t>Calliostoma</t>
  </si>
  <si>
    <t>Calliostoma annulatum</t>
  </si>
  <si>
    <t>(Lightfoot, 1786)</t>
  </si>
  <si>
    <t>Calliostoma bairdii</t>
  </si>
  <si>
    <t>Verrill &amp; S. Smith [in Verrill], 1880</t>
  </si>
  <si>
    <t>Calliostoma ligatum</t>
  </si>
  <si>
    <t>(Gould, 1849)</t>
  </si>
  <si>
    <t>Calliostoma occidentale</t>
  </si>
  <si>
    <t>(Mighels &amp; C. B. Adams, 1842)</t>
  </si>
  <si>
    <t>Calliostoma zizyphinum</t>
  </si>
  <si>
    <t>Callista florida</t>
  </si>
  <si>
    <t>(Lamarck, 1818)</t>
  </si>
  <si>
    <t>Callithamnion</t>
  </si>
  <si>
    <t>Callithamnion biseriatum</t>
  </si>
  <si>
    <t>Callithamnion collabens</t>
  </si>
  <si>
    <t>(Rudolphi) L.McIvor &amp; Maggs, 2002</t>
  </si>
  <si>
    <t>Callithamnion granulatum</t>
  </si>
  <si>
    <t>(Ducluzeau) C.Agardh, 1828</t>
  </si>
  <si>
    <t>Callithamnion pikeanum</t>
  </si>
  <si>
    <t>Harvey, 1853</t>
  </si>
  <si>
    <t>Callithamnion pikeanum var. laxum</t>
  </si>
  <si>
    <t>(Setchell &amp; N.L.Gardner) Doty, 1947</t>
  </si>
  <si>
    <t>Callithamnion stuposum</t>
  </si>
  <si>
    <t>Suhr, 1840</t>
  </si>
  <si>
    <t>Callithamnion tetricum</t>
  </si>
  <si>
    <t>(Dillwyn) S.F.Gray, 1821</t>
  </si>
  <si>
    <t>Callochiton euplaeae</t>
  </si>
  <si>
    <t>(O. G. Costa, 1830)</t>
  </si>
  <si>
    <t>Callophyllis</t>
  </si>
  <si>
    <t>Kützing, 1843</t>
  </si>
  <si>
    <t>Callophyllis flabellulata</t>
  </si>
  <si>
    <t>Callophyllis laciniata</t>
  </si>
  <si>
    <t>(Hudson) Kützing, 1843</t>
  </si>
  <si>
    <t>Callophyllis variegata</t>
  </si>
  <si>
    <t>(Bory de Saint-Vincent) Kützing, 1843</t>
  </si>
  <si>
    <t>Callophyllis violacea</t>
  </si>
  <si>
    <t>J.Agardh, 1885</t>
  </si>
  <si>
    <t>Callyspongia (Cladochalina) plicifera</t>
  </si>
  <si>
    <t>(Lamarck, 1814)</t>
  </si>
  <si>
    <t>Callyspongia (Cladochalina) vaginalis</t>
  </si>
  <si>
    <t>Caloglossa leprieurii</t>
  </si>
  <si>
    <t>(Montagne) G.Martens, 1869</t>
  </si>
  <si>
    <t>Calpurnus verrucosus</t>
  </si>
  <si>
    <t>Calycella syringa</t>
  </si>
  <si>
    <t>Calyptraea</t>
  </si>
  <si>
    <t>Lamarck, 1799</t>
  </si>
  <si>
    <t>Campanularia</t>
  </si>
  <si>
    <t>Lamarck, 1816</t>
  </si>
  <si>
    <t>Campanulariidae</t>
  </si>
  <si>
    <t>Johnston, 1836</t>
  </si>
  <si>
    <t>Campecopea hirsuta</t>
  </si>
  <si>
    <t>Camptoplites</t>
  </si>
  <si>
    <t>Harmer, 1923</t>
  </si>
  <si>
    <t>Cancellaria reticulata</t>
  </si>
  <si>
    <t>Cancer</t>
  </si>
  <si>
    <t>Cancer irroratus</t>
  </si>
  <si>
    <t>Say, 1817</t>
  </si>
  <si>
    <t>Cancer pagurus</t>
  </si>
  <si>
    <t>Cancer productus</t>
  </si>
  <si>
    <t>Randall, 1840</t>
  </si>
  <si>
    <t>Canistrocarpus cervicornis</t>
  </si>
  <si>
    <t>(Kützing) De Paula &amp; De Clerck, 2006</t>
  </si>
  <si>
    <t>Canistrocarpus crispatus</t>
  </si>
  <si>
    <t>(J.V.Lamouroux) De Paula &amp; De Clerck, 2006</t>
  </si>
  <si>
    <t>Capitella</t>
  </si>
  <si>
    <t>Blainville, 1828</t>
  </si>
  <si>
    <t>Capitella capitata</t>
  </si>
  <si>
    <t>(Fabricius, 1780)</t>
  </si>
  <si>
    <t>Capitellida</t>
  </si>
  <si>
    <t>Capitellidae</t>
  </si>
  <si>
    <t>Grube, 1862</t>
  </si>
  <si>
    <t>Capitulum mitella</t>
  </si>
  <si>
    <t>Caprella</t>
  </si>
  <si>
    <t>Caprella ciliata</t>
  </si>
  <si>
    <t>Sars, 1883</t>
  </si>
  <si>
    <t>Caprella dilatata</t>
  </si>
  <si>
    <t>Krøyer, 1843</t>
  </si>
  <si>
    <t>Caprella linearis</t>
  </si>
  <si>
    <t>Caprella microtuberculata</t>
  </si>
  <si>
    <t>G. O. Sars, 1879</t>
  </si>
  <si>
    <t>Caprella penantis</t>
  </si>
  <si>
    <t>Caprella septentrionalis</t>
  </si>
  <si>
    <t>Caprellidae</t>
  </si>
  <si>
    <t>Capreolia implexa</t>
  </si>
  <si>
    <t>Guiry &amp; Womersley, 1993</t>
  </si>
  <si>
    <t>Carbasea carbasea</t>
  </si>
  <si>
    <t>(Ellis &amp; Solander, 1786)</t>
  </si>
  <si>
    <t>Carcinus</t>
  </si>
  <si>
    <t>Carcinus maenas</t>
  </si>
  <si>
    <t>Cardita calyculata</t>
  </si>
  <si>
    <t>Cardita variegata</t>
  </si>
  <si>
    <t>Carditamera affinis</t>
  </si>
  <si>
    <t>(G. B. Sowerby I, 1833)</t>
  </si>
  <si>
    <t>Carditopsis rugosa</t>
  </si>
  <si>
    <t>(Sowerby III, 1892)</t>
  </si>
  <si>
    <t>Caryocorbula contracta</t>
  </si>
  <si>
    <t>Cassiopea</t>
  </si>
  <si>
    <t>Péron &amp; Lesueur, 1810</t>
  </si>
  <si>
    <t>Catanema</t>
  </si>
  <si>
    <t>Cobb, 1920</t>
  </si>
  <si>
    <t>Catenella caespitosa</t>
  </si>
  <si>
    <t>(Withering) L.M.Irvine, 1976</t>
  </si>
  <si>
    <t>Caulacanthus ustulatus</t>
  </si>
  <si>
    <t>(Mertens ex Turner) Kützing, 1843</t>
  </si>
  <si>
    <t>Caulerpa</t>
  </si>
  <si>
    <t>J.V. Lamouroux, 1809</t>
  </si>
  <si>
    <t>Caulerpa ambigua</t>
  </si>
  <si>
    <t>Okamura, 1897</t>
  </si>
  <si>
    <t>Caulerpa cupressoides</t>
  </si>
  <si>
    <t>(Vahl) C.Agardh, 1817</t>
  </si>
  <si>
    <t>Caulerpa fastigiata</t>
  </si>
  <si>
    <t>Montagne, 1837</t>
  </si>
  <si>
    <t>Caulerpa mexicana</t>
  </si>
  <si>
    <t>Sonder ex Kützing, 1849</t>
  </si>
  <si>
    <t>Caulerpa nummularia</t>
  </si>
  <si>
    <t>Harvey ex J.Agardh, 1873</t>
  </si>
  <si>
    <t>Caulerpa prolifera</t>
  </si>
  <si>
    <t>(Forsskål) J.V.Lamouroux, 1809</t>
  </si>
  <si>
    <t>Caulerpa racemosa</t>
  </si>
  <si>
    <t>(Forsskål) J.Agardh, 1873</t>
  </si>
  <si>
    <t>Caulerpa scalpelliformis</t>
  </si>
  <si>
    <t>(R.Brown ex Turner) C.Agardh, 1817</t>
  </si>
  <si>
    <t>Caulerpa serrulata</t>
  </si>
  <si>
    <t>(Forsskål) J.Agardh, 1837</t>
  </si>
  <si>
    <t>Caulerpa sertularioides</t>
  </si>
  <si>
    <t>(S.G.Gmelin) M.Howe, 1905</t>
  </si>
  <si>
    <t>Caulerpa taxifolia</t>
  </si>
  <si>
    <t>(M.Vahl) C.Agardh, 1817</t>
  </si>
  <si>
    <t>Caulerpa webbiana</t>
  </si>
  <si>
    <t>Caulleriella</t>
  </si>
  <si>
    <t>Chamberlin, 1919</t>
  </si>
  <si>
    <t>Cauloramphus cymbaeformis</t>
  </si>
  <si>
    <t>Cellana</t>
  </si>
  <si>
    <t>H. Adams, 1869</t>
  </si>
  <si>
    <t>Cellana grata</t>
  </si>
  <si>
    <t>(Gould, 1859)</t>
  </si>
  <si>
    <t>Cellana mazatlandica</t>
  </si>
  <si>
    <t>(G. B. Sowerby I, 1839)</t>
  </si>
  <si>
    <t>Cellana radiata</t>
  </si>
  <si>
    <t>(Born, 1778)</t>
  </si>
  <si>
    <t>Cellana radiata capensis</t>
  </si>
  <si>
    <t>Cellaria</t>
  </si>
  <si>
    <t>Ellis &amp; Solander, 1786</t>
  </si>
  <si>
    <t>Cellarinella</t>
  </si>
  <si>
    <t>Waters, 1904</t>
  </si>
  <si>
    <t>Cenchritis muricatus</t>
  </si>
  <si>
    <t>Centroceras</t>
  </si>
  <si>
    <t>Kützing, 1842 '1841'</t>
  </si>
  <si>
    <t>Centroceras clavulatum</t>
  </si>
  <si>
    <t>(C.Agardh) Montagne, 1846</t>
  </si>
  <si>
    <t>Centroceras rodmanii</t>
  </si>
  <si>
    <t>Won, T.O.Cho &amp; Fredericq, 2009</t>
  </si>
  <si>
    <t>Centropages</t>
  </si>
  <si>
    <t>Krøyer, 1849</t>
  </si>
  <si>
    <t>Centropages hamatus</t>
  </si>
  <si>
    <t>Cephalaspidea</t>
  </si>
  <si>
    <t>P. Fischer, 1883</t>
  </si>
  <si>
    <t>Ceradocus</t>
  </si>
  <si>
    <t>Costa, 1853</t>
  </si>
  <si>
    <t>Ceradocus capensis</t>
  </si>
  <si>
    <t>Sheard, 1939</t>
  </si>
  <si>
    <t>Ceramiaceae</t>
  </si>
  <si>
    <t>Ceramium</t>
  </si>
  <si>
    <t>Roth, 1797</t>
  </si>
  <si>
    <t>Ceramium brasiliense</t>
  </si>
  <si>
    <t>A.B.Joly, 1957</t>
  </si>
  <si>
    <t>Ceramium brevizonatum</t>
  </si>
  <si>
    <t>H.E.Petersen, 1918</t>
  </si>
  <si>
    <t>Ceramium capense</t>
  </si>
  <si>
    <t>Kützing, 1841</t>
  </si>
  <si>
    <t>Ceramium ciliatum</t>
  </si>
  <si>
    <t>(J.Ellis) Ducluzeau, 1806</t>
  </si>
  <si>
    <t>Ceramium cimbricum</t>
  </si>
  <si>
    <t>H.E.Petersen, 1924</t>
  </si>
  <si>
    <t>Ceramium deslongchampsii</t>
  </si>
  <si>
    <t>Chauvin ex Duby, 1830</t>
  </si>
  <si>
    <t>Ceramium diaphanum</t>
  </si>
  <si>
    <t>(Lightfoot) Roth, 1806</t>
  </si>
  <si>
    <t>Ceramium gardneri</t>
  </si>
  <si>
    <t>Kylin, 1941</t>
  </si>
  <si>
    <t>Ceramium involutum</t>
  </si>
  <si>
    <t>Kützing, 1849</t>
  </si>
  <si>
    <t>Ceramium kondoi</t>
  </si>
  <si>
    <t>Yendo, 1920</t>
  </si>
  <si>
    <t>Ceramium pacificum</t>
  </si>
  <si>
    <t>(Collins) Kylin, 1925</t>
  </si>
  <si>
    <t>Ceramium sinicola</t>
  </si>
  <si>
    <t>Setchell &amp; Gardner, 1924</t>
  </si>
  <si>
    <t>Ceramium stichidiosum</t>
  </si>
  <si>
    <t>J.Agardh, 1876</t>
  </si>
  <si>
    <t>Ceramium virgatum</t>
  </si>
  <si>
    <t>Cerastoderma</t>
  </si>
  <si>
    <t>Poli, 1795</t>
  </si>
  <si>
    <t>Cerastoderma glaucum</t>
  </si>
  <si>
    <t>(Bruguière, 1789)</t>
  </si>
  <si>
    <t>Ceratodictyon</t>
  </si>
  <si>
    <t>Zanardini, 1878</t>
  </si>
  <si>
    <t>Ceratodictyon intricatum</t>
  </si>
  <si>
    <t>(C.Agardh) R.E.Norris, 1987</t>
  </si>
  <si>
    <t>Ceratodictyon planicaule</t>
  </si>
  <si>
    <t>(W.R.Taylor) M.J.Wynne, 2011</t>
  </si>
  <si>
    <t>Ceratodictyon scoparium</t>
  </si>
  <si>
    <t>(Montagne &amp; Millardet) R.E.Norris, 1987</t>
  </si>
  <si>
    <t>Ceratodictyon tenue</t>
  </si>
  <si>
    <t>(Setchell &amp; N.L.Gardner) J.N.Norris, 2014</t>
  </si>
  <si>
    <t>Ceratonereis (Composetia) costae</t>
  </si>
  <si>
    <t>(Grube, 1840)</t>
  </si>
  <si>
    <t>Ceratonereis erythraeensis</t>
  </si>
  <si>
    <t>Fauvel, 1918</t>
  </si>
  <si>
    <t>Ceratonereis japonica</t>
  </si>
  <si>
    <t>Imajima, 1972</t>
  </si>
  <si>
    <t>Ceratozona squalida</t>
  </si>
  <si>
    <t>(C. B. Adams, 1845)</t>
  </si>
  <si>
    <t>Cerebratulus</t>
  </si>
  <si>
    <t>Renier, 1804</t>
  </si>
  <si>
    <t>Cerebratulus lacteus</t>
  </si>
  <si>
    <t>(Leidy, 1851)</t>
  </si>
  <si>
    <t>Ceriantharia</t>
  </si>
  <si>
    <t>Perrier, 1893</t>
  </si>
  <si>
    <t>Cerianthus</t>
  </si>
  <si>
    <t>Delle Chiaje, 1841</t>
  </si>
  <si>
    <t>Cerithiidae</t>
  </si>
  <si>
    <t>J. Fleming, 1822</t>
  </si>
  <si>
    <t>Cerithiopsidae</t>
  </si>
  <si>
    <t>Cerithiopsis minima</t>
  </si>
  <si>
    <t>(Brusina, 1865)</t>
  </si>
  <si>
    <t>Cerithiopsis scalaris</t>
  </si>
  <si>
    <t>Locard, 1891</t>
  </si>
  <si>
    <t>Cerithiopsis stejnegeri</t>
  </si>
  <si>
    <t>Dall, 1884</t>
  </si>
  <si>
    <t>Cerithiopsis tubercularis</t>
  </si>
  <si>
    <t>Cerithium</t>
  </si>
  <si>
    <t>Cerithium adustum</t>
  </si>
  <si>
    <t>Kiener, 1841</t>
  </si>
  <si>
    <t>Cerithium atratum</t>
  </si>
  <si>
    <t>Cerithium atromarginatum</t>
  </si>
  <si>
    <t>Dautzenberg &amp; Bouge, 1933</t>
  </si>
  <si>
    <t>Cerithium browni</t>
  </si>
  <si>
    <t>(Bartsch, 1928)</t>
  </si>
  <si>
    <t>Cerithium caeruleum</t>
  </si>
  <si>
    <t>G. B. Sowerby II, 1855</t>
  </si>
  <si>
    <t>Cerithium citrinum</t>
  </si>
  <si>
    <t>Cerithium eburneum</t>
  </si>
  <si>
    <t>Cerithium litteratum</t>
  </si>
  <si>
    <t>Cerithium lutosum</t>
  </si>
  <si>
    <t>Menke, 1828</t>
  </si>
  <si>
    <t>Cerithium nodulosum</t>
  </si>
  <si>
    <t>Cerithium vulgatum</t>
  </si>
  <si>
    <t>Cerithium zonatum</t>
  </si>
  <si>
    <t>Chaenostoma boscii</t>
  </si>
  <si>
    <t>(Audouin, 1826)</t>
  </si>
  <si>
    <t>Chaetognatha</t>
  </si>
  <si>
    <t>Chaetomorpha</t>
  </si>
  <si>
    <t>Kützing, 1845</t>
  </si>
  <si>
    <t>Chaetomorpha aerea</t>
  </si>
  <si>
    <t>(Dillwyn) Kützing, 1849</t>
  </si>
  <si>
    <t>Chaetomorpha antennina</t>
  </si>
  <si>
    <t>(Bory) Kützing, 1847</t>
  </si>
  <si>
    <t>Chaetomorpha brachygona</t>
  </si>
  <si>
    <t>Harvey, 1858</t>
  </si>
  <si>
    <t>Chaetomorpha crassa</t>
  </si>
  <si>
    <t>(C.Agardh) Kützing, 1845</t>
  </si>
  <si>
    <t>Chaetomorpha firma</t>
  </si>
  <si>
    <t>Levring, 1941</t>
  </si>
  <si>
    <t>Chaetomorpha gracilis</t>
  </si>
  <si>
    <t>Chaetomorpha indica</t>
  </si>
  <si>
    <t>(Kützing) Kützing, 1849</t>
  </si>
  <si>
    <t>Chaetomorpha linum</t>
  </si>
  <si>
    <t>(O.F.Müller) Kützing, 1845</t>
  </si>
  <si>
    <t>Chaetomorpha melagonium</t>
  </si>
  <si>
    <t>(F.Weber &amp; D.Mohr) Kützing, 1845</t>
  </si>
  <si>
    <t>Chaetomorpha picquotiana</t>
  </si>
  <si>
    <t>Montagne ex Kützing, 1849</t>
  </si>
  <si>
    <t>Chaetopleura benaventei</t>
  </si>
  <si>
    <t>Plate, 1899</t>
  </si>
  <si>
    <t>Chaetopleura isabellei</t>
  </si>
  <si>
    <t>(d'Orbigny, 1841)</t>
  </si>
  <si>
    <t>Chaetopleura peruviana</t>
  </si>
  <si>
    <t>Chaetopteridae</t>
  </si>
  <si>
    <t>Audouin &amp; Milne Edwards, 1833</t>
  </si>
  <si>
    <t>Chaetopteris plumosa</t>
  </si>
  <si>
    <t>(Lyngbye) Kützing, 1843</t>
  </si>
  <si>
    <t>Chaetozone</t>
  </si>
  <si>
    <t>Chaetozone setosa</t>
  </si>
  <si>
    <t>Chama</t>
  </si>
  <si>
    <t>Chama frondosa</t>
  </si>
  <si>
    <t>Broderip, 1835</t>
  </si>
  <si>
    <t>Chama gryphoides</t>
  </si>
  <si>
    <t>Chama macerophylla</t>
  </si>
  <si>
    <t>Gmelin, 1791</t>
  </si>
  <si>
    <t>Chama sinuosa</t>
  </si>
  <si>
    <t>Chamidae</t>
  </si>
  <si>
    <t>Champia</t>
  </si>
  <si>
    <t>Desvaux, 1809</t>
  </si>
  <si>
    <t>Champia compressa</t>
  </si>
  <si>
    <t>Harvey, 1838</t>
  </si>
  <si>
    <t>Champia indica</t>
  </si>
  <si>
    <t>Børgesen, 1933</t>
  </si>
  <si>
    <t>Champia lumbricalis</t>
  </si>
  <si>
    <t>(Linnaeus) Desvaux, 1809</t>
  </si>
  <si>
    <t>Champia minuscula</t>
  </si>
  <si>
    <t>A.B.Joly &amp; Ugadim, 1966</t>
  </si>
  <si>
    <t>Champia parvula</t>
  </si>
  <si>
    <t>(C.Agardh) Harvey, 1853</t>
  </si>
  <si>
    <t>Charcotia granulosa</t>
  </si>
  <si>
    <t>Vayssière, 1906</t>
  </si>
  <si>
    <t>Charybdis (Charybdis) hellerii</t>
  </si>
  <si>
    <t>(A. Milne-Edwards, 1867)</t>
  </si>
  <si>
    <t>Charybdis (Charybdis) natator</t>
  </si>
  <si>
    <t>(Herbst, 1794)</t>
  </si>
  <si>
    <t>Cheilostomatida</t>
  </si>
  <si>
    <t>Busk, 1852</t>
  </si>
  <si>
    <t>Chelyosoma macleayanum</t>
  </si>
  <si>
    <t>Broderip &amp; Sowerby, 1830</t>
  </si>
  <si>
    <t>Chicoreus ramosus</t>
  </si>
  <si>
    <t>Chiridota</t>
  </si>
  <si>
    <t>Eschscholtz, 1829</t>
  </si>
  <si>
    <t>Chiridota laevis</t>
  </si>
  <si>
    <t>Chironomidae</t>
  </si>
  <si>
    <t>Chiton</t>
  </si>
  <si>
    <t>Chiton (Chiton) granosus</t>
  </si>
  <si>
    <t>Frembly, 1827</t>
  </si>
  <si>
    <t>Chiton corallinus</t>
  </si>
  <si>
    <t>(Risso, 1826)</t>
  </si>
  <si>
    <t>Chiton cumingsii</t>
  </si>
  <si>
    <t>Chiton magnificus</t>
  </si>
  <si>
    <t>Deshayes, 1827</t>
  </si>
  <si>
    <t>Chiton olivaceus</t>
  </si>
  <si>
    <t>Spengler, 1797</t>
  </si>
  <si>
    <t>Chiton squamosus</t>
  </si>
  <si>
    <t>Linnaeus, 1764</t>
  </si>
  <si>
    <t>Chiton stokesii</t>
  </si>
  <si>
    <t>Broderip, 1832</t>
  </si>
  <si>
    <t>Chiton tuberculatus</t>
  </si>
  <si>
    <t>Chitonidae</t>
  </si>
  <si>
    <t>Chlamys</t>
  </si>
  <si>
    <t>Chlamys hastata</t>
  </si>
  <si>
    <t>(G. B. Sowerby II, 1842)</t>
  </si>
  <si>
    <t>Chlamys rubida</t>
  </si>
  <si>
    <t>(Hinds, 1845)</t>
  </si>
  <si>
    <t>Chloeia</t>
  </si>
  <si>
    <t>Chlorochytrium</t>
  </si>
  <si>
    <t>Cohn, 1872</t>
  </si>
  <si>
    <t>Chlorococcum</t>
  </si>
  <si>
    <t>Meneghini, 1842</t>
  </si>
  <si>
    <t>Chlorophyta</t>
  </si>
  <si>
    <t>Pascher, 1914</t>
  </si>
  <si>
    <t>Phylum (Division)</t>
  </si>
  <si>
    <t>Chnoospora minima</t>
  </si>
  <si>
    <t>(Hering) Papenfuss, 1956</t>
  </si>
  <si>
    <t>Chondracanthus</t>
  </si>
  <si>
    <t>Chondracanthus acicularis</t>
  </si>
  <si>
    <t>(Roth) Fredericq, 1993</t>
  </si>
  <si>
    <t>Chondracanthus chamissoi</t>
  </si>
  <si>
    <t>(C.Agardh) Kützing, 1843</t>
  </si>
  <si>
    <t>Chondracanthus elegans</t>
  </si>
  <si>
    <t>(Greville) Guiry, 1993</t>
  </si>
  <si>
    <t>Chondracanthus glomeratus</t>
  </si>
  <si>
    <t>(Howe) Guiry, 1993</t>
  </si>
  <si>
    <t>Chondracanthus teedei</t>
  </si>
  <si>
    <t>(Mertens ex Roth) Kützing, 1843</t>
  </si>
  <si>
    <t>Chondria</t>
  </si>
  <si>
    <t>C.Agardh, 1817</t>
  </si>
  <si>
    <t>Chondria boryana</t>
  </si>
  <si>
    <t>(De Notaris ex J.Agardh) De Toni, 1903</t>
  </si>
  <si>
    <t>Chondria coerulescens</t>
  </si>
  <si>
    <t>(J.Agardh) Falkenberg, 1901</t>
  </si>
  <si>
    <t>Chondria crassicaulis</t>
  </si>
  <si>
    <t>Harvey, 1860</t>
  </si>
  <si>
    <t>Chondria dasyphylla</t>
  </si>
  <si>
    <t>(Woodward) C.Agardh, 1817</t>
  </si>
  <si>
    <t>Chondria macrocarpa</t>
  </si>
  <si>
    <t>Harvey, 1855</t>
  </si>
  <si>
    <t>Chondria polyrhiza</t>
  </si>
  <si>
    <t>F.S.Collins &amp; Hervey, 1917</t>
  </si>
  <si>
    <t>Chondria scintillans</t>
  </si>
  <si>
    <t>G.Feldmann, 1964</t>
  </si>
  <si>
    <t>Chondria secundata</t>
  </si>
  <si>
    <t>Chondrilla nucula</t>
  </si>
  <si>
    <t>Chondrochelia savignyi</t>
  </si>
  <si>
    <t>(Kroyer, 1842)</t>
  </si>
  <si>
    <t>Chondrophycus</t>
  </si>
  <si>
    <t>(J.Tokida &amp; Y.Saito) Garbary &amp; J.T.Harper, 1998</t>
  </si>
  <si>
    <t>Chondrosia collectrix</t>
  </si>
  <si>
    <t>(Schmidt, 1870)</t>
  </si>
  <si>
    <t>Chondrus</t>
  </si>
  <si>
    <t>Cuvier, 1816</t>
  </si>
  <si>
    <t>Chondrus canaliculatus</t>
  </si>
  <si>
    <t>(C.Agardh) Greville, 1830</t>
  </si>
  <si>
    <t>Chondrus crispus</t>
  </si>
  <si>
    <t>Stackhouse, 1797</t>
  </si>
  <si>
    <t>Chondrus ocellatus</t>
  </si>
  <si>
    <t>Holmes, 1896</t>
  </si>
  <si>
    <t>Chondrus verrucosus</t>
  </si>
  <si>
    <t>Mikami, 1965</t>
  </si>
  <si>
    <t>Chone</t>
  </si>
  <si>
    <t>Chone duneri</t>
  </si>
  <si>
    <t>Choneplax lata</t>
  </si>
  <si>
    <t>(Guilding, 1829)</t>
  </si>
  <si>
    <t>Chorda filum</t>
  </si>
  <si>
    <t>(Linnaeus) Stackhouse, 1797</t>
  </si>
  <si>
    <t>Chordaria flagelliformis</t>
  </si>
  <si>
    <t>(O.F.Müller) C.Agardh, 1817</t>
  </si>
  <si>
    <t>Chordariaceae</t>
  </si>
  <si>
    <t>Chordariopsis capensis</t>
  </si>
  <si>
    <t>(C.Agardh) Kylin, 1940</t>
  </si>
  <si>
    <t>Chordata</t>
  </si>
  <si>
    <t>Haeckel, 1874</t>
  </si>
  <si>
    <t>Chromadorina</t>
  </si>
  <si>
    <t>Filipjev, 1929</t>
  </si>
  <si>
    <t>Chromadorita</t>
  </si>
  <si>
    <t>Filipjev, 1922</t>
  </si>
  <si>
    <t>Chrysallida interstincta</t>
  </si>
  <si>
    <t>(J. Adams, 1797)</t>
  </si>
  <si>
    <t>Chrysopetalidae</t>
  </si>
  <si>
    <t>Chrysopetalum</t>
  </si>
  <si>
    <t>Chthamalus</t>
  </si>
  <si>
    <t>Ranzani, 1817</t>
  </si>
  <si>
    <t>Chthamalus bisinuatus</t>
  </si>
  <si>
    <t>(Pilsbry, 1916)</t>
  </si>
  <si>
    <t>Chthamalus challengeri</t>
  </si>
  <si>
    <t>Hoek, 1883</t>
  </si>
  <si>
    <t>Chthamalus cirratus</t>
  </si>
  <si>
    <t>Chthamalus dentatus</t>
  </si>
  <si>
    <t>Krauss, 1848</t>
  </si>
  <si>
    <t>Chthamalus montagui</t>
  </si>
  <si>
    <t>Southward, 1976</t>
  </si>
  <si>
    <t>Chthamalus moro</t>
  </si>
  <si>
    <t>Chthamalus panamensis</t>
  </si>
  <si>
    <t>Chthamalus proteus</t>
  </si>
  <si>
    <t>Dando &amp; Southward, 1980</t>
  </si>
  <si>
    <t>Chthamalus stellatus</t>
  </si>
  <si>
    <t>(Poli, 1791)</t>
  </si>
  <si>
    <t>Chylocladia capensis</t>
  </si>
  <si>
    <t>Harvey, 1849</t>
  </si>
  <si>
    <t>Ciliatocardium ciliatum ciliatum</t>
  </si>
  <si>
    <t>Cinachyrella</t>
  </si>
  <si>
    <t>Wilson, 1925</t>
  </si>
  <si>
    <t>Ciona</t>
  </si>
  <si>
    <t>Fleming, 1822</t>
  </si>
  <si>
    <t>Ciona intestinalis</t>
  </si>
  <si>
    <t>Circe scripta</t>
  </si>
  <si>
    <t>Circeis armoricana</t>
  </si>
  <si>
    <t>Saint-Joseph, 1894</t>
  </si>
  <si>
    <t>Circeis spirillum</t>
  </si>
  <si>
    <t>Cirolana harfordi</t>
  </si>
  <si>
    <t>(Lockington, 1877)</t>
  </si>
  <si>
    <t>Cirolana rugicauda</t>
  </si>
  <si>
    <t>Heller, 1861</t>
  </si>
  <si>
    <t>Cirratulidae</t>
  </si>
  <si>
    <t>Ryckholt, 1851</t>
  </si>
  <si>
    <t>Cirratulus</t>
  </si>
  <si>
    <t>Cirratulus africanus</t>
  </si>
  <si>
    <t>Gravier, 1906</t>
  </si>
  <si>
    <t>Cirratulus cirratus</t>
  </si>
  <si>
    <t>(O. F. Müller, 1776)</t>
  </si>
  <si>
    <t>Cirratulus spectabilis</t>
  </si>
  <si>
    <t>(Kinberg, 1866)</t>
  </si>
  <si>
    <t>Cirriformia</t>
  </si>
  <si>
    <t>Hartman, 1936</t>
  </si>
  <si>
    <t>Cirriformia tentaculata</t>
  </si>
  <si>
    <t>Cirripedia</t>
  </si>
  <si>
    <t>Burmeister, 1834</t>
  </si>
  <si>
    <t>Cistenides granulata</t>
  </si>
  <si>
    <t>Cittarium</t>
  </si>
  <si>
    <t>Philippi, 1847</t>
  </si>
  <si>
    <t>Cittarium pica</t>
  </si>
  <si>
    <t>Cladocera</t>
  </si>
  <si>
    <t>Latreille, 1829</t>
  </si>
  <si>
    <t>Cladocora caespitosa</t>
  </si>
  <si>
    <t>Cladophora</t>
  </si>
  <si>
    <t>Cladophora albida</t>
  </si>
  <si>
    <t>(Nees) Kutzing, 1843</t>
  </si>
  <si>
    <t>Cladophora capensis</t>
  </si>
  <si>
    <t>(C.Agardh) De Toni, 1889</t>
  </si>
  <si>
    <t>Cladophora columbiana</t>
  </si>
  <si>
    <t>F.S.Collins, 1903</t>
  </si>
  <si>
    <t>Cladophora corallicola</t>
  </si>
  <si>
    <t>Børgesen, 1913</t>
  </si>
  <si>
    <t>Cladophora flagelliformis</t>
  </si>
  <si>
    <t>(Suhr) Kützing, 1849</t>
  </si>
  <si>
    <t>Cladophora herpestica</t>
  </si>
  <si>
    <t>(Montagne) Kützing, 1849</t>
  </si>
  <si>
    <t>Cladophora microcladioides</t>
  </si>
  <si>
    <t>Collins, 1909</t>
  </si>
  <si>
    <t>Cladophora ordinata</t>
  </si>
  <si>
    <t>(Børgesen) C.Hoek, 1982</t>
  </si>
  <si>
    <t>Cladophora prolifera</t>
  </si>
  <si>
    <t>(Roth) Kützing, 1843</t>
  </si>
  <si>
    <t>Cladophora rugulosa</t>
  </si>
  <si>
    <t>G.Martens, 1866</t>
  </si>
  <si>
    <t>Cladophora rupestris</t>
  </si>
  <si>
    <t>(Linnaeus) Kützing, 1843</t>
  </si>
  <si>
    <t>Cladophora sericea</t>
  </si>
  <si>
    <t>Cladophora vagabunda</t>
  </si>
  <si>
    <t>(Linnaeus) Hoek, 1963</t>
  </si>
  <si>
    <t>Cladophoropsis</t>
  </si>
  <si>
    <t>Børgesen, 1905</t>
  </si>
  <si>
    <t>Cladophoropsis adhaerens</t>
  </si>
  <si>
    <t>Pham-Hoàng Hô, 1969</t>
  </si>
  <si>
    <t>Cladophoropsis fasciculata</t>
  </si>
  <si>
    <t>(Kjellman) Wille, 1910</t>
  </si>
  <si>
    <t>Cladophoropsis membranacea</t>
  </si>
  <si>
    <t>(Hofman Bang ex C.Agardh) Børgesen, 1905</t>
  </si>
  <si>
    <t>Cladostephus antarcticus</t>
  </si>
  <si>
    <t>Kützing, 1856</t>
  </si>
  <si>
    <t>Cladostephus spongiosum</t>
  </si>
  <si>
    <t>(Hudson) C.Agardh, 1817</t>
  </si>
  <si>
    <t>Cladostephus spongiosus</t>
  </si>
  <si>
    <t>Clanculus cruciatus</t>
  </si>
  <si>
    <t>Clathria (Microciona) pennata</t>
  </si>
  <si>
    <t>(Lambe, 1895)</t>
  </si>
  <si>
    <t>Clathria (Thalysias) venosa</t>
  </si>
  <si>
    <t>(Alcolado, 1984)</t>
  </si>
  <si>
    <t>Clathrolucina costata</t>
  </si>
  <si>
    <t>(d'Orbigny, 1845)</t>
  </si>
  <si>
    <t>Clathromorphum</t>
  </si>
  <si>
    <t>Foslie, 1898</t>
  </si>
  <si>
    <t>Clava multicornis</t>
  </si>
  <si>
    <t>Clavularia frankliniana</t>
  </si>
  <si>
    <t>Roule, 1902</t>
  </si>
  <si>
    <t>Clementia papyracea</t>
  </si>
  <si>
    <t>Clibanarius albidigitus</t>
  </si>
  <si>
    <t>Nobili, 1901</t>
  </si>
  <si>
    <t>Clibanarius antillensis</t>
  </si>
  <si>
    <t>Clibanarius eurysternus</t>
  </si>
  <si>
    <t>(Hilgendorf, 1879)</t>
  </si>
  <si>
    <t>Clibanarius tricolor</t>
  </si>
  <si>
    <t>(Gibbes, 1850)</t>
  </si>
  <si>
    <t>Cliona</t>
  </si>
  <si>
    <t>Grant, 1826</t>
  </si>
  <si>
    <t>Cliona celata</t>
  </si>
  <si>
    <t>Cliona viridis</t>
  </si>
  <si>
    <t>(Schmidt, 1862)</t>
  </si>
  <si>
    <t>Clionella sinuata</t>
  </si>
  <si>
    <t>Clitellata</t>
  </si>
  <si>
    <t>Clithon oualaniense</t>
  </si>
  <si>
    <t>(Lesson, 1831)</t>
  </si>
  <si>
    <t>Cloeosiphon aspergillus</t>
  </si>
  <si>
    <t>(Quatrefages, 1865)</t>
  </si>
  <si>
    <t>Clymenella torquata</t>
  </si>
  <si>
    <t>Clymenella zonalis</t>
  </si>
  <si>
    <t>(Verrill, 1874)</t>
  </si>
  <si>
    <t>Clypeaster reticulatus</t>
  </si>
  <si>
    <t>Clypeomorus bifasciata</t>
  </si>
  <si>
    <t>(G. B. Sowerby II, 1855)</t>
  </si>
  <si>
    <t>Clytia</t>
  </si>
  <si>
    <t>Clytia gracilis</t>
  </si>
  <si>
    <t>(Sars, 1850)</t>
  </si>
  <si>
    <t>Clytia hemisphaerica</t>
  </si>
  <si>
    <t>Cnemidocarpa mollis</t>
  </si>
  <si>
    <t>(Stimpson, 1852)</t>
  </si>
  <si>
    <t>Cnemidocarpa verrucosa</t>
  </si>
  <si>
    <t>Cnidaria</t>
  </si>
  <si>
    <t>Hatschek, 1888</t>
  </si>
  <si>
    <t>Coccotylus truncatus</t>
  </si>
  <si>
    <t>(Pallas) M.J.Wynne &amp; J.N.Heine, 1992</t>
  </si>
  <si>
    <t>Codakia</t>
  </si>
  <si>
    <t>Scopoli, 1777</t>
  </si>
  <si>
    <t>Codakia orbicularis</t>
  </si>
  <si>
    <t>Codakia punctata</t>
  </si>
  <si>
    <t>Codium</t>
  </si>
  <si>
    <t>Codium bernabei</t>
  </si>
  <si>
    <t>A.V.González, M.E.Chacana &amp; P.C.Silva, 2012</t>
  </si>
  <si>
    <t>Codium bursa</t>
  </si>
  <si>
    <t>(Olivi) C.Agardh, 1817</t>
  </si>
  <si>
    <t>Codium dimorphum</t>
  </si>
  <si>
    <t>Svedelius, 1900</t>
  </si>
  <si>
    <t>Codium duthieae</t>
  </si>
  <si>
    <t>P.C.Silva, 1956</t>
  </si>
  <si>
    <t>Codium dwarkense</t>
  </si>
  <si>
    <t>Børgesen, 1947</t>
  </si>
  <si>
    <t>Codium fragile</t>
  </si>
  <si>
    <t>(Suringar) Hariot, 1889</t>
  </si>
  <si>
    <t>Codium geppii</t>
  </si>
  <si>
    <t>O. C. Schmidt, 1923</t>
  </si>
  <si>
    <t>Codium intertextum</t>
  </si>
  <si>
    <t>Collins &amp; Hervey, 1917</t>
  </si>
  <si>
    <t>Codium isaacii</t>
  </si>
  <si>
    <t>Codium isabelae</t>
  </si>
  <si>
    <t>W.R.Taylor, 1945</t>
  </si>
  <si>
    <t>Codium isthmocladum</t>
  </si>
  <si>
    <t>Vickers, 1905</t>
  </si>
  <si>
    <t>Codium lucasii subsp. capense P.C.Silva, 1959</t>
  </si>
  <si>
    <t>Codium ritteri</t>
  </si>
  <si>
    <t>Setchell &amp; N.L.Gardner, 1903</t>
  </si>
  <si>
    <t>Codium setchellii</t>
  </si>
  <si>
    <t>N.L.Gardner, 1919</t>
  </si>
  <si>
    <t>Codium stephensiae</t>
  </si>
  <si>
    <t>C.I.Dickinson, 1932</t>
  </si>
  <si>
    <t>Codium taylorii</t>
  </si>
  <si>
    <t>P.C.Silva, 1960</t>
  </si>
  <si>
    <t>Codium vermilara</t>
  </si>
  <si>
    <t>(Olivi) Delle Chiaje, 1829</t>
  </si>
  <si>
    <t>Coilodesme</t>
  </si>
  <si>
    <t>Strømfelt, 1886</t>
  </si>
  <si>
    <t>Coilodesme bulligera</t>
  </si>
  <si>
    <t>Strömfelt, 1886</t>
  </si>
  <si>
    <t>Coleoptera</t>
  </si>
  <si>
    <t>Collembola</t>
  </si>
  <si>
    <t>Collinsiellaceae</t>
  </si>
  <si>
    <t>Chihara, 1967</t>
  </si>
  <si>
    <t>Colossendeis megalonyx</t>
  </si>
  <si>
    <t>Hoek, 1881</t>
  </si>
  <si>
    <t>Colpomenia</t>
  </si>
  <si>
    <t>(Endlicher) Derbès &amp; Solier, 1851</t>
  </si>
  <si>
    <t>Colpomenia bullosa</t>
  </si>
  <si>
    <t>(D.A.Saunders) Yamada, 1948</t>
  </si>
  <si>
    <t>Colpomenia peregrina</t>
  </si>
  <si>
    <t>Sauvageau, 1927</t>
  </si>
  <si>
    <t>Colpomenia sinuosa</t>
  </si>
  <si>
    <t>(Mertens ex Roth) Derbès &amp; Solier, 1851</t>
  </si>
  <si>
    <t>Colpomenia tuberculata</t>
  </si>
  <si>
    <t>D.A.Saunders, 1898</t>
  </si>
  <si>
    <t>Colpophyllia natans</t>
  </si>
  <si>
    <t>(Houttuyn, 1772)</t>
  </si>
  <si>
    <t>Colubraria sowerbyi</t>
  </si>
  <si>
    <t>Columbella</t>
  </si>
  <si>
    <t>Columbella major</t>
  </si>
  <si>
    <t>G. B. Sowerby I, 1832</t>
  </si>
  <si>
    <t>Columbella mercatoria</t>
  </si>
  <si>
    <t>Columbella rustica</t>
  </si>
  <si>
    <t>Columbella strombiformis</t>
  </si>
  <si>
    <t>Lamarck, 1822</t>
  </si>
  <si>
    <t>Columbellidae</t>
  </si>
  <si>
    <t>Colus</t>
  </si>
  <si>
    <t>Colus stimpsoni</t>
  </si>
  <si>
    <t>(Mörch, 1868)</t>
  </si>
  <si>
    <t>Concholepas concholepas</t>
  </si>
  <si>
    <t>Condylactis</t>
  </si>
  <si>
    <t>Condylactis gigantea</t>
  </si>
  <si>
    <t>(Weinland, 1860)</t>
  </si>
  <si>
    <t>Congregatocarpus kurilensis</t>
  </si>
  <si>
    <t>(Ruprecht) M.J.Wynne, 2005</t>
  </si>
  <si>
    <t>Constantinea</t>
  </si>
  <si>
    <t>Constantinea rosa-marina</t>
  </si>
  <si>
    <t>(S.G.Gmelin) Postels &amp; Ruprecht, 1840</t>
  </si>
  <si>
    <t>Constantinea subulifera</t>
  </si>
  <si>
    <t>Setchell, 1906</t>
  </si>
  <si>
    <t>Conus</t>
  </si>
  <si>
    <t>Conus catus</t>
  </si>
  <si>
    <t>Hwass in Bruguière, 1792</t>
  </si>
  <si>
    <t>Conus ebraeus</t>
  </si>
  <si>
    <t>Conus litoglyphus</t>
  </si>
  <si>
    <t>Conus lividus</t>
  </si>
  <si>
    <t>Conus minnamurra</t>
  </si>
  <si>
    <t>(Garrard, 1961)</t>
  </si>
  <si>
    <t>Conus nux</t>
  </si>
  <si>
    <t>Broderip, 1833</t>
  </si>
  <si>
    <t>Conus planorbis</t>
  </si>
  <si>
    <t>Born, 1778</t>
  </si>
  <si>
    <t>Conus ventricosus</t>
  </si>
  <si>
    <t>Copepoda</t>
  </si>
  <si>
    <t>Milne Edwards, 1840</t>
  </si>
  <si>
    <t>Copidognathus</t>
  </si>
  <si>
    <t>Trouessart, 1888</t>
  </si>
  <si>
    <t>Corallina</t>
  </si>
  <si>
    <t>Corallina frondescens</t>
  </si>
  <si>
    <t>Corallina officinalis</t>
  </si>
  <si>
    <t>Corallina officinalis var. chilensis</t>
  </si>
  <si>
    <t>(Decaisne) Kützing, 1858</t>
  </si>
  <si>
    <t>Corallina panizzoi</t>
  </si>
  <si>
    <t>R.Schnetter &amp; U.Richter, 1979</t>
  </si>
  <si>
    <t>Corallina pilulifera</t>
  </si>
  <si>
    <t>Corallina racemosa</t>
  </si>
  <si>
    <t>Kützing</t>
  </si>
  <si>
    <t>Corallina vancouveriensis</t>
  </si>
  <si>
    <t>Yendo, 1902</t>
  </si>
  <si>
    <t>Corallinaceae</t>
  </si>
  <si>
    <t>Corallinales</t>
  </si>
  <si>
    <t>P.C. Silva &amp; H.W. Johansen, 1986</t>
  </si>
  <si>
    <t>Corallinophycidae</t>
  </si>
  <si>
    <t>Coralliophila meyendorffii</t>
  </si>
  <si>
    <t>(Calcara, 1845)</t>
  </si>
  <si>
    <t>Corallophila eatoniana</t>
  </si>
  <si>
    <t>(Farlow) T.O.Cho, H.-G.Choi, G.I.Hansen &amp; S.M.Boo, 2000</t>
  </si>
  <si>
    <t>Cornuspira involvens</t>
  </si>
  <si>
    <t>(Reuss, 1850)</t>
  </si>
  <si>
    <t>Corophiidae</t>
  </si>
  <si>
    <t>Corophium</t>
  </si>
  <si>
    <t>Latreille, 1806</t>
  </si>
  <si>
    <t>Corymorpha</t>
  </si>
  <si>
    <t>M. Sars, 1835</t>
  </si>
  <si>
    <t>Corymorpha microrhiza</t>
  </si>
  <si>
    <t>(Hickson &amp; Gravely, 1907)</t>
  </si>
  <si>
    <t>Corymorpha pendula</t>
  </si>
  <si>
    <t>L. Agassiz, 1862</t>
  </si>
  <si>
    <t>Coryphella verrucosa</t>
  </si>
  <si>
    <t>(M. Sars, 1829)</t>
  </si>
  <si>
    <t>Coscinodiscophycidae</t>
  </si>
  <si>
    <t>Round &amp; Crawford, 1990</t>
  </si>
  <si>
    <t>Cosmioconcha</t>
  </si>
  <si>
    <t>Dall, 1913</t>
  </si>
  <si>
    <t>Cossura longocirrata</t>
  </si>
  <si>
    <t>Costaria costata</t>
  </si>
  <si>
    <t>(C.Agardh) De A.Saunders, 1895</t>
  </si>
  <si>
    <t>Costoanachis sertulariarum</t>
  </si>
  <si>
    <t>(d'Orbigny, 1839)</t>
  </si>
  <si>
    <t>Cottidae</t>
  </si>
  <si>
    <t>Bonaparte, 1831</t>
  </si>
  <si>
    <t>Couthouyella striatula</t>
  </si>
  <si>
    <t>(Couthouy, 1838)</t>
  </si>
  <si>
    <t>Crangon</t>
  </si>
  <si>
    <t>Crangon septemspinosa</t>
  </si>
  <si>
    <t>Say, 1818</t>
  </si>
  <si>
    <t>Cranopsis cucullata</t>
  </si>
  <si>
    <t>(Gould, 1846)</t>
  </si>
  <si>
    <t>Cranopsis multistriata</t>
  </si>
  <si>
    <t>(Dall, 1914)</t>
  </si>
  <si>
    <t>Crassicorophium bonellii</t>
  </si>
  <si>
    <t>Crassilabrum crassilabrum</t>
  </si>
  <si>
    <t>(G. B. Sowerby II, 1834)</t>
  </si>
  <si>
    <t>Crassinella lunulata</t>
  </si>
  <si>
    <t>(Conrad, 1834)</t>
  </si>
  <si>
    <t>Crassinella martinicensis</t>
  </si>
  <si>
    <t>(d'Orbigny, 1853)</t>
  </si>
  <si>
    <t>Crassispira fuscescens</t>
  </si>
  <si>
    <t>(Reeve, 1843)</t>
  </si>
  <si>
    <t>Crassostrea</t>
  </si>
  <si>
    <t>Sacco, 1897</t>
  </si>
  <si>
    <t>Crassostrea brasiliana</t>
  </si>
  <si>
    <t>Crassostrea rhizophorae</t>
  </si>
  <si>
    <t>(Guilding, 1828)</t>
  </si>
  <si>
    <t>Crassostrea tulipa</t>
  </si>
  <si>
    <t>Crenella</t>
  </si>
  <si>
    <t>T. Brown, 1827</t>
  </si>
  <si>
    <t>Crenella decussata</t>
  </si>
  <si>
    <t>Crepidula</t>
  </si>
  <si>
    <t>Crepidula fornicata</t>
  </si>
  <si>
    <t>Crepidula incurva</t>
  </si>
  <si>
    <t>(Broderip, 1834)</t>
  </si>
  <si>
    <t>Crepidula navicula</t>
  </si>
  <si>
    <t>(Mörch, 1877)</t>
  </si>
  <si>
    <t>Crepidula nummaria</t>
  </si>
  <si>
    <t>Gould, 1846</t>
  </si>
  <si>
    <t>Crepidula porcellana</t>
  </si>
  <si>
    <t>Crepipatella</t>
  </si>
  <si>
    <t>Lesson, 1831</t>
  </si>
  <si>
    <t>Crepipatella dilatata</t>
  </si>
  <si>
    <t>Crepipatella dorsata</t>
  </si>
  <si>
    <t>Crepipatella lingulata</t>
  </si>
  <si>
    <t>Cribrilina</t>
  </si>
  <si>
    <t>Cribrilina (Juxtacribrilina) annulata</t>
  </si>
  <si>
    <t>Cribrilina punctata</t>
  </si>
  <si>
    <t>(Hassall, 1841)</t>
  </si>
  <si>
    <t>Cricotopus</t>
  </si>
  <si>
    <t>van der Wulp, 1874</t>
  </si>
  <si>
    <t>Crinoidea</t>
  </si>
  <si>
    <t>Crisia</t>
  </si>
  <si>
    <t>Crisilla</t>
  </si>
  <si>
    <t>Monterosato, 1917</t>
  </si>
  <si>
    <t>Crisilla semistriata</t>
  </si>
  <si>
    <t>Crossaster papposus</t>
  </si>
  <si>
    <t>Crucibulum monticulus</t>
  </si>
  <si>
    <t>Berry, 1969</t>
  </si>
  <si>
    <t>Crucibulum striatum</t>
  </si>
  <si>
    <t>Crucigera zygophora</t>
  </si>
  <si>
    <t>(Johnson, 1901)</t>
  </si>
  <si>
    <t>Crustacea</t>
  </si>
  <si>
    <t>Brünnich, 1772</t>
  </si>
  <si>
    <t>Cryptobranchia concentrica</t>
  </si>
  <si>
    <t>(Middendorff, 1851)</t>
  </si>
  <si>
    <t>Cryptochiton stelleri</t>
  </si>
  <si>
    <t>(Middendorff, 1847)</t>
  </si>
  <si>
    <t>Cryptolithodes</t>
  </si>
  <si>
    <t>Brandt, 1848</t>
  </si>
  <si>
    <t>Cryptolithodes sitchensis</t>
  </si>
  <si>
    <t>Brandt, 1853</t>
  </si>
  <si>
    <t>Cryptonatica affinis</t>
  </si>
  <si>
    <t>Cryptonemia lobata</t>
  </si>
  <si>
    <t>(Howe) M.E.Ramírez, 1989</t>
  </si>
  <si>
    <t>Cryptonemia lomation</t>
  </si>
  <si>
    <t>(Bertoloni) J.Agardh, 1851</t>
  </si>
  <si>
    <t>Cryptonemia obovata</t>
  </si>
  <si>
    <t>Cryptonemia seminervis</t>
  </si>
  <si>
    <t>(C.Agardh) J.Agardh, 1846</t>
  </si>
  <si>
    <t>Cryptonemiales</t>
  </si>
  <si>
    <t>Cryptoplax japonica</t>
  </si>
  <si>
    <t>Pilsbry, 1901</t>
  </si>
  <si>
    <t>Cryptopleura</t>
  </si>
  <si>
    <t>Cryptopleura peltata</t>
  </si>
  <si>
    <t>(Montagne) M.J.Wynne, 2001</t>
  </si>
  <si>
    <t>Cryptopleura ramosa</t>
  </si>
  <si>
    <t>(Hudson) L.Newton, 1931</t>
  </si>
  <si>
    <t>Cryptopleura ruprechtiana</t>
  </si>
  <si>
    <t>(J.Agardh) Kylin, 1924</t>
  </si>
  <si>
    <t>Cryptosiphonia woodii</t>
  </si>
  <si>
    <t>(J.Agardh) J.Agardh, 1876</t>
  </si>
  <si>
    <t>Ctena orbiculata</t>
  </si>
  <si>
    <t>Ctenodrilidae</t>
  </si>
  <si>
    <t>Kennel, 1882</t>
  </si>
  <si>
    <t>Ctenoides scaber</t>
  </si>
  <si>
    <t>Ctenostomatida</t>
  </si>
  <si>
    <t>Cucumaria</t>
  </si>
  <si>
    <t>Cucumaria frondosa</t>
  </si>
  <si>
    <t>(Gunnerus, 1767)</t>
  </si>
  <si>
    <t>Cucumaria miniata</t>
  </si>
  <si>
    <t>Cucumaria vegae</t>
  </si>
  <si>
    <t>Théel, 1886</t>
  </si>
  <si>
    <t>Culicoides</t>
  </si>
  <si>
    <t>Latreille, 1809</t>
  </si>
  <si>
    <t>Cumacea</t>
  </si>
  <si>
    <t>Krøyer, 1846</t>
  </si>
  <si>
    <t>Cumathamnion decipiens</t>
  </si>
  <si>
    <t>(J.Agardh) M.J.Wynne &amp; G.W.Saunders, 2012</t>
  </si>
  <si>
    <t>Cumella alaskensis</t>
  </si>
  <si>
    <t>Gerken, 2009</t>
  </si>
  <si>
    <t>Cumella bruinensis</t>
  </si>
  <si>
    <t>Gerken, 2005</t>
  </si>
  <si>
    <t>Cumella oculata</t>
  </si>
  <si>
    <t>Cumingia tellinoides</t>
  </si>
  <si>
    <t>(Conrad, 1831)</t>
  </si>
  <si>
    <t>Curdiea racovitzae</t>
  </si>
  <si>
    <t>Hariot, 1900</t>
  </si>
  <si>
    <t>Cuthonidae</t>
  </si>
  <si>
    <t>Odhner, 1934</t>
  </si>
  <si>
    <t>Cyanobacteria</t>
  </si>
  <si>
    <t>Stanier ex Cavalier-Smith, 2002</t>
  </si>
  <si>
    <t>Cyanocystis violacea</t>
  </si>
  <si>
    <t>(P.L.Crouan &amp; H.M.Crouan) Komárek &amp; Anagnostidis, 1986</t>
  </si>
  <si>
    <t>Cyanophyceae</t>
  </si>
  <si>
    <t>Schaffner, 1909</t>
  </si>
  <si>
    <t>Cyanoplax dentiens</t>
  </si>
  <si>
    <t>Cyartonema</t>
  </si>
  <si>
    <t>Cyathura</t>
  </si>
  <si>
    <t>Norman &amp; Stebbing, 1886</t>
  </si>
  <si>
    <t>Cyathura carinata</t>
  </si>
  <si>
    <t>Cyathura polita</t>
  </si>
  <si>
    <t>(Stimpson, 1856)</t>
  </si>
  <si>
    <t>Cyclaspis</t>
  </si>
  <si>
    <t>Sars, 1865</t>
  </si>
  <si>
    <t>Cyclocardia borealis</t>
  </si>
  <si>
    <t>(Conrad, 1832)</t>
  </si>
  <si>
    <t>Cyclopoida</t>
  </si>
  <si>
    <t>Cyclopterus lumpus</t>
  </si>
  <si>
    <t>Cyclostomatida</t>
  </si>
  <si>
    <t>Cylichna alba</t>
  </si>
  <si>
    <t>(T. Brown, 1827)</t>
  </si>
  <si>
    <t>Cylichnidae</t>
  </si>
  <si>
    <t>Cymadusa</t>
  </si>
  <si>
    <t>Cymadusa filosa</t>
  </si>
  <si>
    <t>Cymadusa imbroglio</t>
  </si>
  <si>
    <t>Rabindranath, 1972</t>
  </si>
  <si>
    <t>Cymathaere triplicata</t>
  </si>
  <si>
    <t>(Postels &amp; Ruprecht) J.Agardh, 1868</t>
  </si>
  <si>
    <t>Cymbula granatina</t>
  </si>
  <si>
    <t>Cymbula miniata</t>
  </si>
  <si>
    <t>Cymbula oculus</t>
  </si>
  <si>
    <t>Cymbula sanguinans</t>
  </si>
  <si>
    <t>(Reeve, 1854)</t>
  </si>
  <si>
    <t>Cymodocea</t>
  </si>
  <si>
    <t>K.D.König, 1805</t>
  </si>
  <si>
    <t>Cymodocea nodosa</t>
  </si>
  <si>
    <t>(Ucria) Ascherson, 1870</t>
  </si>
  <si>
    <t>Cymodocea rotundata</t>
  </si>
  <si>
    <t>Ascherson &amp; Schweinfurth, 1870</t>
  </si>
  <si>
    <t>Cymodocea serrulata</t>
  </si>
  <si>
    <t>(R.Brown) Ascherson &amp; Magnus</t>
  </si>
  <si>
    <t>Cyphoma gibbosum</t>
  </si>
  <si>
    <t>Cypraecassis testiculus</t>
  </si>
  <si>
    <t>Cypridina sinuosa</t>
  </si>
  <si>
    <t>(Mueller, 1906)</t>
  </si>
  <si>
    <t>Cypridinidae</t>
  </si>
  <si>
    <t>Baird, 1850</t>
  </si>
  <si>
    <t>Cyrtograpsus altimanus</t>
  </si>
  <si>
    <t>Rathbun, 1914</t>
  </si>
  <si>
    <t>Cyrtograpsus angulatus</t>
  </si>
  <si>
    <t>Dana, 1851</t>
  </si>
  <si>
    <t>Cystoclonium</t>
  </si>
  <si>
    <t>Cystoclonium purpureum</t>
  </si>
  <si>
    <t>(Hudson) Batters, 1902</t>
  </si>
  <si>
    <t>Cystodytes</t>
  </si>
  <si>
    <t>Drasche, 1884</t>
  </si>
  <si>
    <t>Cystoseira</t>
  </si>
  <si>
    <t>C.Agardh, 1820</t>
  </si>
  <si>
    <t>Cystoseira barbata</t>
  </si>
  <si>
    <t>(Stackhouse) C.Agardh, 1820</t>
  </si>
  <si>
    <t>Cystoseira compressa</t>
  </si>
  <si>
    <t>(Esper) Gerloff &amp; Nizamuddin, 1975</t>
  </si>
  <si>
    <t>Dactylosaster</t>
  </si>
  <si>
    <t>Gray, 1840</t>
  </si>
  <si>
    <t>Dactylosaster cylindricus</t>
  </si>
  <si>
    <t>Danielethus crenulatus</t>
  </si>
  <si>
    <t>(A. Milne-Edwards, 1879)</t>
  </si>
  <si>
    <t>Daptonema</t>
  </si>
  <si>
    <t>Dardanus megistos</t>
  </si>
  <si>
    <t>(Herbst, 1804)</t>
  </si>
  <si>
    <t>Darwinula stevensoni</t>
  </si>
  <si>
    <t>(Brady &amp; Robertson, 1870)</t>
  </si>
  <si>
    <t>Dasya</t>
  </si>
  <si>
    <t>C.Agardh, 1824</t>
  </si>
  <si>
    <t>Dasya baillouviana</t>
  </si>
  <si>
    <t>(S.G.Gmelin) Montagne, 1841</t>
  </si>
  <si>
    <t>Dasya brasiliensis</t>
  </si>
  <si>
    <t>E.C.Oliveira Filho &amp; Y.Y.Braga, 1971</t>
  </si>
  <si>
    <t>Dasya scoparia</t>
  </si>
  <si>
    <t>Harvey, 1841</t>
  </si>
  <si>
    <t>Dasybranchus caducus</t>
  </si>
  <si>
    <t>(Grube, 1846)</t>
  </si>
  <si>
    <t>Dasycladus vermicularis</t>
  </si>
  <si>
    <t>(Scopoli) Krasser, 1898</t>
  </si>
  <si>
    <t>Decapoda</t>
  </si>
  <si>
    <t>Decorifer insignis</t>
  </si>
  <si>
    <t>(Pilsbry, 1904)</t>
  </si>
  <si>
    <t>Deflexilodes tuberculatus</t>
  </si>
  <si>
    <t>(Boeck, 1871)</t>
  </si>
  <si>
    <t>Delesseria</t>
  </si>
  <si>
    <t>J.V. Lamouroux, 1813</t>
  </si>
  <si>
    <t>Delesseria sanguinea</t>
  </si>
  <si>
    <t>(Hudson) J.V.Lamouroux, 1813</t>
  </si>
  <si>
    <t>Delesseriaceae</t>
  </si>
  <si>
    <t>Bory, 1828</t>
  </si>
  <si>
    <t>Demospongiae</t>
  </si>
  <si>
    <t>Sollas, 1885</t>
  </si>
  <si>
    <t>Dendrilla antarctica</t>
  </si>
  <si>
    <t>Topsent, 1905</t>
  </si>
  <si>
    <t>Dendrobeania</t>
  </si>
  <si>
    <t>Levinsen, 1909</t>
  </si>
  <si>
    <t>Dendrobeania flustroides</t>
  </si>
  <si>
    <t>(Levinsen, 1887)</t>
  </si>
  <si>
    <t>Dendrobeania fruticosa</t>
  </si>
  <si>
    <t>(Packard, 1863)</t>
  </si>
  <si>
    <t>Dendrobeania murrayana</t>
  </si>
  <si>
    <t>(Bean in Johnston, 1847)</t>
  </si>
  <si>
    <t>Dendrochiton flectens</t>
  </si>
  <si>
    <t>(Carpenter, 1864)</t>
  </si>
  <si>
    <t>Dendrodoa</t>
  </si>
  <si>
    <t>MacLeay, 1824</t>
  </si>
  <si>
    <t>Dendrodoa carnea</t>
  </si>
  <si>
    <t>(Agassiz, 1850)</t>
  </si>
  <si>
    <t>Dendronereis arborifera</t>
  </si>
  <si>
    <t>Peters, 1854</t>
  </si>
  <si>
    <t>Dendronotus</t>
  </si>
  <si>
    <t>Alder &amp; Hancock, 1845</t>
  </si>
  <si>
    <t>Dendronotus frondosus</t>
  </si>
  <si>
    <t>(Ascanius, 1774)</t>
  </si>
  <si>
    <t>Dendropoma cristatum</t>
  </si>
  <si>
    <t>(Biondi, 1859)</t>
  </si>
  <si>
    <t>Derbesia</t>
  </si>
  <si>
    <t>Solier, 1846</t>
  </si>
  <si>
    <t>Derbesia marina</t>
  </si>
  <si>
    <t>(Lyngbye) Solier, 1846</t>
  </si>
  <si>
    <t>Derbesia osterhoutii</t>
  </si>
  <si>
    <t>(L.R.Blinks &amp; A.C.H.Blinks) J.Z.Page, 1970</t>
  </si>
  <si>
    <t>Dermasterias imbricata</t>
  </si>
  <si>
    <t>(Grube, 1857)</t>
  </si>
  <si>
    <t>Desdemona</t>
  </si>
  <si>
    <t>Banse, 1957</t>
  </si>
  <si>
    <t>Desmanthus</t>
  </si>
  <si>
    <t>Topsent, 1893</t>
  </si>
  <si>
    <t>Desmapsamma anchorata</t>
  </si>
  <si>
    <t>(Carter, 1882)</t>
  </si>
  <si>
    <t>Desmarestia</t>
  </si>
  <si>
    <t>Desmarestia aculeata</t>
  </si>
  <si>
    <t>(Linnaeus) J.V.Lamouroux, 1813</t>
  </si>
  <si>
    <t>Desmarestia antarctica</t>
  </si>
  <si>
    <t>R.L.Moe &amp; P.C.Silva, 1989</t>
  </si>
  <si>
    <t>Desmarestia confervoides</t>
  </si>
  <si>
    <t>(Bory de Saint-Vincent) M.E.Ramírez &amp; A.F.Peters, 1993</t>
  </si>
  <si>
    <t>Desmarestia ligulata</t>
  </si>
  <si>
    <t>(Stackhouse) J.V.Lamouroux, 1813</t>
  </si>
  <si>
    <t>Desmarestia viridis</t>
  </si>
  <si>
    <t>(O.F.Müller) J.V.Lamouroux, 1813</t>
  </si>
  <si>
    <t>Desmarestiales</t>
  </si>
  <si>
    <t>Setchell &amp; Gardner, 1925</t>
  </si>
  <si>
    <t>Desmodora</t>
  </si>
  <si>
    <t>Devaleraea ramentacea</t>
  </si>
  <si>
    <t>(Linnaeus) Guiry, 1982</t>
  </si>
  <si>
    <t>Dexamine thea</t>
  </si>
  <si>
    <t>Dexaminidae</t>
  </si>
  <si>
    <t>Diadema antillarum</t>
  </si>
  <si>
    <t>Philippi, 1845</t>
  </si>
  <si>
    <t>Diadumene</t>
  </si>
  <si>
    <t>Stephenson, 1920</t>
  </si>
  <si>
    <t>Diala albugo</t>
  </si>
  <si>
    <t>(R. B. Watson, 1886)</t>
  </si>
  <si>
    <t>Diala suturalis</t>
  </si>
  <si>
    <t>(A. Adams, 1853)</t>
  </si>
  <si>
    <t>Diaphana</t>
  </si>
  <si>
    <t>Diastylidae</t>
  </si>
  <si>
    <t>Bate, 1856</t>
  </si>
  <si>
    <t>Diastylis</t>
  </si>
  <si>
    <t>Diastylis quadrispinosa</t>
  </si>
  <si>
    <t>G.O. Sars, 1871</t>
  </si>
  <si>
    <t>Diastylis scorpioides</t>
  </si>
  <si>
    <t>(Lepechin, 1780)</t>
  </si>
  <si>
    <t>Diastylis sculpta</t>
  </si>
  <si>
    <t>Diaulula hispida</t>
  </si>
  <si>
    <t>(d'Orbigny, 1834)</t>
  </si>
  <si>
    <t>Dichocoenia</t>
  </si>
  <si>
    <t>Milne Edwards &amp; Haime, 1848</t>
  </si>
  <si>
    <t>Dichocoenia stokesii</t>
  </si>
  <si>
    <t>(Milne Edwards &amp; Haime, 1849)</t>
  </si>
  <si>
    <t>Dichotomaria marginata</t>
  </si>
  <si>
    <t>(J.Ellis &amp; Solander) Lamarck, 1816</t>
  </si>
  <si>
    <t>Dichotomaria obtusata</t>
  </si>
  <si>
    <t>Dichromadora</t>
  </si>
  <si>
    <t>Kreis, 1929</t>
  </si>
  <si>
    <t>Dictyopteris</t>
  </si>
  <si>
    <t>Dictyopteris delicatula</t>
  </si>
  <si>
    <t>Dictyopteris plagiogramma</t>
  </si>
  <si>
    <t>(Montagne) Vickers, 1905</t>
  </si>
  <si>
    <t>Dictyopteris polypodioides</t>
  </si>
  <si>
    <t>(A.P.De Candolle) J.V.Lamouroux, 1809</t>
  </si>
  <si>
    <t>Dictyopteris repens</t>
  </si>
  <si>
    <t>(Okamura) Børgesen, 1924</t>
  </si>
  <si>
    <t>Dictyopteris undulata</t>
  </si>
  <si>
    <t>Dictyosiphon</t>
  </si>
  <si>
    <t>Dictyosiphon foeniculaceus</t>
  </si>
  <si>
    <t>(Hudson) Greville, 1830</t>
  </si>
  <si>
    <t>Dictyosphaeria</t>
  </si>
  <si>
    <t>Dictyosphaeria cavernosa</t>
  </si>
  <si>
    <t>Dictyosphaeria versluysii</t>
  </si>
  <si>
    <t>Weber-van Bosse, 1905</t>
  </si>
  <si>
    <t>Dictyota</t>
  </si>
  <si>
    <t>Dictyota bartayresiana</t>
  </si>
  <si>
    <t>Dictyota ceylanica</t>
  </si>
  <si>
    <t>Kützing, 1859</t>
  </si>
  <si>
    <t>Dictyota ciliolata</t>
  </si>
  <si>
    <t>Sonder ex Kützing, 1859</t>
  </si>
  <si>
    <t>Dictyota dichotoma</t>
  </si>
  <si>
    <t>(Hudson) J.V.Lamouroux, 1809</t>
  </si>
  <si>
    <t>Dictyota divaricata</t>
  </si>
  <si>
    <t>P.Crouan &amp; H.Crouan, 1865</t>
  </si>
  <si>
    <t>Dictyota friabilis</t>
  </si>
  <si>
    <t>Setchell, 1926</t>
  </si>
  <si>
    <t>Dictyota hamifera</t>
  </si>
  <si>
    <t>Dictyota humifusa</t>
  </si>
  <si>
    <t>Hörnig, Schnetter &amp; Coppejans, 1992</t>
  </si>
  <si>
    <t>Dictyota kunthii</t>
  </si>
  <si>
    <t>Dictyota menstrualis</t>
  </si>
  <si>
    <t>(Hoyt) Schnetter, Hörning &amp; Weber-Peukert, 1987</t>
  </si>
  <si>
    <t>Dictyota spinulosa</t>
  </si>
  <si>
    <t>J.D.Hooker &amp; Arnott, 1838</t>
  </si>
  <si>
    <t>Didemnidae</t>
  </si>
  <si>
    <t>Giard, 1872</t>
  </si>
  <si>
    <t>Didemnum</t>
  </si>
  <si>
    <t>Didemnum albidum</t>
  </si>
  <si>
    <t>Didemnum candidum</t>
  </si>
  <si>
    <t>Digenea simplex</t>
  </si>
  <si>
    <t>(Wulfen) C.Agardh, 1822</t>
  </si>
  <si>
    <t>Dilsea</t>
  </si>
  <si>
    <t>Stackhouse, 1809</t>
  </si>
  <si>
    <t>Dilsea californica</t>
  </si>
  <si>
    <t>(J.Agardh) Kuntze, 1891</t>
  </si>
  <si>
    <t>Dilsea carnosa</t>
  </si>
  <si>
    <t>(Schmidel) Kuntze, 1898</t>
  </si>
  <si>
    <t>Dilsea socialis</t>
  </si>
  <si>
    <t>(Postels &amp; Ruprecht) Perestenko, 1996</t>
  </si>
  <si>
    <t>Diniatys dentifer</t>
  </si>
  <si>
    <t>(A. Adams, 1850)</t>
  </si>
  <si>
    <t>Diodora</t>
  </si>
  <si>
    <t>Diodora cayenensis</t>
  </si>
  <si>
    <t>Diodora gibberula</t>
  </si>
  <si>
    <t>Diodora graeca</t>
  </si>
  <si>
    <t>Diodora meta</t>
  </si>
  <si>
    <t>(Ihering, 1927)</t>
  </si>
  <si>
    <t>Diodora minuta</t>
  </si>
  <si>
    <t>Diodora parviforata</t>
  </si>
  <si>
    <t>(G. B. Sowerby III, 1889)</t>
  </si>
  <si>
    <t>Diodora saturnalis</t>
  </si>
  <si>
    <t>Diogenes dubius</t>
  </si>
  <si>
    <t>Diopatra cuprea</t>
  </si>
  <si>
    <t>(Bosc, 1802)</t>
  </si>
  <si>
    <t>Diplasterias brucei</t>
  </si>
  <si>
    <t>(Koehler, 1907)</t>
  </si>
  <si>
    <t>Diplocirrus</t>
  </si>
  <si>
    <t>Haase, 1915</t>
  </si>
  <si>
    <t>Diplodonta nucleiformis</t>
  </si>
  <si>
    <t>(W. Wagner, 1840)</t>
  </si>
  <si>
    <t>Diplolaimella</t>
  </si>
  <si>
    <t>Allgén, 1929</t>
  </si>
  <si>
    <t>Diploria</t>
  </si>
  <si>
    <t>Diploria labyrinthiformis</t>
  </si>
  <si>
    <t>Dipolydora</t>
  </si>
  <si>
    <t>Verrill, 1881</t>
  </si>
  <si>
    <t>Dipolydora caulleryi</t>
  </si>
  <si>
    <t>(Mesnil, 1897)</t>
  </si>
  <si>
    <t>Dipolydora coeca</t>
  </si>
  <si>
    <t>(Örsted, 1843)</t>
  </si>
  <si>
    <t>Dipolydora giardi</t>
  </si>
  <si>
    <t>(Mesnil, 1893)</t>
  </si>
  <si>
    <t>Dipolydora quadrilobata</t>
  </si>
  <si>
    <t>(Jacobi, 1883)</t>
  </si>
  <si>
    <t>Dipolydora socialis</t>
  </si>
  <si>
    <t>Diptera</t>
  </si>
  <si>
    <t>Discinisca lamellosa</t>
  </si>
  <si>
    <t>sensu d'Hondt, 1976</t>
  </si>
  <si>
    <t>Discorsopagurus schmitti</t>
  </si>
  <si>
    <t>(Stevens, 1925)</t>
  </si>
  <si>
    <t>Disporella hispida</t>
  </si>
  <si>
    <t>(Fleming, 1828)</t>
  </si>
  <si>
    <t>Distaplia</t>
  </si>
  <si>
    <t>Della Valle, 1881</t>
  </si>
  <si>
    <t>Distromium decumbens</t>
  </si>
  <si>
    <t>(Okamura) Levring, 1940</t>
  </si>
  <si>
    <t>Dodecaceria concharum</t>
  </si>
  <si>
    <t>Örsted, 1843</t>
  </si>
  <si>
    <t>Dodecaceria fimbriata</t>
  </si>
  <si>
    <t>(Verrill, 1879)</t>
  </si>
  <si>
    <t>Dodecaceria pulchra</t>
  </si>
  <si>
    <t>Day, 1955</t>
  </si>
  <si>
    <t>Dohrniphora</t>
  </si>
  <si>
    <t>Dahl, 1898</t>
  </si>
  <si>
    <t>Dolabrifera dolabrifera</t>
  </si>
  <si>
    <t>(Rang, 1828)</t>
  </si>
  <si>
    <t>Dolicholaimus</t>
  </si>
  <si>
    <t>De Man, 1888</t>
  </si>
  <si>
    <t>Doridoidea</t>
  </si>
  <si>
    <t>Doris</t>
  </si>
  <si>
    <t>Doris kerguelenensis</t>
  </si>
  <si>
    <t>(Bergh, 1884)</t>
  </si>
  <si>
    <t>Doris montereyensis</t>
  </si>
  <si>
    <t>J. G. Cooper, 1863</t>
  </si>
  <si>
    <t>Dorvillea</t>
  </si>
  <si>
    <t>Parfitt, 1866</t>
  </si>
  <si>
    <t>Dorvillea pseudorubrovittata</t>
  </si>
  <si>
    <t>Berkeley, 1927</t>
  </si>
  <si>
    <t>Dorvilleidae</t>
  </si>
  <si>
    <t>Doto coronata</t>
  </si>
  <si>
    <t>Drilonereis</t>
  </si>
  <si>
    <t>Claparède, 1870</t>
  </si>
  <si>
    <t>Dromiidae</t>
  </si>
  <si>
    <t>De Haan, 1833 [in De Haan, 1833-1850]</t>
  </si>
  <si>
    <t>Drupella rugosa</t>
  </si>
  <si>
    <t>Dumontia contorta</t>
  </si>
  <si>
    <t>(S.G.Gmelin) Ruprecht, 1850</t>
  </si>
  <si>
    <t>Durvillaea antarctica</t>
  </si>
  <si>
    <t>(Chamisso) Hariot, 1892</t>
  </si>
  <si>
    <t>Dynamena</t>
  </si>
  <si>
    <t>Dynamena pumila</t>
  </si>
  <si>
    <t>Dynamene bidentata</t>
  </si>
  <si>
    <t>(Adams, 1800)</t>
  </si>
  <si>
    <t>Dynamenella</t>
  </si>
  <si>
    <t>Hansen, 1905</t>
  </si>
  <si>
    <t>Dynamenella scaptocephala</t>
  </si>
  <si>
    <t>Messana, 1990</t>
  </si>
  <si>
    <t>Dynoides</t>
  </si>
  <si>
    <t>Barnard, 1914</t>
  </si>
  <si>
    <t>Dyopedos porrectus</t>
  </si>
  <si>
    <t>Spence Bate, 1857</t>
  </si>
  <si>
    <t>Dysidea etheria</t>
  </si>
  <si>
    <t>Laubenfels, 1936</t>
  </si>
  <si>
    <t>Dysponetus pygmaeus</t>
  </si>
  <si>
    <t>Levinsen, 1879</t>
  </si>
  <si>
    <t>Eatonina fulgida</t>
  </si>
  <si>
    <t>Echinaster purpureus</t>
  </si>
  <si>
    <t>(Gray, 1840)</t>
  </si>
  <si>
    <t>Echinidea</t>
  </si>
  <si>
    <t>Kroh &amp; Smith, 2010</t>
  </si>
  <si>
    <t>Echinodermata</t>
  </si>
  <si>
    <t>Bruguière, 1791 [ex Klein, 1734]</t>
  </si>
  <si>
    <t>Echinodiscus</t>
  </si>
  <si>
    <t>Leske, 1778</t>
  </si>
  <si>
    <t>Echinogammarus</t>
  </si>
  <si>
    <t>Echinogammarus finmarchicus</t>
  </si>
  <si>
    <t>(Dahl, 1938)</t>
  </si>
  <si>
    <t>Echinogammarus obtusatus</t>
  </si>
  <si>
    <t>Echinoidea</t>
  </si>
  <si>
    <t>Echinolittorina</t>
  </si>
  <si>
    <t>Habe, 1956</t>
  </si>
  <si>
    <t>Echinolittorina angustior</t>
  </si>
  <si>
    <t>(Mörch, 1876)</t>
  </si>
  <si>
    <t>Echinolittorina apicina</t>
  </si>
  <si>
    <t>(Menke, 1851)</t>
  </si>
  <si>
    <t>Echinolittorina aspera</t>
  </si>
  <si>
    <t>(Philippi, 1846)</t>
  </si>
  <si>
    <t>Echinolittorina conspersa</t>
  </si>
  <si>
    <t>(Philippi, 1847)</t>
  </si>
  <si>
    <t>Echinolittorina dubiosa</t>
  </si>
  <si>
    <t>(C. B. Adams, 1852)</t>
  </si>
  <si>
    <t>Echinolittorina interrupta</t>
  </si>
  <si>
    <t>Echinolittorina lineolata</t>
  </si>
  <si>
    <t>Echinolittorina meleagris</t>
  </si>
  <si>
    <t>(Potiez &amp; Michaud, 1838)</t>
  </si>
  <si>
    <t>Echinolittorina paytensis</t>
  </si>
  <si>
    <t>Echinolittorina peruviana</t>
  </si>
  <si>
    <t>Echinolittorina radiata</t>
  </si>
  <si>
    <t>(Souleyet, 1852)</t>
  </si>
  <si>
    <t>Echinolittorina tenuistriata</t>
  </si>
  <si>
    <t>(D. Reid, 2002)</t>
  </si>
  <si>
    <t>Echinolittorina ziczac</t>
  </si>
  <si>
    <t>Echinometra</t>
  </si>
  <si>
    <t>Gray, 1825</t>
  </si>
  <si>
    <t>Echinometra lucunter</t>
  </si>
  <si>
    <t>Echinometra mathaei</t>
  </si>
  <si>
    <t>Echinometra vanbrunti</t>
  </si>
  <si>
    <t>A. Agassiz, 1863</t>
  </si>
  <si>
    <t>Echinometra viridis</t>
  </si>
  <si>
    <t>Ecklonia maxima</t>
  </si>
  <si>
    <t>(Osbeck) Papenfuss, 1940</t>
  </si>
  <si>
    <t>Ecrobia truncata</t>
  </si>
  <si>
    <t>(Vanatta, 1924)</t>
  </si>
  <si>
    <t>Ectocarpaceae</t>
  </si>
  <si>
    <t>C. Agardh, 1828</t>
  </si>
  <si>
    <t>Ectocarpus</t>
  </si>
  <si>
    <t>Ectocarpus acutus</t>
  </si>
  <si>
    <t>Setchell &amp; N.L.Gardner, 1922</t>
  </si>
  <si>
    <t>Ectocarpus fasciculatus</t>
  </si>
  <si>
    <t>Ectocarpus siliculosus</t>
  </si>
  <si>
    <t>Edotia montosa</t>
  </si>
  <si>
    <t>Edotia triloba</t>
  </si>
  <si>
    <t>(Say, 1818)</t>
  </si>
  <si>
    <t>Edwardsia</t>
  </si>
  <si>
    <t>Quatrefages, 1842</t>
  </si>
  <si>
    <t>Edwardsiella</t>
  </si>
  <si>
    <t>Andres, 1883</t>
  </si>
  <si>
    <t>Edwardsiella ignota</t>
  </si>
  <si>
    <t>(Carlgren, 1959)</t>
  </si>
  <si>
    <t>Einhornia arctica</t>
  </si>
  <si>
    <t>(Borg, 1931)</t>
  </si>
  <si>
    <t>Einhornia crustulenta</t>
  </si>
  <si>
    <t>Elachista</t>
  </si>
  <si>
    <t>Duby, 1830</t>
  </si>
  <si>
    <t>Elachista fucicola</t>
  </si>
  <si>
    <t>(Velley) Areschoug, 1842</t>
  </si>
  <si>
    <t>Elamena sindensis</t>
  </si>
  <si>
    <t>Alcock, 1900</t>
  </si>
  <si>
    <t>Elasmopus japonicus</t>
  </si>
  <si>
    <t>Stephensen, 1932</t>
  </si>
  <si>
    <t>Elassochirus cavimanus</t>
  </si>
  <si>
    <t>(Miers, 1879)</t>
  </si>
  <si>
    <t>Elassochirus gilli</t>
  </si>
  <si>
    <t>(Benedict, 1892)</t>
  </si>
  <si>
    <t>Elassochirus tenuimanus</t>
  </si>
  <si>
    <t>(Dana, 1851)</t>
  </si>
  <si>
    <t>Electra</t>
  </si>
  <si>
    <t>Lamouroux, 1816</t>
  </si>
  <si>
    <t>Electra pilosa</t>
  </si>
  <si>
    <t>Ellisolandia elongata</t>
  </si>
  <si>
    <t>(J.Ellis &amp; Solander) K.R.Hind &amp; G.W.Saunders, 2013</t>
  </si>
  <si>
    <t>Ellobiidae</t>
  </si>
  <si>
    <t>L. Pfeiffer, 1854 (1822)</t>
  </si>
  <si>
    <t>Elphidiella arctica</t>
  </si>
  <si>
    <t>(Parker &amp; Jones, 1864)</t>
  </si>
  <si>
    <t>Elysia crispata</t>
  </si>
  <si>
    <t>Elysia diomedea</t>
  </si>
  <si>
    <t>(Bergh, 1894)</t>
  </si>
  <si>
    <t>Elysia timida</t>
  </si>
  <si>
    <t>(Risso, 1818)</t>
  </si>
  <si>
    <t>Elysia viridis</t>
  </si>
  <si>
    <t>Emarginella eximia</t>
  </si>
  <si>
    <t>(A. Adams, 1852)</t>
  </si>
  <si>
    <t>Emarginula</t>
  </si>
  <si>
    <t>Enchytraeus albidus</t>
  </si>
  <si>
    <t>Henle, 1837</t>
  </si>
  <si>
    <t>Endocladia muricata</t>
  </si>
  <si>
    <t>(Endlicher) J.Agardh, 1847</t>
  </si>
  <si>
    <t>Engina mendicaria</t>
  </si>
  <si>
    <t>Engina turbinella</t>
  </si>
  <si>
    <t>(Kiener, 1836)</t>
  </si>
  <si>
    <t>Enhalus acoroides</t>
  </si>
  <si>
    <t>(Linnaeus f.) Royle, 1839</t>
  </si>
  <si>
    <t>Ennucula delphinodonta</t>
  </si>
  <si>
    <t>Enoplochiton niger</t>
  </si>
  <si>
    <t>Entodesma navicula</t>
  </si>
  <si>
    <t>(Adams &amp; Reeve, 1850)</t>
  </si>
  <si>
    <t>Eoacmaea profunda</t>
  </si>
  <si>
    <t>(Deshayes, 1863)</t>
  </si>
  <si>
    <t>Epiactis prolifera</t>
  </si>
  <si>
    <t>Verrill, 1869</t>
  </si>
  <si>
    <t>Epialtidae</t>
  </si>
  <si>
    <t>Epimeria (Hoplepimeria) robusta</t>
  </si>
  <si>
    <t>(K.H. Barnard, 1930)</t>
  </si>
  <si>
    <t>Epitoniidae</t>
  </si>
  <si>
    <t>Berry, 1910 (1812)</t>
  </si>
  <si>
    <t>Epitonium</t>
  </si>
  <si>
    <t>Epitonium clathrus</t>
  </si>
  <si>
    <t>Epitonium fabrizioi</t>
  </si>
  <si>
    <t>Pastorino &amp; Penchaszadeh, 1998</t>
  </si>
  <si>
    <t>Epitonium indistinctum</t>
  </si>
  <si>
    <t>(G. B. Sowerby II, 1844)</t>
  </si>
  <si>
    <t>Erginus rubellus</t>
  </si>
  <si>
    <t>Ericthonius</t>
  </si>
  <si>
    <t>H. Milne Edwards, 1830</t>
  </si>
  <si>
    <t>Ericthonius pugnax</t>
  </si>
  <si>
    <t>(Dana, 1852)</t>
  </si>
  <si>
    <t>Erinaceusyllis erinaceus</t>
  </si>
  <si>
    <t>(Claparède, 1863)</t>
  </si>
  <si>
    <t>Eriphia</t>
  </si>
  <si>
    <t>Latreille, 1817</t>
  </si>
  <si>
    <t>Eriphia gonagra</t>
  </si>
  <si>
    <t>(Fabricius, 1781)</t>
  </si>
  <si>
    <t>Eriphia smithii</t>
  </si>
  <si>
    <t>Eriphia squamata</t>
  </si>
  <si>
    <t>Eriphia verrucosa</t>
  </si>
  <si>
    <t>Erythropodium</t>
  </si>
  <si>
    <t>Kölliker, 1865</t>
  </si>
  <si>
    <t>Erythropodium caribaeorum</t>
  </si>
  <si>
    <t>(Duchassaing &amp; Michelotti, 1860)</t>
  </si>
  <si>
    <t>Erythrotrichia</t>
  </si>
  <si>
    <t>Areschoug, 1850</t>
  </si>
  <si>
    <t>Erythrotrichia carnea</t>
  </si>
  <si>
    <t>(Dillwyn) J.Agardh, 1883</t>
  </si>
  <si>
    <t>Eteone</t>
  </si>
  <si>
    <t>Savigny, 1822</t>
  </si>
  <si>
    <t>Eteone barbata</t>
  </si>
  <si>
    <t>Malmgren, 1865</t>
  </si>
  <si>
    <t>Eteone flava</t>
  </si>
  <si>
    <t>Eteone longa</t>
  </si>
  <si>
    <t>Eteone trilineata</t>
  </si>
  <si>
    <t>Ethminolia stearnsii</t>
  </si>
  <si>
    <t>(Pilsbry, 1895)</t>
  </si>
  <si>
    <t>Etisus bifrontalis</t>
  </si>
  <si>
    <t>(Edmondson, 1935)</t>
  </si>
  <si>
    <t>Eualaria fistulosa</t>
  </si>
  <si>
    <t>(Postels &amp; Ruprecht) M.J.Wynne, 2009</t>
  </si>
  <si>
    <t>Eualetes</t>
  </si>
  <si>
    <t>Keen, 1971</t>
  </si>
  <si>
    <t>Eualus</t>
  </si>
  <si>
    <t>Thallwitz, 1891</t>
  </si>
  <si>
    <t>Eucheuma</t>
  </si>
  <si>
    <t>J.Agardh, 1847</t>
  </si>
  <si>
    <t>Eucheuma denticulatum</t>
  </si>
  <si>
    <t>(N.L.Burman) Collins &amp; Hervey, 1917</t>
  </si>
  <si>
    <t>Euchone</t>
  </si>
  <si>
    <t>Euchone analis</t>
  </si>
  <si>
    <t>(Kröyer, 1856)</t>
  </si>
  <si>
    <t>Euchone papillosa</t>
  </si>
  <si>
    <t>(Sars, 1851)</t>
  </si>
  <si>
    <t>Euchromadora</t>
  </si>
  <si>
    <t>de Man, 1886</t>
  </si>
  <si>
    <t>Eucidaris tribuloides</t>
  </si>
  <si>
    <t>Eucratea loricata</t>
  </si>
  <si>
    <t>Eudendrium</t>
  </si>
  <si>
    <t>Eudesme</t>
  </si>
  <si>
    <t>J.Agardh, 1882</t>
  </si>
  <si>
    <t>Eudesme virescens</t>
  </si>
  <si>
    <t>(Carmichael ex Berkeley) J.Agardh, 1882</t>
  </si>
  <si>
    <t>Eudorella</t>
  </si>
  <si>
    <t>Norman, 1867</t>
  </si>
  <si>
    <t>Eulalia</t>
  </si>
  <si>
    <t>Eulalia bilineata</t>
  </si>
  <si>
    <t>(Johnston, 1840)</t>
  </si>
  <si>
    <t>Eulalia clavigera</t>
  </si>
  <si>
    <t>(Audouin &amp; Milne Edwards, 1833)</t>
  </si>
  <si>
    <t>Eulalia viridis</t>
  </si>
  <si>
    <t>Eulimidae</t>
  </si>
  <si>
    <t>Philippi, 1853</t>
  </si>
  <si>
    <t>Eulithidium adamsi</t>
  </si>
  <si>
    <t>(Philippi, 1853)</t>
  </si>
  <si>
    <t>Eulithidium affine</t>
  </si>
  <si>
    <t>(C. B. Adams, 1850)</t>
  </si>
  <si>
    <t>Eulithidium bellum</t>
  </si>
  <si>
    <t>(M. Smith, 1937)</t>
  </si>
  <si>
    <t>Eulithidium tessellatum</t>
  </si>
  <si>
    <t>Eumida</t>
  </si>
  <si>
    <t>Eumida sanguinea</t>
  </si>
  <si>
    <t>Eunice</t>
  </si>
  <si>
    <t>Cuvier, 1817</t>
  </si>
  <si>
    <t>Eunice afra</t>
  </si>
  <si>
    <t>Eunice cedroensis</t>
  </si>
  <si>
    <t>Fauchald, 1970</t>
  </si>
  <si>
    <t>Eunice norvegica</t>
  </si>
  <si>
    <t>Eunice vittata</t>
  </si>
  <si>
    <t>Eunicea</t>
  </si>
  <si>
    <t>Eunicidae</t>
  </si>
  <si>
    <t>Berthold, 1827</t>
  </si>
  <si>
    <t>Eunoe nodosa</t>
  </si>
  <si>
    <t>(M. Sars, 1861)</t>
  </si>
  <si>
    <t>Eunoe oerstedi</t>
  </si>
  <si>
    <t>Eupentacta quinquesemita</t>
  </si>
  <si>
    <t>(Selenka, 1867)</t>
  </si>
  <si>
    <t>Euphausiacea</t>
  </si>
  <si>
    <t>Euphrosine borealis</t>
  </si>
  <si>
    <t>Örstedt, 1843</t>
  </si>
  <si>
    <t>Euphrosine heterobranchia</t>
  </si>
  <si>
    <t>Johnson, 1901</t>
  </si>
  <si>
    <t>Eurytemora</t>
  </si>
  <si>
    <t>Giesbrecht, 1881</t>
  </si>
  <si>
    <t>Eurytemora affinis</t>
  </si>
  <si>
    <t>(Poppe, 1880)</t>
  </si>
  <si>
    <t>Eurythoe complanata</t>
  </si>
  <si>
    <t>Eusmilia fastigiata</t>
  </si>
  <si>
    <t>Euspira</t>
  </si>
  <si>
    <t>Agassiz, 1837</t>
  </si>
  <si>
    <t>Euspira heros</t>
  </si>
  <si>
    <t>Euspira triseriata</t>
  </si>
  <si>
    <t>Eusyllis</t>
  </si>
  <si>
    <t>Eusyllis blomstrandi</t>
  </si>
  <si>
    <t>Eusyllis lamelligera</t>
  </si>
  <si>
    <t>Marion &amp; Bobretzky, 1875</t>
  </si>
  <si>
    <t>Euthora</t>
  </si>
  <si>
    <t>Euthora cristata</t>
  </si>
  <si>
    <t>(C.Agardh) J.Agardh, 1847</t>
  </si>
  <si>
    <t>Evadne</t>
  </si>
  <si>
    <t>Lovén, 1836</t>
  </si>
  <si>
    <t>Evasterias troschelii</t>
  </si>
  <si>
    <t>(Stimpson, 1862)</t>
  </si>
  <si>
    <t>Exogone</t>
  </si>
  <si>
    <t>Örsted, 1845</t>
  </si>
  <si>
    <t>Exogone dispar</t>
  </si>
  <si>
    <t>(Webster, 1879)</t>
  </si>
  <si>
    <t>Exogone naidina</t>
  </si>
  <si>
    <t>Exogone verugera</t>
  </si>
  <si>
    <t>(Claparède, 1868)</t>
  </si>
  <si>
    <t>Exosphaeroma</t>
  </si>
  <si>
    <t>Stebbing, 1900</t>
  </si>
  <si>
    <t>Exosphaeroma varicolor</t>
  </si>
  <si>
    <t>Fabricia</t>
  </si>
  <si>
    <t>Fabricia stellaris</t>
  </si>
  <si>
    <t>(Müller, 1774)</t>
  </si>
  <si>
    <t>Fabriciola</t>
  </si>
  <si>
    <t>Friedrich, 1939</t>
  </si>
  <si>
    <t>Farlowia mollis</t>
  </si>
  <si>
    <t>(Harvey &amp; Bailey) Farlow &amp; Setchell, 1901</t>
  </si>
  <si>
    <t>Fasciolaria</t>
  </si>
  <si>
    <t>Favia</t>
  </si>
  <si>
    <t>De Blainville, 1820</t>
  </si>
  <si>
    <t>Favia fragum</t>
  </si>
  <si>
    <t>(Esper, 1795)</t>
  </si>
  <si>
    <t>Feldmannia</t>
  </si>
  <si>
    <t>G.Hamel, 1939</t>
  </si>
  <si>
    <t>Feldmannia irregularis</t>
  </si>
  <si>
    <t>(Kützing) Hamel, 1939</t>
  </si>
  <si>
    <t>Feldmannia mitchelliae</t>
  </si>
  <si>
    <t>(Harvey) H.-S.Kim, 2010</t>
  </si>
  <si>
    <t>Fibularia ovulum</t>
  </si>
  <si>
    <t>Fissurella</t>
  </si>
  <si>
    <t>Fissurella angusta</t>
  </si>
  <si>
    <t>Fissurella asperella</t>
  </si>
  <si>
    <t>G. B. Sowerby I, 1835</t>
  </si>
  <si>
    <t>Fissurella barbadensis</t>
  </si>
  <si>
    <t>Fissurella clenchi</t>
  </si>
  <si>
    <t>Pérez Farfante, 1943</t>
  </si>
  <si>
    <t>Fissurella costata</t>
  </si>
  <si>
    <t>Fissurella crassa</t>
  </si>
  <si>
    <t>Fissurella cumingi</t>
  </si>
  <si>
    <t>Reeve, 1849</t>
  </si>
  <si>
    <t>Fissurella latimarginata</t>
  </si>
  <si>
    <t>Fissurella limbata</t>
  </si>
  <si>
    <t>Fissurella longifissa</t>
  </si>
  <si>
    <t>G. B. Sowerby II, 1862</t>
  </si>
  <si>
    <t>Fissurella macrotrema</t>
  </si>
  <si>
    <t>Fissurella maxima</t>
  </si>
  <si>
    <t>G. B. Sowerby I, 1834</t>
  </si>
  <si>
    <t>Fissurella microtrema</t>
  </si>
  <si>
    <t>G. B. Sowerby, 1835</t>
  </si>
  <si>
    <t>Fissurella mutabilis</t>
  </si>
  <si>
    <t>Fissurella natalensis</t>
  </si>
  <si>
    <t>F. Krauss, 1848</t>
  </si>
  <si>
    <t>Fissurella nigra</t>
  </si>
  <si>
    <t>Fissurella nimbosa</t>
  </si>
  <si>
    <t>Fissurella nodosa</t>
  </si>
  <si>
    <t>Fissurella nubecula</t>
  </si>
  <si>
    <t>Fissurella peruviana</t>
  </si>
  <si>
    <t>Fissurella picta</t>
  </si>
  <si>
    <t>Fissurella pulchra</t>
  </si>
  <si>
    <t>Fissurella radiosa tixierae</t>
  </si>
  <si>
    <t>Métivier, 1969</t>
  </si>
  <si>
    <t>Fissurella rosea</t>
  </si>
  <si>
    <t>Fissurella virescens</t>
  </si>
  <si>
    <t>Fissurellidae</t>
  </si>
  <si>
    <t>Flabegraviera mundata</t>
  </si>
  <si>
    <t>(Gravier, 1906)</t>
  </si>
  <si>
    <t>Flabellia petiolata</t>
  </si>
  <si>
    <t>(Turra) Nizamuddin, 1987</t>
  </si>
  <si>
    <t>Flabelligera</t>
  </si>
  <si>
    <t>Sars, 1829</t>
  </si>
  <si>
    <t>Flabelligera affinis</t>
  </si>
  <si>
    <t>M. Sars, 1829</t>
  </si>
  <si>
    <t>Flabelligeridae</t>
  </si>
  <si>
    <t>de Saint-Joseph, 1894</t>
  </si>
  <si>
    <t>Flabellinidae</t>
  </si>
  <si>
    <t>Bergh, 1889</t>
  </si>
  <si>
    <t>Florideophyceae</t>
  </si>
  <si>
    <t>Cronquist, 1960</t>
  </si>
  <si>
    <t>Flustra</t>
  </si>
  <si>
    <t>Linnaeus, 1761</t>
  </si>
  <si>
    <t>Flustra foliacea</t>
  </si>
  <si>
    <t>Flustrellidra</t>
  </si>
  <si>
    <t>Bassler, 1953</t>
  </si>
  <si>
    <t>Flustrellidra cervicornis</t>
  </si>
  <si>
    <t>(Robertson, 1900)</t>
  </si>
  <si>
    <t>Flustrellidra corniculata</t>
  </si>
  <si>
    <t>(Smitt, 1872)</t>
  </si>
  <si>
    <t>Flustrellidra hispida</t>
  </si>
  <si>
    <t>Foraminifera</t>
  </si>
  <si>
    <t>Fossarus ambiguus</t>
  </si>
  <si>
    <t>Fossarus orbignyi</t>
  </si>
  <si>
    <t>P. Fischer, 1864</t>
  </si>
  <si>
    <t>Fragum scruposum</t>
  </si>
  <si>
    <t>(Deshayes, 1855)</t>
  </si>
  <si>
    <t>Fritillaria</t>
  </si>
  <si>
    <t>Fol, 1872</t>
  </si>
  <si>
    <t>Fucus</t>
  </si>
  <si>
    <t>Linnaeus, 1753</t>
  </si>
  <si>
    <t>Fucus distichus</t>
  </si>
  <si>
    <t>Fucus edentatus</t>
  </si>
  <si>
    <t>Bachelot de la Pylaie, 1830</t>
  </si>
  <si>
    <t>Fucus evanescens</t>
  </si>
  <si>
    <t>Fucus filiformis</t>
  </si>
  <si>
    <t>S.G.Gmelin, 1768</t>
  </si>
  <si>
    <t>Fucus serratus</t>
  </si>
  <si>
    <t>Fucus spiralis</t>
  </si>
  <si>
    <t>Fucus vesiculosus</t>
  </si>
  <si>
    <t>Fuscifolium papenfussii</t>
  </si>
  <si>
    <t>(V.Krishnamurthy) S.C.Lindstrom, 2011</t>
  </si>
  <si>
    <t>Fusitriton oregonensis</t>
  </si>
  <si>
    <t>(Redfield, 1846)</t>
  </si>
  <si>
    <t>Gafrarium divaricatum</t>
  </si>
  <si>
    <t>Gafrarium pectinatum</t>
  </si>
  <si>
    <t>Galatheidae</t>
  </si>
  <si>
    <t>Samouelle, 1819</t>
  </si>
  <si>
    <t>Galaxaura</t>
  </si>
  <si>
    <t>Galaxaura divaricata</t>
  </si>
  <si>
    <t>(Linnaeus) Huisman &amp; R.A.Townsend, 1993</t>
  </si>
  <si>
    <t>Galeomma turtoni</t>
  </si>
  <si>
    <t>W. Turton, 1825</t>
  </si>
  <si>
    <t>Gammaracanthus loricatus</t>
  </si>
  <si>
    <t>(Sabine, 1824)</t>
  </si>
  <si>
    <t>Gammarellus angulosus</t>
  </si>
  <si>
    <t>(Rathke, 1843)</t>
  </si>
  <si>
    <t>Gammaridae</t>
  </si>
  <si>
    <t>Gammaridea</t>
  </si>
  <si>
    <t>Gammaropsis</t>
  </si>
  <si>
    <t>Lilljeborg, 1855</t>
  </si>
  <si>
    <t>Gammarus</t>
  </si>
  <si>
    <t>Fabricius, 1775</t>
  </si>
  <si>
    <t>Gammarus finmarchicus</t>
  </si>
  <si>
    <t>Dahl, 1938</t>
  </si>
  <si>
    <t>Gammarus mucronatus</t>
  </si>
  <si>
    <t>Gammarus obtusatus</t>
  </si>
  <si>
    <t>Gammarus oceanicus</t>
  </si>
  <si>
    <t>Segerstråle, 1947</t>
  </si>
  <si>
    <t>Gammarus salinus</t>
  </si>
  <si>
    <t>Spooner, 1947</t>
  </si>
  <si>
    <t>Gammarus setosus</t>
  </si>
  <si>
    <t>Dementieva, 1931</t>
  </si>
  <si>
    <t>Gardnerula</t>
  </si>
  <si>
    <t>G.De Toni, 1936</t>
  </si>
  <si>
    <t>Garveia cerulea</t>
  </si>
  <si>
    <t>(Clarke, 1882)</t>
  </si>
  <si>
    <t>Gastrochaena</t>
  </si>
  <si>
    <t>Spengler, 1783</t>
  </si>
  <si>
    <t>Gastroclonium clavatum</t>
  </si>
  <si>
    <t>(Roth) Ardissone, 1883</t>
  </si>
  <si>
    <t>Gastroclonium cylindricum</t>
  </si>
  <si>
    <t>Santelices, I.A.Abbott &amp; Ramírez, 1989</t>
  </si>
  <si>
    <t>Gastroclonium ovatum</t>
  </si>
  <si>
    <t>(Hudson) Papenfuss, 1944</t>
  </si>
  <si>
    <t>Gastroclonium pacificum</t>
  </si>
  <si>
    <t>(E.Y.Dawson) C.F.Chang &amp; B.M.Xia, 1978</t>
  </si>
  <si>
    <t>Gastroclonium reflexum</t>
  </si>
  <si>
    <t>(Chauvin) Kützing, 1849</t>
  </si>
  <si>
    <t>Gastropoda</t>
  </si>
  <si>
    <t>Cuvier, 1795</t>
  </si>
  <si>
    <t>Gastrosaccus</t>
  </si>
  <si>
    <t>Norman, 1868</t>
  </si>
  <si>
    <t>Gastrosaccus msangii</t>
  </si>
  <si>
    <t>Bacescu, 1975</t>
  </si>
  <si>
    <t>Gastrotricha</t>
  </si>
  <si>
    <t>Metschnikoff, 1865</t>
  </si>
  <si>
    <t>Gaudichaudius iphionelloides</t>
  </si>
  <si>
    <t>Gayliella flaccida</t>
  </si>
  <si>
    <t>(Harvey ex Kützing) T.O.Cho &amp; L.J.McIvor, 2008</t>
  </si>
  <si>
    <t>Gayralia oxysperma</t>
  </si>
  <si>
    <t>(Kützing) K.L.Vinogradova ex Scagel &lt;i&gt;et al.&lt;/i&gt;, 1989</t>
  </si>
  <si>
    <t>Gelidiaceae</t>
  </si>
  <si>
    <t>Gelidiella</t>
  </si>
  <si>
    <t>Feldmann &amp; G.Hamel, 1934</t>
  </si>
  <si>
    <t>Gelidiella acerosa</t>
  </si>
  <si>
    <t>(Forsskål) Feldmann &amp; Hamel, 1934</t>
  </si>
  <si>
    <t>Gelidiella myrioclada</t>
  </si>
  <si>
    <t>(Børgesen) Feldmann &amp; Hamel, 1934</t>
  </si>
  <si>
    <t>Gelidium</t>
  </si>
  <si>
    <t>Gelidium americanum</t>
  </si>
  <si>
    <t>(W.R.Taylor) Santelices, 1976</t>
  </si>
  <si>
    <t>Gelidium chilense</t>
  </si>
  <si>
    <t>(Montagne) Santelices &amp; Montalva, 1983</t>
  </si>
  <si>
    <t>Gelidium crinale</t>
  </si>
  <si>
    <t>(Hare ex Turner) Gaillon, 1828</t>
  </si>
  <si>
    <t>Gelidium floridanum</t>
  </si>
  <si>
    <t>W.R.Taylor, 1943</t>
  </si>
  <si>
    <t>Gelidium foliaceum</t>
  </si>
  <si>
    <t>(Okamura) E.M.Tronchin, 2002</t>
  </si>
  <si>
    <t>Gelidium lingulatum</t>
  </si>
  <si>
    <t>Kützing, 1868</t>
  </si>
  <si>
    <t>Gelidium pristoides</t>
  </si>
  <si>
    <t>Gelidium pseudointricatum</t>
  </si>
  <si>
    <t>Skottsberg &amp; Levring, 1941</t>
  </si>
  <si>
    <t>Gelidium pusillum</t>
  </si>
  <si>
    <t>(Stackhouse) Le Jolis, 1863</t>
  </si>
  <si>
    <t>Gelidium rex</t>
  </si>
  <si>
    <t>Santelices &amp; I.A.Abbott, 1985</t>
  </si>
  <si>
    <t>Gelidium spinosum</t>
  </si>
  <si>
    <t>(S.G.Gmelin) P.C.Silva, 1996</t>
  </si>
  <si>
    <t>Gelidium torulosum</t>
  </si>
  <si>
    <t>Gelidium vittatum</t>
  </si>
  <si>
    <t>Gemma gemma</t>
  </si>
  <si>
    <t>(Totten, 1834)</t>
  </si>
  <si>
    <t>Gemophos</t>
  </si>
  <si>
    <t>Olsson &amp; Harbison, 1953</t>
  </si>
  <si>
    <t>Gemophos ringens</t>
  </si>
  <si>
    <t>(Reeve, 1846)</t>
  </si>
  <si>
    <t>Gerlachius</t>
  </si>
  <si>
    <t>Andrássy, 1976</t>
  </si>
  <si>
    <t>Gersemia</t>
  </si>
  <si>
    <t>von Marenzeller, 1878</t>
  </si>
  <si>
    <t>Gersemia rubiformis</t>
  </si>
  <si>
    <t>(Ehrenberg, 1834)</t>
  </si>
  <si>
    <t>Gibberula</t>
  </si>
  <si>
    <t>Gibberula miliaria</t>
  </si>
  <si>
    <t>Gibberulus gibberulus</t>
  </si>
  <si>
    <t>Gibbula</t>
  </si>
  <si>
    <t>Gibbula albida</t>
  </si>
  <si>
    <t>Gibbula ardens</t>
  </si>
  <si>
    <t>(Salis Marschlins, 1793)</t>
  </si>
  <si>
    <t>Gibbula cicer</t>
  </si>
  <si>
    <t>(Menke, 1844)</t>
  </si>
  <si>
    <t>Gibbula multicolor</t>
  </si>
  <si>
    <t>Gibbula racketti</t>
  </si>
  <si>
    <t>Gibbula turbinoides</t>
  </si>
  <si>
    <t>(Deshayes, 1835)</t>
  </si>
  <si>
    <t>Gigartina</t>
  </si>
  <si>
    <t>Gigartina bracteata</t>
  </si>
  <si>
    <t>(S.G.Gmelin) Setchell &amp; N.L.Gardner, 1933</t>
  </si>
  <si>
    <t>Gigartina pistillata</t>
  </si>
  <si>
    <t>(S.G.Gmelin) Stackhouse, 1809</t>
  </si>
  <si>
    <t>Gigartina polycarpa</t>
  </si>
  <si>
    <t>(Kützing) Setchell &amp; N.L.Gardner, 1933</t>
  </si>
  <si>
    <t>Gigartina skottsbergii</t>
  </si>
  <si>
    <t>Setchell &amp; N.L.Gardner, 1936</t>
  </si>
  <si>
    <t>Gigartinaceae</t>
  </si>
  <si>
    <t>Gigartinales</t>
  </si>
  <si>
    <t>Schmitz, 1892</t>
  </si>
  <si>
    <t>Glebocarcinus oregonensis</t>
  </si>
  <si>
    <t>Globosolembos ruffoi</t>
  </si>
  <si>
    <t>(Myers, 1975)</t>
  </si>
  <si>
    <t>Gloiocladia laciniata</t>
  </si>
  <si>
    <t>(J.Agardh) Sánchez &amp; Rodríguez-Prieto, 2007</t>
  </si>
  <si>
    <t>Gloiopeltis complanata</t>
  </si>
  <si>
    <t>(Harvey) Yamada, 1932</t>
  </si>
  <si>
    <t>Gloiopeltis furcata</t>
  </si>
  <si>
    <t>(Postels &amp; Ruprecht) J.Agardh, 1851</t>
  </si>
  <si>
    <t>Glycera</t>
  </si>
  <si>
    <t>Glycera americana</t>
  </si>
  <si>
    <t>Leidy, 1855</t>
  </si>
  <si>
    <t>Glycera capitata</t>
  </si>
  <si>
    <t>Glycera tridactyla</t>
  </si>
  <si>
    <t>Glyceridae</t>
  </si>
  <si>
    <t>Glycinde</t>
  </si>
  <si>
    <t>Müller, 1858</t>
  </si>
  <si>
    <t>Glycinde multidens</t>
  </si>
  <si>
    <t>Müller in Grube, 1858</t>
  </si>
  <si>
    <t>Glycymeris</t>
  </si>
  <si>
    <t>da Costa, 1778</t>
  </si>
  <si>
    <t>Glycymeris queketti</t>
  </si>
  <si>
    <t>(Sowerby III, 1897)</t>
  </si>
  <si>
    <t>Glyptonotus antarcticus</t>
  </si>
  <si>
    <t>Eights, 1852</t>
  </si>
  <si>
    <t>Gnathia</t>
  </si>
  <si>
    <t>Gnathia cerina</t>
  </si>
  <si>
    <t>Gobiidae</t>
  </si>
  <si>
    <t>Golfingia</t>
  </si>
  <si>
    <t>Lankester, 1885</t>
  </si>
  <si>
    <t>Golfingia (Golfingia) capensis</t>
  </si>
  <si>
    <t>(Teuscher, 1874)</t>
  </si>
  <si>
    <t>Golfingiidae</t>
  </si>
  <si>
    <t>Stephen &amp; Edmonds, 1972</t>
  </si>
  <si>
    <t>Gomphionema</t>
  </si>
  <si>
    <t>Wieser &amp; Hopper, 1966</t>
  </si>
  <si>
    <t>Goniadidae</t>
  </si>
  <si>
    <t>Kinberg, 1866</t>
  </si>
  <si>
    <t>Goniadopsis longicirrata</t>
  </si>
  <si>
    <t>(Arwidsson, 1899)</t>
  </si>
  <si>
    <t>Goniastrea retiformis</t>
  </si>
  <si>
    <t>Gonodactylaceus glabrous</t>
  </si>
  <si>
    <t>(Brooks, 1886)</t>
  </si>
  <si>
    <t>Gonodactylellus demanii</t>
  </si>
  <si>
    <t>(Henderson, 1893)</t>
  </si>
  <si>
    <t>Gonodactylus</t>
  </si>
  <si>
    <t>Gonodactylus smithii</t>
  </si>
  <si>
    <t>Pocock, 1893</t>
  </si>
  <si>
    <t>Gorgonia ventalina</t>
  </si>
  <si>
    <t>Gouldia cerina</t>
  </si>
  <si>
    <t>Gouldia minima</t>
  </si>
  <si>
    <t>Gracilaria</t>
  </si>
  <si>
    <t>Gracilaria birdiae</t>
  </si>
  <si>
    <t>E.M.Plastino &amp; E.C.Oliveira, 2002</t>
  </si>
  <si>
    <t>Gracilaria canaliculata</t>
  </si>
  <si>
    <t>Sonder, 1871</t>
  </si>
  <si>
    <t>Gracilaria cervicornis</t>
  </si>
  <si>
    <t>(Turner) J.Agardh, 1852</t>
  </si>
  <si>
    <t>Gracilaria chilensis</t>
  </si>
  <si>
    <t>C.J.Bird, McLachlan &amp; E.C.Oliveira, 1986</t>
  </si>
  <si>
    <t>Gracilaria corticata</t>
  </si>
  <si>
    <t>(J.Agardh) J.Agardh, 1852</t>
  </si>
  <si>
    <t>Gracilaria cuneata</t>
  </si>
  <si>
    <t>J.E. Areschoug, 1854</t>
  </si>
  <si>
    <t>Gracilaria curtissiae</t>
  </si>
  <si>
    <t>Gracilaria domingensis</t>
  </si>
  <si>
    <t>(Kützing) Sonder ex Dickie, 1874</t>
  </si>
  <si>
    <t>Gracilaria flabelliformis</t>
  </si>
  <si>
    <t>(P.Crouan &amp; H.Crouan) Fredericq &amp; Gurgel, 2004</t>
  </si>
  <si>
    <t>Gracilaria salicornia</t>
  </si>
  <si>
    <t>(C.Agardh) E.Y.Dawson, 1954</t>
  </si>
  <si>
    <t>Gracilaria tepocensis</t>
  </si>
  <si>
    <t>(E.Y.Dawson) E.Y.Dawson, 1961</t>
  </si>
  <si>
    <t>Gracilaria tikvahiae</t>
  </si>
  <si>
    <t>McLachlan, 1979</t>
  </si>
  <si>
    <t>Gracilaria truncata</t>
  </si>
  <si>
    <t>Kraft, 1977</t>
  </si>
  <si>
    <t>Gracilariopsis</t>
  </si>
  <si>
    <t>E.Y.Dawson, 1949</t>
  </si>
  <si>
    <t>Gracilipleustes gracilis</t>
  </si>
  <si>
    <t>(Holmes, 1905)</t>
  </si>
  <si>
    <t>Granulina margaritula</t>
  </si>
  <si>
    <t>(Carpenter, 1857)</t>
  </si>
  <si>
    <t>Grapsidae</t>
  </si>
  <si>
    <t>Grapsus</t>
  </si>
  <si>
    <t>Grapsus grapsus</t>
  </si>
  <si>
    <t>Grateloupia</t>
  </si>
  <si>
    <t>Grateloupia cuneifolia</t>
  </si>
  <si>
    <t>J.Agardh, 1849</t>
  </si>
  <si>
    <t>Grateloupia doryphora</t>
  </si>
  <si>
    <t>(Montagne) M.Howe, 1914</t>
  </si>
  <si>
    <t>Grateloupia livida</t>
  </si>
  <si>
    <t>(Harvey) Yamada, 1931</t>
  </si>
  <si>
    <t>Grateloupia turuturu</t>
  </si>
  <si>
    <t>Yamada, 1941</t>
  </si>
  <si>
    <t>Gregariella petagnae</t>
  </si>
  <si>
    <t>(Scacchi, 1832)</t>
  </si>
  <si>
    <t>Griffithsia schousboei</t>
  </si>
  <si>
    <t>Grindelia</t>
  </si>
  <si>
    <t>Willd.</t>
  </si>
  <si>
    <t>Guernea</t>
  </si>
  <si>
    <t>Chevreux, 1887</t>
  </si>
  <si>
    <t>Gunnarea gaimardi</t>
  </si>
  <si>
    <t>(Quatrefages, 1848)</t>
  </si>
  <si>
    <t>Gymnodraco acuticeps</t>
  </si>
  <si>
    <t>Boulenger, 1902</t>
  </si>
  <si>
    <t>Gymnogongrus</t>
  </si>
  <si>
    <t>Martius, 1833</t>
  </si>
  <si>
    <t>Gymnogongrus crenulatus</t>
  </si>
  <si>
    <t>(Turner) J.Agardh, 1851</t>
  </si>
  <si>
    <t>Gymnogongrus griffithsiae</t>
  </si>
  <si>
    <t>(Turner) C.Martius, 1833</t>
  </si>
  <si>
    <t>Gymnolaemata</t>
  </si>
  <si>
    <t>Allman, 1856</t>
  </si>
  <si>
    <t>Gynodiastylidae</t>
  </si>
  <si>
    <t>Stebbing, 1912</t>
  </si>
  <si>
    <t>Halacaridae</t>
  </si>
  <si>
    <t>Murray, 1877</t>
  </si>
  <si>
    <t>Halalaimus</t>
  </si>
  <si>
    <t>de Man, 1888</t>
  </si>
  <si>
    <t>Halecium</t>
  </si>
  <si>
    <t>Oken, 1815</t>
  </si>
  <si>
    <t>Halicarcinus planatus</t>
  </si>
  <si>
    <t>(Fabricius, 1775)</t>
  </si>
  <si>
    <t>Halichoanolaimus</t>
  </si>
  <si>
    <t>Halichondria</t>
  </si>
  <si>
    <t>Fleming, 1828</t>
  </si>
  <si>
    <t>Halichondria (Eumastia) sitiens</t>
  </si>
  <si>
    <t>Halichondria (Halichondria) japonica</t>
  </si>
  <si>
    <t>(Kadota, 1922)</t>
  </si>
  <si>
    <t>Halichondria (Halichondria) lambei</t>
  </si>
  <si>
    <t>Brøndsted, 1933</t>
  </si>
  <si>
    <t>Halichondria (Halichondria) panicea</t>
  </si>
  <si>
    <t>Haliclona</t>
  </si>
  <si>
    <t>Grant, 1841</t>
  </si>
  <si>
    <t>Haliclona (Haliclona) oculata</t>
  </si>
  <si>
    <t>(Linnaeus, 1759)</t>
  </si>
  <si>
    <t>Haliclona (Reniera) atra</t>
  </si>
  <si>
    <t>(Pulitzer-Finali, 1993)</t>
  </si>
  <si>
    <t>Haliclona (Rhizoniera) dancoi</t>
  </si>
  <si>
    <t>(Topsent, 1901)</t>
  </si>
  <si>
    <t>Haliclona gracilis</t>
  </si>
  <si>
    <t>(Miklucho-Maclay, 1870)</t>
  </si>
  <si>
    <t>Haliclona tenella</t>
  </si>
  <si>
    <t>(Lendenfeld, 1887)</t>
  </si>
  <si>
    <t>Haliclystus stejnegeri</t>
  </si>
  <si>
    <t>Kishinouye, 1899</t>
  </si>
  <si>
    <t>Halimeda</t>
  </si>
  <si>
    <t>Halimeda cuneata</t>
  </si>
  <si>
    <t>Hering, 1846</t>
  </si>
  <si>
    <t>Halimeda discoidea</t>
  </si>
  <si>
    <t>Halimeda gracilis</t>
  </si>
  <si>
    <t>Harvey ex J.Agardh, 1887</t>
  </si>
  <si>
    <t>Halimeda macroloba</t>
  </si>
  <si>
    <t>Decaisne, 1841</t>
  </si>
  <si>
    <t>Halimeda monile</t>
  </si>
  <si>
    <t>Halimeda opuntia</t>
  </si>
  <si>
    <t>Halimeda simulans</t>
  </si>
  <si>
    <t>M.A.Howe, 1907</t>
  </si>
  <si>
    <t>Halimeda tuna</t>
  </si>
  <si>
    <t>Haliotis midae</t>
  </si>
  <si>
    <t>Halisarca</t>
  </si>
  <si>
    <t>Johnston, 1842</t>
  </si>
  <si>
    <t>Hallaxa</t>
  </si>
  <si>
    <t>Eliot, 1909</t>
  </si>
  <si>
    <t>Halochlorococcum moorei</t>
  </si>
  <si>
    <t>(N.L.Gardner) Kornmann &amp; Sahling, 1983</t>
  </si>
  <si>
    <t>Halocynthia</t>
  </si>
  <si>
    <t>Verrill, 1879</t>
  </si>
  <si>
    <t>Halocynthia aurantium</t>
  </si>
  <si>
    <t>(Pallas, 1787)</t>
  </si>
  <si>
    <t>Halocynthia igaboja</t>
  </si>
  <si>
    <t>Oka, 1906</t>
  </si>
  <si>
    <t>Halocynthia pyriformis</t>
  </si>
  <si>
    <t>(Rathke, 1806)</t>
  </si>
  <si>
    <t>Halodule uninervis</t>
  </si>
  <si>
    <t>(Forsskål) Ascherson, 1882</t>
  </si>
  <si>
    <t>Halodule wrightii</t>
  </si>
  <si>
    <t>Ascherson, 1868</t>
  </si>
  <si>
    <t>Halophila minor</t>
  </si>
  <si>
    <t>(Zollinger) Hartog, 1957</t>
  </si>
  <si>
    <t>Halophila ovalis</t>
  </si>
  <si>
    <t>(R.Brown) J.D.Hooker, 1858</t>
  </si>
  <si>
    <t>Halophila stipulacea</t>
  </si>
  <si>
    <t>(Forsskål) Ascherson, 1867</t>
  </si>
  <si>
    <t>Halopithys incurva</t>
  </si>
  <si>
    <t>Halopteris</t>
  </si>
  <si>
    <t>Halopteris filicina</t>
  </si>
  <si>
    <t>(Grateloup) Kützing, 1843</t>
  </si>
  <si>
    <t>Halopteris obovata</t>
  </si>
  <si>
    <t>(J.D.Hooker &amp; Harvey) Sauvageau, 1904</t>
  </si>
  <si>
    <t>Halopteris scoparia</t>
  </si>
  <si>
    <t>(Linnaeus) Sauvageau, 1904</t>
  </si>
  <si>
    <t>Halosaccion</t>
  </si>
  <si>
    <t>Halosaccion glandiforme</t>
  </si>
  <si>
    <t>Halosiphon tomentosus</t>
  </si>
  <si>
    <t>(Lyngbye) Jaasund, 1957</t>
  </si>
  <si>
    <t>Halosydna brevisetosa</t>
  </si>
  <si>
    <t>Kinberg, 1856</t>
  </si>
  <si>
    <t>Halosydnella australis</t>
  </si>
  <si>
    <t>(Kinberg, 1856)</t>
  </si>
  <si>
    <t>Halurus equisetifolius</t>
  </si>
  <si>
    <t>(Lightfoot) Kützing, 1843</t>
  </si>
  <si>
    <t>Halymenia</t>
  </si>
  <si>
    <t>Halymenia brasiliana</t>
  </si>
  <si>
    <t>S.M.P.B.Guimarães &amp; M.T.Fujii, 1998</t>
  </si>
  <si>
    <t>Halymenia californica</t>
  </si>
  <si>
    <t>G.M.Smith &amp; Hollenberg, 1943</t>
  </si>
  <si>
    <t>Halymenia durvillei</t>
  </si>
  <si>
    <t>Bory de Saint-Vincent, 1828</t>
  </si>
  <si>
    <t>Halymenia floridana</t>
  </si>
  <si>
    <t>J.Agardh, 1892</t>
  </si>
  <si>
    <t>Halymenia rosea</t>
  </si>
  <si>
    <t>M.A.Howe &amp; W.R.Taylor, 1931</t>
  </si>
  <si>
    <t>Haminoea hydatis</t>
  </si>
  <si>
    <t>Haminoeidae</t>
  </si>
  <si>
    <t>Pilsbry, 1895</t>
  </si>
  <si>
    <t>Hapalidiaceae</t>
  </si>
  <si>
    <t>Hapalogaster</t>
  </si>
  <si>
    <t>Brandt, 1850</t>
  </si>
  <si>
    <t>Hapalogaster mertensii</t>
  </si>
  <si>
    <t>Haploops tubicola</t>
  </si>
  <si>
    <t>Liljeborg, 1856</t>
  </si>
  <si>
    <t>Haplota clavata</t>
  </si>
  <si>
    <t>(Hincks, 1857)</t>
  </si>
  <si>
    <t>Haraldiophyllum nottii</t>
  </si>
  <si>
    <t>(R.E.Norris &amp; M.J.Wynne) M.J.Wynne, 1983</t>
  </si>
  <si>
    <t>Hardametopa carinata</t>
  </si>
  <si>
    <t>(Hansen, 1887)</t>
  </si>
  <si>
    <t>Harmothoe</t>
  </si>
  <si>
    <t>Harmothoe extenuata</t>
  </si>
  <si>
    <t>Harmothoe imbricata</t>
  </si>
  <si>
    <t>Harpa harpa</t>
  </si>
  <si>
    <t>Harpacticoida</t>
  </si>
  <si>
    <t>Sars G.O., 1903</t>
  </si>
  <si>
    <t>Harpinia plumosa</t>
  </si>
  <si>
    <t>Harpinia propinqua</t>
  </si>
  <si>
    <t>Sars, 1891</t>
  </si>
  <si>
    <t>Hastula penicillata</t>
  </si>
  <si>
    <t>(Hinds, 1844)</t>
  </si>
  <si>
    <t>Haustellum haustellum</t>
  </si>
  <si>
    <t>Hediste</t>
  </si>
  <si>
    <t>Hediste diversicolor</t>
  </si>
  <si>
    <t>(O.F. Müller, 1776)</t>
  </si>
  <si>
    <t>Helcion concolor</t>
  </si>
  <si>
    <t>Helcion dunkeri</t>
  </si>
  <si>
    <t>Helcion pectunculus</t>
  </si>
  <si>
    <t>Helcion pruinosus</t>
  </si>
  <si>
    <t>Heliacus variegatus</t>
  </si>
  <si>
    <t>Heliaster helianthus</t>
  </si>
  <si>
    <t>Helioseris cucullata</t>
  </si>
  <si>
    <t>Hemigrapsus</t>
  </si>
  <si>
    <t>Hemigrapsus nudus</t>
  </si>
  <si>
    <t>Hemigrapsus sanguineus</t>
  </si>
  <si>
    <t>(De Haan, 1835 [in De Haan, 1833-1850])</t>
  </si>
  <si>
    <t>Hemitoma octoradiata</t>
  </si>
  <si>
    <t>Hemitripterus</t>
  </si>
  <si>
    <t>Cuvier, 1829</t>
  </si>
  <si>
    <t>Hemitripterus americanus</t>
  </si>
  <si>
    <t>(Gmelin, 1789)</t>
  </si>
  <si>
    <t>Henricia</t>
  </si>
  <si>
    <t>Henricia leviuscula</t>
  </si>
  <si>
    <t>Henricia ornata</t>
  </si>
  <si>
    <t>(Perrier, 1869)</t>
  </si>
  <si>
    <t>Henricia sanguinolenta</t>
  </si>
  <si>
    <t>Henricia tumida</t>
  </si>
  <si>
    <t>Verrill, 1909</t>
  </si>
  <si>
    <t>Heptacarpus</t>
  </si>
  <si>
    <t>Holmes, 1900</t>
  </si>
  <si>
    <t>Heptacarpus herdmani</t>
  </si>
  <si>
    <t>(Walker, 1898)</t>
  </si>
  <si>
    <t>Heptacarpus pugettensis</t>
  </si>
  <si>
    <t>Jensen, 1983</t>
  </si>
  <si>
    <t>Heptacarpus sitchensis</t>
  </si>
  <si>
    <t>(J.F. Brandt in von Middendorf, 1851)</t>
  </si>
  <si>
    <t>Hermaea vancouverensis</t>
  </si>
  <si>
    <t>O'Donoghue, 1924</t>
  </si>
  <si>
    <t>Hermodice</t>
  </si>
  <si>
    <t>Kinberg, 1857</t>
  </si>
  <si>
    <t>Hermodice carunculata</t>
  </si>
  <si>
    <t>Herposiphonia</t>
  </si>
  <si>
    <t>Nägeli, 1846</t>
  </si>
  <si>
    <t>Herposiphonia plumula</t>
  </si>
  <si>
    <t>Herposiphonia secunda f. tenella</t>
  </si>
  <si>
    <t>(C.Agardh) M.J.Wynne, 1985</t>
  </si>
  <si>
    <t>Forma</t>
  </si>
  <si>
    <t>Hesionidae</t>
  </si>
  <si>
    <t>Hespererato scabriuscula</t>
  </si>
  <si>
    <t>(Gray, 1832)</t>
  </si>
  <si>
    <t>Heteranomia squamula</t>
  </si>
  <si>
    <t>Heterocentrotus trigonarius</t>
  </si>
  <si>
    <t>Heterodasya mucronata</t>
  </si>
  <si>
    <t>(Harvey) M.J.Wynne, 2005</t>
  </si>
  <si>
    <t>Heteromastus</t>
  </si>
  <si>
    <t>Eisig, 1887</t>
  </si>
  <si>
    <t>Heteromastus filiformis</t>
  </si>
  <si>
    <t>(Claparède, 1864)</t>
  </si>
  <si>
    <t>Heteropora</t>
  </si>
  <si>
    <t>Heteropora alaskensis</t>
  </si>
  <si>
    <t>Borg, 1933</t>
  </si>
  <si>
    <t>Heteropsammia cochlea</t>
  </si>
  <si>
    <t>(Spengler, 1781)</t>
  </si>
  <si>
    <t>Heterosiphonia</t>
  </si>
  <si>
    <t>Heterosiphonia berkeleyi</t>
  </si>
  <si>
    <t>Heterosiphonia densiuscula</t>
  </si>
  <si>
    <t>Heterosiphonia gibbesii</t>
  </si>
  <si>
    <t>(Harvey) Falkenberg, 1901</t>
  </si>
  <si>
    <t>Heterotanais limicola</t>
  </si>
  <si>
    <t>(Harger, 1878)</t>
  </si>
  <si>
    <t>Heterotanais oerstedii</t>
  </si>
  <si>
    <t>Hexactinellida</t>
  </si>
  <si>
    <t>Schmidt, 1870</t>
  </si>
  <si>
    <t>Hexaplex</t>
  </si>
  <si>
    <t>Perry, 1810</t>
  </si>
  <si>
    <t>Hiatella arctica</t>
  </si>
  <si>
    <t>Hiatula diphos</t>
  </si>
  <si>
    <t>(Linnaeus, 1771)</t>
  </si>
  <si>
    <t>Hilbigneris gracilis</t>
  </si>
  <si>
    <t>(Ehlers, 1868)</t>
  </si>
  <si>
    <t>Hildenbrandia</t>
  </si>
  <si>
    <t>Nardo, 1834</t>
  </si>
  <si>
    <t>Hildenbrandia lecannellieri</t>
  </si>
  <si>
    <t>Hariot, 1887</t>
  </si>
  <si>
    <t>Hildenbrandia occidentalis</t>
  </si>
  <si>
    <t>Setchell, 1917</t>
  </si>
  <si>
    <t>Hildenbrandia rubra</t>
  </si>
  <si>
    <t>(Sommerfelt) Meneghini, 1841</t>
  </si>
  <si>
    <t>Hiloa</t>
  </si>
  <si>
    <t>Pilsbry, 1917</t>
  </si>
  <si>
    <t>Himanthalia elongata</t>
  </si>
  <si>
    <t>(Linnaeus) S.F.Gray, 1821</t>
  </si>
  <si>
    <t>Hincksia granulosa</t>
  </si>
  <si>
    <t>(Smith) P.C.Silva, 1987</t>
  </si>
  <si>
    <t>Hippolyte</t>
  </si>
  <si>
    <t>Hippolyte clarki</t>
  </si>
  <si>
    <t>Chace, 1951</t>
  </si>
  <si>
    <t>Hippolytidae</t>
  </si>
  <si>
    <t>Spence Bate, 1888</t>
  </si>
  <si>
    <t>Hipponix</t>
  </si>
  <si>
    <t>Defrance, 1819</t>
  </si>
  <si>
    <t>Hipponix panamensis</t>
  </si>
  <si>
    <t>C. B. Adams, 1852</t>
  </si>
  <si>
    <t>Hippothoidae</t>
  </si>
  <si>
    <t>Busk, 1859</t>
  </si>
  <si>
    <t>Hirudinea</t>
  </si>
  <si>
    <t>Holothuria</t>
  </si>
  <si>
    <t>Holothuria (Halodeima) edulis</t>
  </si>
  <si>
    <t>Lesson, 1830</t>
  </si>
  <si>
    <t>Holothuria (Halodeima) grisea</t>
  </si>
  <si>
    <t>Selenka, 1867</t>
  </si>
  <si>
    <t>Holothuria (Metriatyla) scabra</t>
  </si>
  <si>
    <t>Jaeger, 1833</t>
  </si>
  <si>
    <t>Holothuria (Selenkothuria) portovallartensis</t>
  </si>
  <si>
    <t>Caso, 1954</t>
  </si>
  <si>
    <t>Holothuria (Semperothuria) imitans</t>
  </si>
  <si>
    <t>Ludwig, 1875</t>
  </si>
  <si>
    <t>Holothuroidea</t>
  </si>
  <si>
    <t>Homalopoma quantillum quantillum</t>
  </si>
  <si>
    <t>Homalopoma subobsoletum</t>
  </si>
  <si>
    <t>Willett, 1937</t>
  </si>
  <si>
    <t>Homarus americanus</t>
  </si>
  <si>
    <t>H. Milne Edwards, 1837</t>
  </si>
  <si>
    <t>Homaxinella balfourensis</t>
  </si>
  <si>
    <t>(Ridley &amp; Dendy, 1886)</t>
  </si>
  <si>
    <t>Hommersandia palmatifolia</t>
  </si>
  <si>
    <t>(Tokida) Perestenko ex O.N.Selivanova &amp; G.G.Zhigadlova, 1997</t>
  </si>
  <si>
    <t>Hoplonemertea</t>
  </si>
  <si>
    <t>Hubrecht, 1879</t>
  </si>
  <si>
    <t>Hyale</t>
  </si>
  <si>
    <t>Rathke, 1837</t>
  </si>
  <si>
    <t>Hyale grandicornis</t>
  </si>
  <si>
    <t>(Krøyer, 1845)</t>
  </si>
  <si>
    <t>Hyale saldanha</t>
  </si>
  <si>
    <t>Chilton, 1912</t>
  </si>
  <si>
    <t>Hyalellidae</t>
  </si>
  <si>
    <t>Bulyčeva, 1957</t>
  </si>
  <si>
    <t>Hyalidae</t>
  </si>
  <si>
    <t>Hyas araneus</t>
  </si>
  <si>
    <t>Hydractinia</t>
  </si>
  <si>
    <t>Van Beneden, 1844</t>
  </si>
  <si>
    <t>Hydrallmania falcata</t>
  </si>
  <si>
    <t>Hydrobia</t>
  </si>
  <si>
    <t>W. Hartmann, 1821</t>
  </si>
  <si>
    <t>Hydroclathrus</t>
  </si>
  <si>
    <t>Bory de Saint-Vincent, 1825</t>
  </si>
  <si>
    <t>Hydroclathrus clathratus</t>
  </si>
  <si>
    <t>(C.Agardh) M.A.Howe, 1920</t>
  </si>
  <si>
    <t>Hydroclathrus tenuis</t>
  </si>
  <si>
    <t>C.K.Tseng &amp; Lu Baroen, 1983</t>
  </si>
  <si>
    <t>Hydrolithon farinosum</t>
  </si>
  <si>
    <t>(J.V.Lamouroux) Penrose &amp; Y.M.Chamberlain, 1993</t>
  </si>
  <si>
    <t>Hydropuntia caudata</t>
  </si>
  <si>
    <t>(J.Agardh) Gurgel &amp; Fredericq, 2004</t>
  </si>
  <si>
    <t>Hydropuntia cornea</t>
  </si>
  <si>
    <t>(J.Agardh) M.J.Wynne, 1989</t>
  </si>
  <si>
    <t>Hydropuntia edulis</t>
  </si>
  <si>
    <t>(S.G.Gmelin) Gurgel &amp; Fredericq, 2004</t>
  </si>
  <si>
    <t>Hydrozoa</t>
  </si>
  <si>
    <t>Owen, 1843</t>
  </si>
  <si>
    <t>Hymenena</t>
  </si>
  <si>
    <t>Hymenena ruthenica</t>
  </si>
  <si>
    <t>(Postels &amp; Ruprecht) A.D.Zinova, 1965</t>
  </si>
  <si>
    <t>Hymenena venosa</t>
  </si>
  <si>
    <t>(Linnaeus) C.Krauss, 1846</t>
  </si>
  <si>
    <t>Hymeniacidon</t>
  </si>
  <si>
    <t>Bowerbank, 1858</t>
  </si>
  <si>
    <t>Hymeniacidon heliophila</t>
  </si>
  <si>
    <t>(Wilson, 1911)</t>
  </si>
  <si>
    <t>Hymeniacidon perlevis</t>
  </si>
  <si>
    <t>(Montagu, 1814)</t>
  </si>
  <si>
    <t>Hymenosomatidae</t>
  </si>
  <si>
    <t>Hypereteone heteropoda</t>
  </si>
  <si>
    <t>(Hartman, 1951)</t>
  </si>
  <si>
    <t>Hypnea</t>
  </si>
  <si>
    <t>Hypnea cornuta</t>
  </si>
  <si>
    <t>(Kützing) J.Agardh, 1851</t>
  </si>
  <si>
    <t>Hypnea musciformis</t>
  </si>
  <si>
    <t>(Wulfen) J.V.Lamouroux, 1813</t>
  </si>
  <si>
    <t>Hypnea nigrescens f. tenuior</t>
  </si>
  <si>
    <t>J.Agardh, 1953</t>
  </si>
  <si>
    <t>Hypnea pannosa</t>
  </si>
  <si>
    <t>Hypnea spicifera</t>
  </si>
  <si>
    <t>(Suhr) Harvey, 1847</t>
  </si>
  <si>
    <t>Hypnea spinella</t>
  </si>
  <si>
    <t>(C.Agardh) Kützing, 1847</t>
  </si>
  <si>
    <t>Hypoglossum hypoglossoides</t>
  </si>
  <si>
    <t>(Stackhouse) Collins &amp; Hervey, 1917</t>
  </si>
  <si>
    <t>Idanthyrsus saxicavus</t>
  </si>
  <si>
    <t>(Baird, 1863)</t>
  </si>
  <si>
    <t>Idotea</t>
  </si>
  <si>
    <t>Idotea balthica</t>
  </si>
  <si>
    <t>(Pallas, 1772)</t>
  </si>
  <si>
    <t>Idotea chelipes</t>
  </si>
  <si>
    <t>Idotea phosphorea</t>
  </si>
  <si>
    <t>Harger, 1873 in Verrill, Smith &amp; Harger, 1873</t>
  </si>
  <si>
    <t>Idoteidae</t>
  </si>
  <si>
    <t>Iiella</t>
  </si>
  <si>
    <t>Bacescu, 1968</t>
  </si>
  <si>
    <t>Ilyanassa trivittata</t>
  </si>
  <si>
    <t>Inflatella belli</t>
  </si>
  <si>
    <t>(Kirkpatrick, 1907)</t>
  </si>
  <si>
    <t>Insecta</t>
  </si>
  <si>
    <t>Iophon nigricans</t>
  </si>
  <si>
    <t>(Bowerbank, 1858)</t>
  </si>
  <si>
    <t>Iravadiidae</t>
  </si>
  <si>
    <t>Thiele, 1928</t>
  </si>
  <si>
    <t>Ircinia felix</t>
  </si>
  <si>
    <t>(Duchassaing &amp; Michelotti, 1864)</t>
  </si>
  <si>
    <t>Ircinia strobilina</t>
  </si>
  <si>
    <t>Ircinia variabilis</t>
  </si>
  <si>
    <t>Iridaea cordata</t>
  </si>
  <si>
    <t>(Turner) Bory de Saint-Vincent, 1826</t>
  </si>
  <si>
    <t>Iridaea tuberculosa</t>
  </si>
  <si>
    <t>(J.D.Hooker &amp; Harvey) Leister, 1993</t>
  </si>
  <si>
    <t>Irtugovia pacifica</t>
  </si>
  <si>
    <t>(Harvey) Perestenko, 1996</t>
  </si>
  <si>
    <t>Irus irus</t>
  </si>
  <si>
    <t>Isaeidae</t>
  </si>
  <si>
    <t>Isaurus tuberculatus</t>
  </si>
  <si>
    <t>Gray, 1828</t>
  </si>
  <si>
    <t>Ischnochiton</t>
  </si>
  <si>
    <t>Ischnochiton bergoti</t>
  </si>
  <si>
    <t>(Vélain, 1877)</t>
  </si>
  <si>
    <t>Ischnochiton dispar</t>
  </si>
  <si>
    <t>(G.B. Sowerby I, 1832)</t>
  </si>
  <si>
    <t>Ischnochiton oniscus</t>
  </si>
  <si>
    <t>Ischnochiton pseudovirgatus</t>
  </si>
  <si>
    <t>Kaas, 1972</t>
  </si>
  <si>
    <t>Ischnochiton pusio</t>
  </si>
  <si>
    <t>(G. B. Sowerby I, 1832)</t>
  </si>
  <si>
    <t>Ischyrocerus</t>
  </si>
  <si>
    <t>Ischyrocerus anguipes</t>
  </si>
  <si>
    <t>Isognomon</t>
  </si>
  <si>
    <t>Lightfoot, 1786</t>
  </si>
  <si>
    <t>Isognomon alatus</t>
  </si>
  <si>
    <t>Isognomon bicolor</t>
  </si>
  <si>
    <t>Isognomon janus</t>
  </si>
  <si>
    <t>Carpenter, 1857</t>
  </si>
  <si>
    <t>Isognomon nucleus</t>
  </si>
  <si>
    <t>Isognomon radiatus</t>
  </si>
  <si>
    <t>(Anton, 1838)</t>
  </si>
  <si>
    <t>Isopoda</t>
  </si>
  <si>
    <t>Isostichopus badionotus</t>
  </si>
  <si>
    <t>Isotealia antarctica</t>
  </si>
  <si>
    <t>Carlgren, 1899</t>
  </si>
  <si>
    <t>Iyengaria stellata</t>
  </si>
  <si>
    <t>(Børgesen) Børgesen, 1939</t>
  </si>
  <si>
    <t>Jaera (Jaera) albifrons</t>
  </si>
  <si>
    <t>Jania</t>
  </si>
  <si>
    <t>Jania adhaerens</t>
  </si>
  <si>
    <t>Jania capillacea</t>
  </si>
  <si>
    <t>Jania cubensis</t>
  </si>
  <si>
    <t>Jania cultrata</t>
  </si>
  <si>
    <t>(Harvey) J.H.Kim, Guiry &amp; H.-G.Choi, 2007</t>
  </si>
  <si>
    <t>Jania intermedia</t>
  </si>
  <si>
    <t>(Kützing) P.C.Silva, 1996</t>
  </si>
  <si>
    <t>Jania rosea</t>
  </si>
  <si>
    <t>Jania rubens</t>
  </si>
  <si>
    <t>Jania rubens var. corniculata</t>
  </si>
  <si>
    <t>(Linnaeus) Yendo, 1905</t>
  </si>
  <si>
    <t>Jania sagittata</t>
  </si>
  <si>
    <t>(J.V.Lamouroux) Blainville, 1834</t>
  </si>
  <si>
    <t>Jania subulata</t>
  </si>
  <si>
    <t>(Ellis &amp; Solander) Sonder, 1848</t>
  </si>
  <si>
    <t>Jania verrucosa</t>
  </si>
  <si>
    <t>Janira alta</t>
  </si>
  <si>
    <t>Janiridae</t>
  </si>
  <si>
    <t>G. O. Sars, 1897</t>
  </si>
  <si>
    <t>Jassa marmorata</t>
  </si>
  <si>
    <t>Holmes, 1905</t>
  </si>
  <si>
    <t>Jassa pusilla</t>
  </si>
  <si>
    <t>(Sars, 1894)</t>
  </si>
  <si>
    <t>Jehlius</t>
  </si>
  <si>
    <t>Ross, 1971</t>
  </si>
  <si>
    <t>Jehlius gilmorei</t>
  </si>
  <si>
    <t>Joeropsis bourboni</t>
  </si>
  <si>
    <t>Müller, 1991</t>
  </si>
  <si>
    <t>Joeropsis dubia</t>
  </si>
  <si>
    <t>Menzies, 1951</t>
  </si>
  <si>
    <t>Johansenia macmillanii</t>
  </si>
  <si>
    <t>(Yendo) K.R.Hind &amp; G.W.Saunders, 2013</t>
  </si>
  <si>
    <t>Jujubinus exasperatus</t>
  </si>
  <si>
    <t>Kallymenia</t>
  </si>
  <si>
    <t>J.Agardh, 1842</t>
  </si>
  <si>
    <t>Kalyptorhynchia</t>
  </si>
  <si>
    <t>Graff, 1905</t>
  </si>
  <si>
    <t>Katharina tunicata</t>
  </si>
  <si>
    <t>(Wood, 1815)</t>
  </si>
  <si>
    <t>Kellia suborbicularis</t>
  </si>
  <si>
    <t>Kinbergonuphis</t>
  </si>
  <si>
    <t>Fauchald, 1982</t>
  </si>
  <si>
    <t>Kinbergonuphis nonatoi</t>
  </si>
  <si>
    <t>Lana, 1991</t>
  </si>
  <si>
    <t>Kinorhyncha</t>
  </si>
  <si>
    <t>Reinhard, 1887</t>
  </si>
  <si>
    <t>Kirkegaardia dorsobranchialis</t>
  </si>
  <si>
    <t>(Kirkegaard, 1959)</t>
  </si>
  <si>
    <t>Kirkpatrickia variolosa</t>
  </si>
  <si>
    <t>Kurtiella bidentata</t>
  </si>
  <si>
    <t>Kurtiella tumida</t>
  </si>
  <si>
    <t>Lacuna</t>
  </si>
  <si>
    <t>W. Turton, 1827</t>
  </si>
  <si>
    <t>Lacuna marmorata</t>
  </si>
  <si>
    <t>Dall, 1919</t>
  </si>
  <si>
    <t>Lacuna pallidula</t>
  </si>
  <si>
    <t>Lacuna variegata</t>
  </si>
  <si>
    <t>Lacuna vincta</t>
  </si>
  <si>
    <t>Laeonereis</t>
  </si>
  <si>
    <t>Hartman, 1945</t>
  </si>
  <si>
    <t>Lafoea dumosa</t>
  </si>
  <si>
    <t>(Fleming, 1820)</t>
  </si>
  <si>
    <t>Lamellaria</t>
  </si>
  <si>
    <t>Montagu, 1816</t>
  </si>
  <si>
    <t>Laminaria</t>
  </si>
  <si>
    <t>Laminaria digitata</t>
  </si>
  <si>
    <t>Laminaria longipes</t>
  </si>
  <si>
    <t>Bory de Saint-Vincent, 1826</t>
  </si>
  <si>
    <t>Laminaria ochroleuca</t>
  </si>
  <si>
    <t>Bachelot de la Pylaie, 1824</t>
  </si>
  <si>
    <t>Laminaria pallida</t>
  </si>
  <si>
    <t>Greville, 1848</t>
  </si>
  <si>
    <t>Laminaria setchellii</t>
  </si>
  <si>
    <t>Laminaria solidungula</t>
  </si>
  <si>
    <t>J.Agardh, 1868</t>
  </si>
  <si>
    <t>Laminaria yezoensis</t>
  </si>
  <si>
    <t>Miyabe, 1902</t>
  </si>
  <si>
    <t>Laminariaceae</t>
  </si>
  <si>
    <t>Bory, 1827</t>
  </si>
  <si>
    <t>Laminariales</t>
  </si>
  <si>
    <t>Migula, 1909</t>
  </si>
  <si>
    <t>Lampanella minima</t>
  </si>
  <si>
    <t>Lamychaena hians</t>
  </si>
  <si>
    <t>Lanassa</t>
  </si>
  <si>
    <t>Laomedea amphora</t>
  </si>
  <si>
    <t>Laomedea flexuosa</t>
  </si>
  <si>
    <t>Laonice cirrata</t>
  </si>
  <si>
    <t>Lasaea adansoni</t>
  </si>
  <si>
    <t>Lasaea rubra</t>
  </si>
  <si>
    <t>Lasaea undulata</t>
  </si>
  <si>
    <t>(A. A. Gould, 1861)</t>
  </si>
  <si>
    <t>Lasaeidae</t>
  </si>
  <si>
    <t>Latirus polygonus</t>
  </si>
  <si>
    <t>Laurencia</t>
  </si>
  <si>
    <t>Laurencia arbuscula</t>
  </si>
  <si>
    <t>Laurencia chilensis</t>
  </si>
  <si>
    <t>De Toni, Forte &amp; M.A.Howe, 1920</t>
  </si>
  <si>
    <t>Laurencia dendroidea</t>
  </si>
  <si>
    <t>J.Agardh, 1852</t>
  </si>
  <si>
    <t>Laurencia filiformis</t>
  </si>
  <si>
    <t>(C.Agardh) Montagne, 1845</t>
  </si>
  <si>
    <t>Laurencia flexilis</t>
  </si>
  <si>
    <t>Laurencia flexuosa</t>
  </si>
  <si>
    <t>Laurencia glomerata</t>
  </si>
  <si>
    <t>Laurencia natalensis</t>
  </si>
  <si>
    <t>Kylin, 1938</t>
  </si>
  <si>
    <t>Laurencia nipponica</t>
  </si>
  <si>
    <t>Yamada, 1931</t>
  </si>
  <si>
    <t>Laurencia obtusa</t>
  </si>
  <si>
    <t>Laurencia poiteaui</t>
  </si>
  <si>
    <t>(J.V.Lamouroux) M.A.Howe, 1918</t>
  </si>
  <si>
    <t>Laurencia pumila</t>
  </si>
  <si>
    <t>(Grunow) Papenfuss, 1943</t>
  </si>
  <si>
    <t>Leachiella pacifica</t>
  </si>
  <si>
    <t>Kugrens, 1982</t>
  </si>
  <si>
    <t>Leaena ebranchiata</t>
  </si>
  <si>
    <t>(M. Sars, 1865)</t>
  </si>
  <si>
    <t>Leathesia</t>
  </si>
  <si>
    <t>S.F.Gray, 1821</t>
  </si>
  <si>
    <t>Leathesia marina</t>
  </si>
  <si>
    <t>(Lyngbye) Decaisne, 1842</t>
  </si>
  <si>
    <t>Lebbeus grandimanus</t>
  </si>
  <si>
    <t>(Bražnikov, 1907)</t>
  </si>
  <si>
    <t>Lebrunia</t>
  </si>
  <si>
    <t>Lebrunia coralligens</t>
  </si>
  <si>
    <t>(Wilson, 1890)</t>
  </si>
  <si>
    <t>Lebrunia neglecta</t>
  </si>
  <si>
    <t>Duchassaing &amp; Michelotti, 1860</t>
  </si>
  <si>
    <t>Leiosolenus aristatus</t>
  </si>
  <si>
    <t>Leiosolenus patagonicus</t>
  </si>
  <si>
    <t>Leitoscoloplos</t>
  </si>
  <si>
    <t>Day, 1977</t>
  </si>
  <si>
    <t>Leitoscoloplos fragilis</t>
  </si>
  <si>
    <t>(Verrill, 1873)</t>
  </si>
  <si>
    <t>Leitoscoloplos robustus</t>
  </si>
  <si>
    <t>Lembos websteri</t>
  </si>
  <si>
    <t>Leocrates</t>
  </si>
  <si>
    <t>Leocratides</t>
  </si>
  <si>
    <t>Ehlers, 1908</t>
  </si>
  <si>
    <t>Leodamas cirratus</t>
  </si>
  <si>
    <t>(Ehlers, 1897)</t>
  </si>
  <si>
    <t>Leodice antennata</t>
  </si>
  <si>
    <t>Savigny in Lamarck, 1818</t>
  </si>
  <si>
    <t>Leodice valens</t>
  </si>
  <si>
    <t>Lepeta</t>
  </si>
  <si>
    <t>Lepeta caeca</t>
  </si>
  <si>
    <t>Lepeta concentrica</t>
  </si>
  <si>
    <t>Lepetidae</t>
  </si>
  <si>
    <t>Gray, 1850</t>
  </si>
  <si>
    <t>Lepidochitona</t>
  </si>
  <si>
    <t>Lepidochitona (Lepidochitona) caprearum</t>
  </si>
  <si>
    <t>(Scacchi, 1836)</t>
  </si>
  <si>
    <t>Lepidochitona monterosatoi</t>
  </si>
  <si>
    <t>Kaas &amp; Van Belle, 1981</t>
  </si>
  <si>
    <t>Lepidonotus</t>
  </si>
  <si>
    <t>Leach, 1816</t>
  </si>
  <si>
    <t>Lepidonotus squamatus</t>
  </si>
  <si>
    <t>Lepidopleurus cajetanus</t>
  </si>
  <si>
    <t>Lepidoptera</t>
  </si>
  <si>
    <t>Lepidozona interstincta</t>
  </si>
  <si>
    <t>(Gould, 1852)</t>
  </si>
  <si>
    <t>Leptasterias</t>
  </si>
  <si>
    <t>Verrill, 1866</t>
  </si>
  <si>
    <t>Leptasterias (Hexasterias) polaris</t>
  </si>
  <si>
    <t>(Müller &amp; Troschel, 1842)</t>
  </si>
  <si>
    <t>Leptasterias groenlandica</t>
  </si>
  <si>
    <t>(Steenstrup, 1857)</t>
  </si>
  <si>
    <t>Leptasterias hexactis</t>
  </si>
  <si>
    <t>Leptocheirus pilosus</t>
  </si>
  <si>
    <t>Zaddach, 1844</t>
  </si>
  <si>
    <t>Leptocheirus pinguis</t>
  </si>
  <si>
    <t>Leptochelia</t>
  </si>
  <si>
    <t>Leptochelia rapax</t>
  </si>
  <si>
    <t>Harger, 1879</t>
  </si>
  <si>
    <t>Leptochiton cancellatus</t>
  </si>
  <si>
    <t>Leptochiton rugatus</t>
  </si>
  <si>
    <t>(Carpenter in Pilsbry, 1892)</t>
  </si>
  <si>
    <t>Leptochiton scabridus</t>
  </si>
  <si>
    <t>(Jeffreys, 1880)</t>
  </si>
  <si>
    <t>Leptolaimus</t>
  </si>
  <si>
    <t>de Man, 1876</t>
  </si>
  <si>
    <t>Leptophytum ferox</t>
  </si>
  <si>
    <t>(Foslie) Y.M.Chamberlain &amp; Keats, 1994</t>
  </si>
  <si>
    <t>Leptophytum foveatum</t>
  </si>
  <si>
    <t>Y.M.Chamberlain &amp; D.W.Keats, 1994</t>
  </si>
  <si>
    <t>Leptostylis ampullacea</t>
  </si>
  <si>
    <t>(Lilljeborg, 1855)</t>
  </si>
  <si>
    <t>Lessonia berteroana</t>
  </si>
  <si>
    <t>Lessonia flavicans</t>
  </si>
  <si>
    <t>Lessonia nigrescens</t>
  </si>
  <si>
    <t>Lessonia spicata</t>
  </si>
  <si>
    <t>(Suhr) Santelices, 2012</t>
  </si>
  <si>
    <t>Leuconidae</t>
  </si>
  <si>
    <t>Sars, 1878</t>
  </si>
  <si>
    <t>Leucosolenia</t>
  </si>
  <si>
    <t>Bowerbank, 1864</t>
  </si>
  <si>
    <t>Leucosolenia botryoides</t>
  </si>
  <si>
    <t>Leucothoe alata</t>
  </si>
  <si>
    <t>J.L. Barnard, 1959</t>
  </si>
  <si>
    <t>Leucothoe bannwarthi</t>
  </si>
  <si>
    <t>(Schellenberg, 1928)</t>
  </si>
  <si>
    <t>Leucothoidae</t>
  </si>
  <si>
    <t>Leucozonia nassa</t>
  </si>
  <si>
    <t>Leucozonia ocellata</t>
  </si>
  <si>
    <t>Leukoma staminea</t>
  </si>
  <si>
    <t>(Conrad, 1837)</t>
  </si>
  <si>
    <t>Leveillea jungermannioides</t>
  </si>
  <si>
    <t>(Hering &amp; G.Martens) Harvey, 1855</t>
  </si>
  <si>
    <t>Levringia brasiliensis</t>
  </si>
  <si>
    <t>(Montagne) A.B.Joly, 1953</t>
  </si>
  <si>
    <t>Libinia emarginata</t>
  </si>
  <si>
    <t>Lichenoporidae</t>
  </si>
  <si>
    <t>Smitt, 1867</t>
  </si>
  <si>
    <t>Lichina pygmaea</t>
  </si>
  <si>
    <t>(Lightf.) C. Agardh, 1817</t>
  </si>
  <si>
    <t>Ligia (Megaligia) exotica</t>
  </si>
  <si>
    <t>Roux, 1828</t>
  </si>
  <si>
    <t>Ligia occidentalis</t>
  </si>
  <si>
    <t>(Dana, 1853)</t>
  </si>
  <si>
    <t>Limacina</t>
  </si>
  <si>
    <t>Bosc, 1817</t>
  </si>
  <si>
    <t>Limaria</t>
  </si>
  <si>
    <t>Link, 1807</t>
  </si>
  <si>
    <t>Limaria hians</t>
  </si>
  <si>
    <t>Limaria pellucida</t>
  </si>
  <si>
    <t>(C. B. Adams, 1848)</t>
  </si>
  <si>
    <t>Limaria tuberculata</t>
  </si>
  <si>
    <t>(Olivi, 1792)</t>
  </si>
  <si>
    <t>Limatula</t>
  </si>
  <si>
    <t>S. V. Wood, 1839</t>
  </si>
  <si>
    <t>Limecola balthica</t>
  </si>
  <si>
    <t>Limneria undata</t>
  </si>
  <si>
    <t>(T. Brown, 1839)</t>
  </si>
  <si>
    <t>Linckia guildingi</t>
  </si>
  <si>
    <t>Lineus</t>
  </si>
  <si>
    <t>Sowerby, 1806</t>
  </si>
  <si>
    <t>Lineus arenicola</t>
  </si>
  <si>
    <t>Lineus bonaerensis</t>
  </si>
  <si>
    <t>Moretto, 1971</t>
  </si>
  <si>
    <t>Liocarcinus depurator</t>
  </si>
  <si>
    <t>Lioconcha castrensis</t>
  </si>
  <si>
    <t>Liocyma fluctuosa</t>
  </si>
  <si>
    <t>(Gould, 1841)</t>
  </si>
  <si>
    <t>Liolophura japonica</t>
  </si>
  <si>
    <t>(Lischke, 1873)</t>
  </si>
  <si>
    <t>Liparidae</t>
  </si>
  <si>
    <t>Gill, 1861</t>
  </si>
  <si>
    <t>Lirabuccinum dirum</t>
  </si>
  <si>
    <t>Lirularia lirulata</t>
  </si>
  <si>
    <t>Lirularia succincta</t>
  </si>
  <si>
    <t>Lissodendoryx</t>
  </si>
  <si>
    <t>Topsent, 1892</t>
  </si>
  <si>
    <t>Lissodendoryx (Lissodendoryx) monticularis</t>
  </si>
  <si>
    <t>Baer, 1906</t>
  </si>
  <si>
    <t>Lithophaga lithophaga</t>
  </si>
  <si>
    <t>Lithophylloideae</t>
  </si>
  <si>
    <t>Setchell, 1943</t>
  </si>
  <si>
    <t>Subfamily</t>
  </si>
  <si>
    <t>Lithophyllum</t>
  </si>
  <si>
    <t>Philippi, 1837</t>
  </si>
  <si>
    <t>Lithophyllum incrustans</t>
  </si>
  <si>
    <t>Lithophyllum rugosum</t>
  </si>
  <si>
    <t>(Foslie) Me.Lemoine, 1913</t>
  </si>
  <si>
    <t>Lithophyllum tortuosum</t>
  </si>
  <si>
    <t>(Esper) Foslie, 1900</t>
  </si>
  <si>
    <t>Lithopoma americanum</t>
  </si>
  <si>
    <t>Lithopoma tectum</t>
  </si>
  <si>
    <t>Lithothamniaceae</t>
  </si>
  <si>
    <t>H.J.Haas, 1886</t>
  </si>
  <si>
    <t>Lithothamnion</t>
  </si>
  <si>
    <t>Heydrich, 1897</t>
  </si>
  <si>
    <t>Lithothamnion fuegianum</t>
  </si>
  <si>
    <t>(Foslie) Foslie, 1906</t>
  </si>
  <si>
    <t>Lithothamnion glaciale</t>
  </si>
  <si>
    <t>Kjellman, 1883</t>
  </si>
  <si>
    <t>Lithothamnion phymatodeum</t>
  </si>
  <si>
    <t>Foslie, 1902</t>
  </si>
  <si>
    <t>Litophyton viridis</t>
  </si>
  <si>
    <t>(May, 1899)</t>
  </si>
  <si>
    <t>Littoraria</t>
  </si>
  <si>
    <t>Gray, 1833</t>
  </si>
  <si>
    <t>Littoraria coccinea glabrata</t>
  </si>
  <si>
    <t>Littoraria flava</t>
  </si>
  <si>
    <t>Littoraria nebulosa</t>
  </si>
  <si>
    <t>Littoraria scabra</t>
  </si>
  <si>
    <t>Littorina</t>
  </si>
  <si>
    <t>Férussac, 1822</t>
  </si>
  <si>
    <t>Littorina aleutica</t>
  </si>
  <si>
    <t>Dall, 1872</t>
  </si>
  <si>
    <t>Littorina brevicula</t>
  </si>
  <si>
    <t>Littorina fabalis</t>
  </si>
  <si>
    <t>(W. Turton, 1825)</t>
  </si>
  <si>
    <t>Littorina littorea</t>
  </si>
  <si>
    <t>Littorina obtusata</t>
  </si>
  <si>
    <t>Littorina saxatilis</t>
  </si>
  <si>
    <t>Littorina scutulata</t>
  </si>
  <si>
    <t>Gould, 1849</t>
  </si>
  <si>
    <t>Littorina sitkana</t>
  </si>
  <si>
    <t>Philippi, 1846</t>
  </si>
  <si>
    <t>Littorinidae</t>
  </si>
  <si>
    <t>Children, 1834</t>
  </si>
  <si>
    <t>Lobophora</t>
  </si>
  <si>
    <t>J.Agardh, 1894</t>
  </si>
  <si>
    <t>Lobophora variegata</t>
  </si>
  <si>
    <t>(J.V.Lamouroux) Womersley ex E.C.Oliveira, 1977</t>
  </si>
  <si>
    <t>Lomentaria</t>
  </si>
  <si>
    <t>Lomentaria articulata</t>
  </si>
  <si>
    <t>(Hudson) Lyngbye, 1819</t>
  </si>
  <si>
    <t>Lomentaria clavellosa</t>
  </si>
  <si>
    <t>(Lightfoot ex Turner) Gaillon, 1828</t>
  </si>
  <si>
    <t>Lomentaria corallicola</t>
  </si>
  <si>
    <t>Børgesen, 1939</t>
  </si>
  <si>
    <t>Lophurella hookeriana</t>
  </si>
  <si>
    <t>Loripes orbiculatus</t>
  </si>
  <si>
    <t>Lottia</t>
  </si>
  <si>
    <t>Lottia antillarum</t>
  </si>
  <si>
    <t>Lottia borealis</t>
  </si>
  <si>
    <t>(Lindberg, 1982)</t>
  </si>
  <si>
    <t>Lottia digitalis</t>
  </si>
  <si>
    <t>(Rathke, 1833)</t>
  </si>
  <si>
    <t>Lottia dorsuosa</t>
  </si>
  <si>
    <t>Lottia fenestrata</t>
  </si>
  <si>
    <t>(Reeve, 1855)</t>
  </si>
  <si>
    <t>Lottia instabilis</t>
  </si>
  <si>
    <t>Lottia kogamogai</t>
  </si>
  <si>
    <t>Sasaki &amp; Okutani, 1994</t>
  </si>
  <si>
    <t>Lottia leucopleura</t>
  </si>
  <si>
    <t>Lottia lindbergi</t>
  </si>
  <si>
    <t>Lottia mesoleuca</t>
  </si>
  <si>
    <t>Lottia orbignyi</t>
  </si>
  <si>
    <t>(Dall, 1909)</t>
  </si>
  <si>
    <t>Lottia pelta</t>
  </si>
  <si>
    <t>Lottia persona</t>
  </si>
  <si>
    <t>Lottia scutum</t>
  </si>
  <si>
    <t>Lottia subrugosa</t>
  </si>
  <si>
    <t>(d'Orbigny, 1846)</t>
  </si>
  <si>
    <t>Lottia tenuisculptata</t>
  </si>
  <si>
    <t>Lottia triangularis</t>
  </si>
  <si>
    <t>Lottiidae</t>
  </si>
  <si>
    <t>Loxechinus</t>
  </si>
  <si>
    <t>Desor, 1856</t>
  </si>
  <si>
    <t>Loxechinus albus</t>
  </si>
  <si>
    <t>Lucina</t>
  </si>
  <si>
    <t>Bruguière, 1797</t>
  </si>
  <si>
    <t>Lucinidae</t>
  </si>
  <si>
    <t>J. Fleming, 1828</t>
  </si>
  <si>
    <t>Lucinisca nassula</t>
  </si>
  <si>
    <t>(Conrad, 1846)</t>
  </si>
  <si>
    <t>Lumbricalus</t>
  </si>
  <si>
    <t>Frame, 1992</t>
  </si>
  <si>
    <t>Lumbrineridae</t>
  </si>
  <si>
    <t>Lumbrinerides</t>
  </si>
  <si>
    <t>Orensanz, 1973</t>
  </si>
  <si>
    <t>Lumbrineris</t>
  </si>
  <si>
    <t>Lumbrineris coccinea</t>
  </si>
  <si>
    <t>(Renier, 1804)</t>
  </si>
  <si>
    <t>Lumbrineris inflata</t>
  </si>
  <si>
    <t>Moore, 1911</t>
  </si>
  <si>
    <t>Lumbrineris labrofimbriata</t>
  </si>
  <si>
    <t>Saint-Joseph, 1888</t>
  </si>
  <si>
    <t>Lumbrineris latreilli</t>
  </si>
  <si>
    <t>Lumbrineris tetraura</t>
  </si>
  <si>
    <t>Lunulicardia retusa auricula</t>
  </si>
  <si>
    <t>(Niebuhr, 1775)</t>
  </si>
  <si>
    <t>Lyncina carneola</t>
  </si>
  <si>
    <t>Lyngbya</t>
  </si>
  <si>
    <t>C.Agardh ex Gomont, 1892</t>
  </si>
  <si>
    <t>Lyngbya majuscula</t>
  </si>
  <si>
    <t>Harvey ex Gomont, 1892</t>
  </si>
  <si>
    <t>Lyonsia</t>
  </si>
  <si>
    <t>W. Turton, 1822</t>
  </si>
  <si>
    <t>Lyonsia hyalina</t>
  </si>
  <si>
    <t>Lysianassa ceratina</t>
  </si>
  <si>
    <t>(Walker, 1889)</t>
  </si>
  <si>
    <t>Lysianassidae</t>
  </si>
  <si>
    <t>Lysidice</t>
  </si>
  <si>
    <t>Lysidice collaris</t>
  </si>
  <si>
    <t>Grube, 1870</t>
  </si>
  <si>
    <t>Lysidice ninetta</t>
  </si>
  <si>
    <t>Audouin &amp; H Milne Edwards, 1833</t>
  </si>
  <si>
    <t>Lysidice unicornis</t>
  </si>
  <si>
    <t>Lysilla</t>
  </si>
  <si>
    <t>Lysippe labiata</t>
  </si>
  <si>
    <t>Lytechinus variegatus</t>
  </si>
  <si>
    <t>Macoma</t>
  </si>
  <si>
    <t>Leach, 1819</t>
  </si>
  <si>
    <t>Macoma calcarea</t>
  </si>
  <si>
    <t>Macoma moesta</t>
  </si>
  <si>
    <t>Macrocystis</t>
  </si>
  <si>
    <t>Macrocystis pyrifera</t>
  </si>
  <si>
    <t>(Linnaeus) C.Agardh, 1820</t>
  </si>
  <si>
    <t>Macrophiothrix longipeda</t>
  </si>
  <si>
    <t>Macroptychaster accrescens</t>
  </si>
  <si>
    <t>(Koehler, 1920)</t>
  </si>
  <si>
    <t>Mactra</t>
  </si>
  <si>
    <t>Madracis decactis</t>
  </si>
  <si>
    <t>(Lyman, 1859)</t>
  </si>
  <si>
    <t>Madracis pharensis</t>
  </si>
  <si>
    <t>(Heller, 1868)</t>
  </si>
  <si>
    <t>Maera</t>
  </si>
  <si>
    <t>Magallana gigas</t>
  </si>
  <si>
    <t>(Thunberg, 1793)</t>
  </si>
  <si>
    <t>Magelona</t>
  </si>
  <si>
    <t>F. Müller, 1858</t>
  </si>
  <si>
    <t>Magelona papillicornis</t>
  </si>
  <si>
    <t>Magnoliophyta</t>
  </si>
  <si>
    <t>Majidae</t>
  </si>
  <si>
    <t>Malacoceros</t>
  </si>
  <si>
    <t>Quatrefages, 1843</t>
  </si>
  <si>
    <t>Malacostraca</t>
  </si>
  <si>
    <t>Maldanidae</t>
  </si>
  <si>
    <t>Mallacoota insignis</t>
  </si>
  <si>
    <t>(Chevreux, 1901)</t>
  </si>
  <si>
    <t>Mangelia multilineolata</t>
  </si>
  <si>
    <t>Mangelia unifasciata</t>
  </si>
  <si>
    <t>Mangelia vauquelini</t>
  </si>
  <si>
    <t>Manicina areolata</t>
  </si>
  <si>
    <t>Manzonia crassa</t>
  </si>
  <si>
    <t>(Kanmacher, 1798)</t>
  </si>
  <si>
    <t>Maoricardium pseudolima</t>
  </si>
  <si>
    <t>Margarella violacea</t>
  </si>
  <si>
    <t>Margarites</t>
  </si>
  <si>
    <t>Margarites costalis</t>
  </si>
  <si>
    <t>Margarites groenlandicus</t>
  </si>
  <si>
    <t>Margarites helicinus</t>
  </si>
  <si>
    <t>Margarites olivaceus</t>
  </si>
  <si>
    <t>Margarites olivaceus marginatus</t>
  </si>
  <si>
    <t>Margarites pupillus</t>
  </si>
  <si>
    <t>Marginellidae</t>
  </si>
  <si>
    <t>Marinogammarus</t>
  </si>
  <si>
    <t>Schellenberg, 1937</t>
  </si>
  <si>
    <t>Marphysa mossambica</t>
  </si>
  <si>
    <t>(Peters, 1854)</t>
  </si>
  <si>
    <t>Marseniopsis mollis</t>
  </si>
  <si>
    <t>Marshallora adversa</t>
  </si>
  <si>
    <t>Martensia pavonia</t>
  </si>
  <si>
    <t>(J.Agardh) J.Agardh, 1863</t>
  </si>
  <si>
    <t>Marylynnia</t>
  </si>
  <si>
    <t>(Hopper, 1972) Hopper, 1977</t>
  </si>
  <si>
    <t>Mastocarpus</t>
  </si>
  <si>
    <t>Mastocarpus jardinii</t>
  </si>
  <si>
    <t>(J.Agardh) J.A.West, 1984</t>
  </si>
  <si>
    <t>Mastocarpus latissimus</t>
  </si>
  <si>
    <t>(Harvey) S.C.Lindstrom, Hughey &amp; Martone, 2011</t>
  </si>
  <si>
    <t>Mastocarpus pacificus</t>
  </si>
  <si>
    <t>(Kjellman) Perestenko, 1980</t>
  </si>
  <si>
    <t>Mastocarpus papillatus</t>
  </si>
  <si>
    <t>Mastocarpus stellatus</t>
  </si>
  <si>
    <t>(Stackhouse) Guiry, 1984</t>
  </si>
  <si>
    <t>Maxillopoda</t>
  </si>
  <si>
    <t>Dahl, 1956</t>
  </si>
  <si>
    <t>Mazatlania</t>
  </si>
  <si>
    <t>Dall, 1900</t>
  </si>
  <si>
    <t>Mazzaella</t>
  </si>
  <si>
    <t>G. De Toni, 1936</t>
  </si>
  <si>
    <t>Mazzaella affinis</t>
  </si>
  <si>
    <t>(Harvey) Fredericq, 1993</t>
  </si>
  <si>
    <t>Mazzaella capensis</t>
  </si>
  <si>
    <t>(J.Agardh) Fredericq, 1993</t>
  </si>
  <si>
    <t>Mazzaella denticulata</t>
  </si>
  <si>
    <t>(E.Y.Dawson, Acleto &amp; Foldvik) Fredericq, 1993</t>
  </si>
  <si>
    <t>Mazzaella flaccida</t>
  </si>
  <si>
    <t>(Setchell &amp; N.L.Gardner) Fredericq, 1993</t>
  </si>
  <si>
    <t>Mazzaella laminarioides</t>
  </si>
  <si>
    <t>(Bory) Fredericq, 1993</t>
  </si>
  <si>
    <t>Mazzaella membranacea</t>
  </si>
  <si>
    <t>Mazzaella oregona</t>
  </si>
  <si>
    <t>(Doty) Hughey, P.C.Silva &amp; Hommersand, 2001</t>
  </si>
  <si>
    <t>Mazzaella parksii</t>
  </si>
  <si>
    <t>(Setchell &amp; N.L.Gardner) Hughey, P.C.Silva &amp; Hommersand, 2001</t>
  </si>
  <si>
    <t>Mazzaella phyllocarpa</t>
  </si>
  <si>
    <t>Mazzaella splendens</t>
  </si>
  <si>
    <t>(Setchell &amp; N.L.Gardner) Fredericq, 1994</t>
  </si>
  <si>
    <t>Meandrina</t>
  </si>
  <si>
    <t>Meandrina meandrites</t>
  </si>
  <si>
    <t>Mediaster aequalis</t>
  </si>
  <si>
    <t>Stimpson, 1857</t>
  </si>
  <si>
    <t>Mediomastus</t>
  </si>
  <si>
    <t>Hartman, 1944</t>
  </si>
  <si>
    <t>Mediomastus ambiseta</t>
  </si>
  <si>
    <t>(Hartman, 1947)</t>
  </si>
  <si>
    <t>Megabalanus coccopoma</t>
  </si>
  <si>
    <t>Megabalanus peninsularis</t>
  </si>
  <si>
    <t>Megabalanus tintinnabulum</t>
  </si>
  <si>
    <t>Meganyctiphanes norvegica</t>
  </si>
  <si>
    <t>(M. Sars, 1857)</t>
  </si>
  <si>
    <t>Megastomia conoidea</t>
  </si>
  <si>
    <t>(Brocchi, 1814)</t>
  </si>
  <si>
    <t>Meioceras cornucopiae</t>
  </si>
  <si>
    <t>Carpenter, 1859</t>
  </si>
  <si>
    <t>Melanamansia glomerata</t>
  </si>
  <si>
    <t>(C.Agardh) R.E.Norris, 1995</t>
  </si>
  <si>
    <t>Melanella</t>
  </si>
  <si>
    <t>Bowdich, 1822</t>
  </si>
  <si>
    <t>Melanosiphon intestinalis</t>
  </si>
  <si>
    <t>(De A.Saunders) M.J.Wynne, 1969</t>
  </si>
  <si>
    <t>Melarhaphe neritoides</t>
  </si>
  <si>
    <t>Melibe leonina</t>
  </si>
  <si>
    <t>Melinna cristata</t>
  </si>
  <si>
    <t>Melinna elisabethae</t>
  </si>
  <si>
    <t>McIntosh, 1914</t>
  </si>
  <si>
    <t>Melita</t>
  </si>
  <si>
    <t>Membranoptera</t>
  </si>
  <si>
    <t>Membranoptera platyphylla</t>
  </si>
  <si>
    <t>(Setchell &amp; N.L.Gardner) Kylin, 1924</t>
  </si>
  <si>
    <t>Membranoptera spinulosa</t>
  </si>
  <si>
    <t>(Ruprecht) Kuntze, 1891</t>
  </si>
  <si>
    <t>Menaethius monoceros</t>
  </si>
  <si>
    <t>(Latreille, 1825)</t>
  </si>
  <si>
    <t>Menippe</t>
  </si>
  <si>
    <t>Meristotheca gelidium</t>
  </si>
  <si>
    <t>(J.Agardh) E.J.Faye &amp; M.Masuda, 2004</t>
  </si>
  <si>
    <t>Meropesta nicobarica</t>
  </si>
  <si>
    <t>Mesacturoides fimbriatus</t>
  </si>
  <si>
    <t>(Lenz, 1905)</t>
  </si>
  <si>
    <t>Mesanthura</t>
  </si>
  <si>
    <t>Mesocentrotus franciscanus</t>
  </si>
  <si>
    <t>(A. Agassiz, 1863)</t>
  </si>
  <si>
    <t>Mesophyllum</t>
  </si>
  <si>
    <t>Me.Lemoine, 1928</t>
  </si>
  <si>
    <t>Mesophyllum lamellatum</t>
  </si>
  <si>
    <t>(Setchell &amp; Foslie) W.H.Adey, 1970</t>
  </si>
  <si>
    <t>Metacaprella horrida</t>
  </si>
  <si>
    <t>(Sars G.O., 1877)</t>
  </si>
  <si>
    <t>Metalinhomoeus</t>
  </si>
  <si>
    <t>de Man, 1907</t>
  </si>
  <si>
    <t>Metaxia metaxa</t>
  </si>
  <si>
    <t>Metopa</t>
  </si>
  <si>
    <t>Metopella</t>
  </si>
  <si>
    <t>Stebbing, 1906</t>
  </si>
  <si>
    <t>Metopella angusta</t>
  </si>
  <si>
    <t>Shoemaker, 1949</t>
  </si>
  <si>
    <t>Metopograpsus</t>
  </si>
  <si>
    <t>H. Milne Edwards, 1853</t>
  </si>
  <si>
    <t>Metridium</t>
  </si>
  <si>
    <t>de Blainville, 1824</t>
  </si>
  <si>
    <t>Metridium dianthus</t>
  </si>
  <si>
    <t>(Ellis, 1768)</t>
  </si>
  <si>
    <t>Micippa</t>
  </si>
  <si>
    <t>Microcalanus</t>
  </si>
  <si>
    <t>Microcladia</t>
  </si>
  <si>
    <t>Microcladia borealis</t>
  </si>
  <si>
    <t>Ruprecht, 1850</t>
  </si>
  <si>
    <t>Microcladia coulteri</t>
  </si>
  <si>
    <t>Microcosmus</t>
  </si>
  <si>
    <t>Heller, 1877</t>
  </si>
  <si>
    <t>Microcosmus exasperatus</t>
  </si>
  <si>
    <t>Heller, 1878</t>
  </si>
  <si>
    <t>Microlaimus</t>
  </si>
  <si>
    <t>de Man, 1880</t>
  </si>
  <si>
    <t>Micronereis nanaimoensis</t>
  </si>
  <si>
    <t>Berkeley &amp; Berkeley, 1953</t>
  </si>
  <si>
    <t>Micropanope</t>
  </si>
  <si>
    <t>Stimpson, 1871</t>
  </si>
  <si>
    <t>Microphthalmus</t>
  </si>
  <si>
    <t>Mecznikow, 1865</t>
  </si>
  <si>
    <t>Microphthalmus aberrans</t>
  </si>
  <si>
    <t>(Webster &amp; Benedict, 1887)</t>
  </si>
  <si>
    <t>Microphthalmus sczelkowii</t>
  </si>
  <si>
    <t>Microporina</t>
  </si>
  <si>
    <t>Microporina articulata</t>
  </si>
  <si>
    <t>(Fabricius, 1821)</t>
  </si>
  <si>
    <t>Microsetella norvegica</t>
  </si>
  <si>
    <t>(Boeck, 1865)</t>
  </si>
  <si>
    <t>Mikrosyphar polysiphoniae</t>
  </si>
  <si>
    <t>Kuckuck, 1897</t>
  </si>
  <si>
    <t>Millepora</t>
  </si>
  <si>
    <t>Millepora alcicornis</t>
  </si>
  <si>
    <t>Millepora complanata</t>
  </si>
  <si>
    <t>Mithraculus denticulatus</t>
  </si>
  <si>
    <t>(Bell, 1836)</t>
  </si>
  <si>
    <t>Mithraculus sculptus</t>
  </si>
  <si>
    <t>Mithrax</t>
  </si>
  <si>
    <t>Mitra</t>
  </si>
  <si>
    <t>Lamarck, 1798</t>
  </si>
  <si>
    <t>Mitra mitra</t>
  </si>
  <si>
    <t>Mitrella</t>
  </si>
  <si>
    <t>Mitrella dichroa</t>
  </si>
  <si>
    <t>(G. B. Sowerby I, 1844)</t>
  </si>
  <si>
    <t>Mitrella elegans</t>
  </si>
  <si>
    <t>Mitrella ocellata</t>
  </si>
  <si>
    <t>Mitrella scripta</t>
  </si>
  <si>
    <t>Mitridae</t>
  </si>
  <si>
    <t>Swainson, 1831</t>
  </si>
  <si>
    <t>Mitromorpha</t>
  </si>
  <si>
    <t>Carpenter, 1865</t>
  </si>
  <si>
    <t>Mitromorpha olivoidea</t>
  </si>
  <si>
    <t>(Cantraine, 1835)</t>
  </si>
  <si>
    <t>Mnestia girardi</t>
  </si>
  <si>
    <t>Modiolus</t>
  </si>
  <si>
    <t>Modiolus auriculatus</t>
  </si>
  <si>
    <t>Modiolus barbatus</t>
  </si>
  <si>
    <t>Modiolus modiolus</t>
  </si>
  <si>
    <t>Modiolus philippinarum</t>
  </si>
  <si>
    <t>Modulus</t>
  </si>
  <si>
    <t>Modulus modulus</t>
  </si>
  <si>
    <t>Moelleria costulata</t>
  </si>
  <si>
    <t>(Möller, 1842)</t>
  </si>
  <si>
    <t>Molgula</t>
  </si>
  <si>
    <t>Forbes, 1848</t>
  </si>
  <si>
    <t>Molgula citrina</t>
  </si>
  <si>
    <t>Alder &amp; Hancock, 1848</t>
  </si>
  <si>
    <t>Molgula manhattensis</t>
  </si>
  <si>
    <t>Molgula retortiformis</t>
  </si>
  <si>
    <t>Verrill, 1871</t>
  </si>
  <si>
    <t>Molgulidae</t>
  </si>
  <si>
    <t>Lacaze-Duthiers, 1877</t>
  </si>
  <si>
    <t>Mollusca</t>
  </si>
  <si>
    <t>Monanchora</t>
  </si>
  <si>
    <t>Carter, 1883</t>
  </si>
  <si>
    <t>Monetaria annulus</t>
  </si>
  <si>
    <t>Monetaria caputserpentis</t>
  </si>
  <si>
    <t>Monilea callifera</t>
  </si>
  <si>
    <t>Monocorophium insidiosum</t>
  </si>
  <si>
    <t>(Crawford, 1937)</t>
  </si>
  <si>
    <t>Monocorophium tuberculatum</t>
  </si>
  <si>
    <t>(Shoemaker, 1934)</t>
  </si>
  <si>
    <t>Monoculodes</t>
  </si>
  <si>
    <t>Stimpson, 1853</t>
  </si>
  <si>
    <t>Monodonta</t>
  </si>
  <si>
    <t>Monodonta labio</t>
  </si>
  <si>
    <t>Monophorus erythrosoma</t>
  </si>
  <si>
    <t>(Bouchet &amp; Guillemot, 1978)</t>
  </si>
  <si>
    <t>Monophorus perversus</t>
  </si>
  <si>
    <t>Monophorus thiriotae</t>
  </si>
  <si>
    <t>Bouchet, 1985</t>
  </si>
  <si>
    <t>Monoplex pilearis</t>
  </si>
  <si>
    <t>Monostroma</t>
  </si>
  <si>
    <t>Thuret, 1854</t>
  </si>
  <si>
    <t>Monostroma grevillei</t>
  </si>
  <si>
    <t>(Thuret) Wittrock, 1866</t>
  </si>
  <si>
    <t>Monostroma hariotii</t>
  </si>
  <si>
    <t>Gain, 1911</t>
  </si>
  <si>
    <t>Monostroma nitidum</t>
  </si>
  <si>
    <t>Wittrock, 1866</t>
  </si>
  <si>
    <t>Montastraea</t>
  </si>
  <si>
    <t>Blainville, 1830</t>
  </si>
  <si>
    <t>Montastraea cavernosa</t>
  </si>
  <si>
    <t>Montemaria horridula</t>
  </si>
  <si>
    <t>(Montagne) A.B.Joly &amp; Alveal, 1970</t>
  </si>
  <si>
    <t>Mopalia</t>
  </si>
  <si>
    <t>Mopalia ciliata</t>
  </si>
  <si>
    <t>Mopalia cirrata</t>
  </si>
  <si>
    <t>Berry, 1919</t>
  </si>
  <si>
    <t>Mopalia lignosa</t>
  </si>
  <si>
    <t>Mopalia sinuata</t>
  </si>
  <si>
    <t>Mopalia spectabilis</t>
  </si>
  <si>
    <t>I. M. Cowan &amp; G. M. Cowan, 1977</t>
  </si>
  <si>
    <t>Mopalia swanii</t>
  </si>
  <si>
    <t>Morula</t>
  </si>
  <si>
    <t>Schumacher, 1817</t>
  </si>
  <si>
    <t>Morula nodulosa</t>
  </si>
  <si>
    <t>Munna fabricii</t>
  </si>
  <si>
    <t>Munnidae</t>
  </si>
  <si>
    <t>Murex</t>
  </si>
  <si>
    <t>Muricea muricata</t>
  </si>
  <si>
    <t>Muricidae</t>
  </si>
  <si>
    <t>Muricopsis withrowi</t>
  </si>
  <si>
    <t>E. H. Vokes &amp; Houart, 1986</t>
  </si>
  <si>
    <t>Muricopsis zeteki</t>
  </si>
  <si>
    <t>Hertlein &amp; A. M. Strong, 1951</t>
  </si>
  <si>
    <t>Murrayella</t>
  </si>
  <si>
    <t>F.Schmitz, 1893</t>
  </si>
  <si>
    <t>Musculus costulatus</t>
  </si>
  <si>
    <t>Musculus discors</t>
  </si>
  <si>
    <t>Musculus glacialis</t>
  </si>
  <si>
    <t>(Leche, 1883)</t>
  </si>
  <si>
    <t>Musculus lateralis</t>
  </si>
  <si>
    <t>Musculus niger</t>
  </si>
  <si>
    <t>(J.E. Gray, 1824)</t>
  </si>
  <si>
    <t>Musculus subpictus</t>
  </si>
  <si>
    <t>Mussa angulosa</t>
  </si>
  <si>
    <t>Mya arenaria</t>
  </si>
  <si>
    <t>Mya pseudoarenaria</t>
  </si>
  <si>
    <t>Schlesch, 1931</t>
  </si>
  <si>
    <t>Mya truncata</t>
  </si>
  <si>
    <t>Myoxocephalus octodecemspinosus</t>
  </si>
  <si>
    <t>(Mitchill, 1814)</t>
  </si>
  <si>
    <t>Myrianida</t>
  </si>
  <si>
    <t>Milne Edwards, 1845</t>
  </si>
  <si>
    <t>Myriochele</t>
  </si>
  <si>
    <t>Myrioglobula japonica</t>
  </si>
  <si>
    <t>Imajima &amp; Morita, 1987</t>
  </si>
  <si>
    <t>Myriogramme</t>
  </si>
  <si>
    <t>Kylin, 1924</t>
  </si>
  <si>
    <t>Myrionema amboinense</t>
  </si>
  <si>
    <t>Pictet, 1893</t>
  </si>
  <si>
    <t>Myrionema strangulans</t>
  </si>
  <si>
    <t>Greville, 1827</t>
  </si>
  <si>
    <t>Myrophis</t>
  </si>
  <si>
    <t>Lütken, 1852</t>
  </si>
  <si>
    <t>Mysella planulata</t>
  </si>
  <si>
    <t>(Stimpson, 1851)</t>
  </si>
  <si>
    <t>Mysida</t>
  </si>
  <si>
    <t>Boas, 1883</t>
  </si>
  <si>
    <t>Mysidium cubanense</t>
  </si>
  <si>
    <t>Bacescu &amp; Ortiz, 1984</t>
  </si>
  <si>
    <t>Mytilaster minimus</t>
  </si>
  <si>
    <t>(Poli, 1795)</t>
  </si>
  <si>
    <t>Mytilaster solisianus</t>
  </si>
  <si>
    <t>Mytilidae</t>
  </si>
  <si>
    <t>Mytilisepta virgata</t>
  </si>
  <si>
    <t>(Wiegmann, 1837)</t>
  </si>
  <si>
    <t>Mytilus</t>
  </si>
  <si>
    <t>Mytilus chilensis</t>
  </si>
  <si>
    <t>Hupé, 1854</t>
  </si>
  <si>
    <t>Mytilus edulis</t>
  </si>
  <si>
    <t>Mytilus galloprovincialis</t>
  </si>
  <si>
    <t>Lamarck, 1819</t>
  </si>
  <si>
    <t>Mytilus platensis</t>
  </si>
  <si>
    <t>d'Orbigny, 1842</t>
  </si>
  <si>
    <t>Mytilus trossulus</t>
  </si>
  <si>
    <t>Gould, 1850</t>
  </si>
  <si>
    <t>Myxicola</t>
  </si>
  <si>
    <t>Koch in Renier, 1847</t>
  </si>
  <si>
    <t>Myxicola infundibulum</t>
  </si>
  <si>
    <t>Nacella clypeater</t>
  </si>
  <si>
    <t>Nacella concinna</t>
  </si>
  <si>
    <t>(Strebel, 1908)</t>
  </si>
  <si>
    <t>Nacella deaurata</t>
  </si>
  <si>
    <t>Nacella flammea</t>
  </si>
  <si>
    <t>Nacella magellanica</t>
  </si>
  <si>
    <t>Nacella mytilina</t>
  </si>
  <si>
    <t>(Helbling, 1779)</t>
  </si>
  <si>
    <t>Naididae</t>
  </si>
  <si>
    <t>Ehrenberg, 1828</t>
  </si>
  <si>
    <t>Naineris</t>
  </si>
  <si>
    <t>Naineris dendritica</t>
  </si>
  <si>
    <t>Naineris laevigata</t>
  </si>
  <si>
    <t>Naineris quadricuspida</t>
  </si>
  <si>
    <t>Nannastacidae</t>
  </si>
  <si>
    <t>Bate, 1866</t>
  </si>
  <si>
    <t>Nannolaimus</t>
  </si>
  <si>
    <t>Nassariidae</t>
  </si>
  <si>
    <t>Iredale, 1916 (1835)</t>
  </si>
  <si>
    <t>Nassarius</t>
  </si>
  <si>
    <t>Nassarius arcularia plicatus</t>
  </si>
  <si>
    <t>Nassarius consensus</t>
  </si>
  <si>
    <t>(Ravenel, 1861)</t>
  </si>
  <si>
    <t>Nassarius coronatus</t>
  </si>
  <si>
    <t>Nassarius dentifer</t>
  </si>
  <si>
    <t>(Powys, 1835)</t>
  </si>
  <si>
    <t>Nassarius echinatus</t>
  </si>
  <si>
    <t>Nassarius gruneri</t>
  </si>
  <si>
    <t>(Dunker, 1846)</t>
  </si>
  <si>
    <t>Nassarius margaritifer</t>
  </si>
  <si>
    <t>(Dunker, 1847)</t>
  </si>
  <si>
    <t>Nassarius mendicus</t>
  </si>
  <si>
    <t>Nassarius niveus</t>
  </si>
  <si>
    <t>Nassarius reticulatus</t>
  </si>
  <si>
    <t>Natatolana</t>
  </si>
  <si>
    <t>Bruce, 1981</t>
  </si>
  <si>
    <t>Natica gualtieriana</t>
  </si>
  <si>
    <t>Récluz, 1844</t>
  </si>
  <si>
    <t>Nautilocorystes</t>
  </si>
  <si>
    <t>Neanthes acuminata</t>
  </si>
  <si>
    <t>Nebalia</t>
  </si>
  <si>
    <t>Nebalia bipes</t>
  </si>
  <si>
    <t>Nemalion</t>
  </si>
  <si>
    <t>Nemalion elminthoides</t>
  </si>
  <si>
    <t>(Velley) Batters, 1902</t>
  </si>
  <si>
    <t>Nemalion multifidum</t>
  </si>
  <si>
    <t>(Lyngbye) Chauvin, 1842</t>
  </si>
  <si>
    <t>Nematoda</t>
  </si>
  <si>
    <t>Nemertea</t>
  </si>
  <si>
    <t>Neoamphitrite affinis</t>
  </si>
  <si>
    <t>(Malmgren, 1866)</t>
  </si>
  <si>
    <t>Neoamphitrite figulus</t>
  </si>
  <si>
    <t>(Dalyell, 1853)</t>
  </si>
  <si>
    <t>Neoamphitrite robusta</t>
  </si>
  <si>
    <t>Neobuccinum eatoni</t>
  </si>
  <si>
    <t>(E. A. Smith, 1875)</t>
  </si>
  <si>
    <t>Neochromadora</t>
  </si>
  <si>
    <t>Micoletzky, 1924</t>
  </si>
  <si>
    <t>Neodilsea borealis</t>
  </si>
  <si>
    <t>(I.A.Abbott) S.C.Lindstrom, 1985</t>
  </si>
  <si>
    <t>Neogastropoda</t>
  </si>
  <si>
    <t>Wenz, 1938</t>
  </si>
  <si>
    <t>Neogonodactylus bredini</t>
  </si>
  <si>
    <t>(Manning, 1969)</t>
  </si>
  <si>
    <t>Neoloricata</t>
  </si>
  <si>
    <t>Bergenhayn, 1955</t>
  </si>
  <si>
    <t>Neomeris</t>
  </si>
  <si>
    <t>Neomeris vanbosseae</t>
  </si>
  <si>
    <t>M.Howe, 1909</t>
  </si>
  <si>
    <t>Neoptilota asplenioides</t>
  </si>
  <si>
    <t>(Esper) Scagel &lt;i&gt;et al.&lt;/i&gt;, 1989</t>
  </si>
  <si>
    <t>Neoralfsia</t>
  </si>
  <si>
    <t>P.-E.Lim &amp; H.Kawai, 2007</t>
  </si>
  <si>
    <t>Neoralfsia expansa</t>
  </si>
  <si>
    <t>(J.Agardh) P.-E.Lim &amp; H.Kawai ex Cormaci &amp; G.Furnari, 2012</t>
  </si>
  <si>
    <t>Neorhodomela</t>
  </si>
  <si>
    <t>Masuda, 1982</t>
  </si>
  <si>
    <t>Neorhodomela aculeata</t>
  </si>
  <si>
    <t>(Perestenko) Masuda, 1982</t>
  </si>
  <si>
    <t>Neorhodomela larix</t>
  </si>
  <si>
    <t>(Turner) Masuda, 1982</t>
  </si>
  <si>
    <t>Neorhodomela oregona</t>
  </si>
  <si>
    <t>(Doty) Masuda, 1982</t>
  </si>
  <si>
    <t>Neorubra decipiens</t>
  </si>
  <si>
    <t>(Montagne) M.S.Calderon, G.H.Boo &amp; S.M.Boo, 2014</t>
  </si>
  <si>
    <t>Neosabellides</t>
  </si>
  <si>
    <t>Hessle, 1917</t>
  </si>
  <si>
    <t>Neosiphonia ferulacea</t>
  </si>
  <si>
    <t>(Suhr ex J.Agardh) S.M.Guimarães &amp; M.T.Fujii, 2004</t>
  </si>
  <si>
    <t>Neosiphonia harveyi</t>
  </si>
  <si>
    <t>(Bailey) M.-S.Kim, H.-G.Choi, Guiry &amp; G.W.Saunders, 2001</t>
  </si>
  <si>
    <t>Neosiphonia sertularioides</t>
  </si>
  <si>
    <t>(Grateloup) K.W.Nam &amp; P.J.Kang, 2012</t>
  </si>
  <si>
    <t>Neostylidium eschrichtii</t>
  </si>
  <si>
    <t>(Middendorff, 1849)</t>
  </si>
  <si>
    <t>Neotiara lens</t>
  </si>
  <si>
    <t>Nephtyidae</t>
  </si>
  <si>
    <t>Nephtys</t>
  </si>
  <si>
    <t>Nephtys bucera</t>
  </si>
  <si>
    <t>Ehlers, 1868</t>
  </si>
  <si>
    <t>Nephtys caeca</t>
  </si>
  <si>
    <t>Nephtys incisa</t>
  </si>
  <si>
    <t>Nephtys polybranchia</t>
  </si>
  <si>
    <t>Southern, 1921</t>
  </si>
  <si>
    <t>Nephtys tulearensis</t>
  </si>
  <si>
    <t>Fauvel, 1919</t>
  </si>
  <si>
    <t>Neptunea</t>
  </si>
  <si>
    <t>Neptunea decemcostata</t>
  </si>
  <si>
    <t>Neptunea lyrata</t>
  </si>
  <si>
    <t>Nereida</t>
  </si>
  <si>
    <t>Pujalte, Macian, Arahal, Ludwig, Schleifer &amp; Garay, 2005</t>
  </si>
  <si>
    <t>Nereididae</t>
  </si>
  <si>
    <t>Blainville, 1818</t>
  </si>
  <si>
    <t>Nereimyra aphroditoides</t>
  </si>
  <si>
    <t>Nereis</t>
  </si>
  <si>
    <t>Nereis neoneanthes</t>
  </si>
  <si>
    <t>Hartman, 1948</t>
  </si>
  <si>
    <t>Nereis pelagica</t>
  </si>
  <si>
    <t>Nereis zonata</t>
  </si>
  <si>
    <t>Nereocystis luetkeana</t>
  </si>
  <si>
    <t>(K.Mertens) Postels &amp; Ruprecht, 1840</t>
  </si>
  <si>
    <t>Nerita</t>
  </si>
  <si>
    <t>Nerita albicilla</t>
  </si>
  <si>
    <t>Nerita funiculata</t>
  </si>
  <si>
    <t>Menke, 1850</t>
  </si>
  <si>
    <t>Nerita peloronta</t>
  </si>
  <si>
    <t>Nerita plicata</t>
  </si>
  <si>
    <t>Nerita polita</t>
  </si>
  <si>
    <t>Nerita scabricosta</t>
  </si>
  <si>
    <t>Nerita tessellata</t>
  </si>
  <si>
    <t>Nerita undata</t>
  </si>
  <si>
    <t>Nerita undulata</t>
  </si>
  <si>
    <t>Nerita versicolor</t>
  </si>
  <si>
    <t>Neurymenia fraxinifolia</t>
  </si>
  <si>
    <t>(Mertens ex Turner) J.Agardh, 1863</t>
  </si>
  <si>
    <t>Neverita lewisii</t>
  </si>
  <si>
    <t>(Gould, 1847)</t>
  </si>
  <si>
    <t>Nicolea</t>
  </si>
  <si>
    <t>Nicolea macrobranchia</t>
  </si>
  <si>
    <t>Nicolea zostericola</t>
  </si>
  <si>
    <t>Örsted, 1844</t>
  </si>
  <si>
    <t>Nicomache personata</t>
  </si>
  <si>
    <t>Ninoe nigripes</t>
  </si>
  <si>
    <t>Verrill, 1873</t>
  </si>
  <si>
    <t>Niphates erecta</t>
  </si>
  <si>
    <t>Nipponacmea fuscoviridis</t>
  </si>
  <si>
    <t>(Teramachi, 1949)</t>
  </si>
  <si>
    <t>Nipponacmea schrenckii</t>
  </si>
  <si>
    <t>(Lischke, 1868)</t>
  </si>
  <si>
    <t>Nipponotrophon stuarti</t>
  </si>
  <si>
    <t>(E. A. Smith, 1880)</t>
  </si>
  <si>
    <t>Nitophyllum hollenbergii</t>
  </si>
  <si>
    <t>(Kylin) I.A.Abbott, 1969</t>
  </si>
  <si>
    <t>Nodilittorina</t>
  </si>
  <si>
    <t>Martens, 1897</t>
  </si>
  <si>
    <t>Nodulus contortus</t>
  </si>
  <si>
    <t>Notaeolidia gigas</t>
  </si>
  <si>
    <t>Eliot, 1905</t>
  </si>
  <si>
    <t>Nothogenia</t>
  </si>
  <si>
    <t>Montagne, 1843</t>
  </si>
  <si>
    <t>Nothogenia erinacea</t>
  </si>
  <si>
    <t>(Turner) P.G.Parkinson, 1983</t>
  </si>
  <si>
    <t>Nothogenia fastigiata</t>
  </si>
  <si>
    <t>(Bory) P.G.Parkinson, 1983</t>
  </si>
  <si>
    <t>Nothogenia ovalis</t>
  </si>
  <si>
    <t>(Suhr) P.G.Parkinson, 1983</t>
  </si>
  <si>
    <t>Notobalanus flosculus</t>
  </si>
  <si>
    <t>Notochthamalus scabrosus</t>
  </si>
  <si>
    <t>Notomastus</t>
  </si>
  <si>
    <t>M. Sars, 1851</t>
  </si>
  <si>
    <t>Notomastus latericeus</t>
  </si>
  <si>
    <t>Sars, 1851</t>
  </si>
  <si>
    <t>Notomegabalanus algicola</t>
  </si>
  <si>
    <t>Notophyllum</t>
  </si>
  <si>
    <t>Notophyllum foliosum</t>
  </si>
  <si>
    <t>(Sars, 1835)</t>
  </si>
  <si>
    <t>Notophyllum imbricatum</t>
  </si>
  <si>
    <t>Moore, 1906</t>
  </si>
  <si>
    <t>Notopus dorsipes</t>
  </si>
  <si>
    <t>Nucella</t>
  </si>
  <si>
    <t>Nucella canaliculata</t>
  </si>
  <si>
    <t>(Duclos, 1832)</t>
  </si>
  <si>
    <t>Nucella dubia</t>
  </si>
  <si>
    <t>Nucella lamellosa</t>
  </si>
  <si>
    <t>Nucella lapillus</t>
  </si>
  <si>
    <t>Nucella lima</t>
  </si>
  <si>
    <t>Nucella squamosa</t>
  </si>
  <si>
    <t>Nucula</t>
  </si>
  <si>
    <t>Nucula proxima</t>
  </si>
  <si>
    <t>Say, 1822</t>
  </si>
  <si>
    <t>Nudibranchia</t>
  </si>
  <si>
    <t>Nudora</t>
  </si>
  <si>
    <t>Nymphon</t>
  </si>
  <si>
    <t>Fabricius, 1794</t>
  </si>
  <si>
    <t>Nymphon grossipes</t>
  </si>
  <si>
    <t>Obelia</t>
  </si>
  <si>
    <t>Obelia geniculata</t>
  </si>
  <si>
    <t>Obelia longissima</t>
  </si>
  <si>
    <t>Ocenebra edwardsii</t>
  </si>
  <si>
    <t>Ochrophyta</t>
  </si>
  <si>
    <t>Cavalier-Smith, 1995</t>
  </si>
  <si>
    <t>Ochtodes secundiramea</t>
  </si>
  <si>
    <t>(Montagne) M.A.Howe, 1920</t>
  </si>
  <si>
    <t>Ocinebrina aciculata</t>
  </si>
  <si>
    <t>Ocinebrina interfossa</t>
  </si>
  <si>
    <t>Octocorallia</t>
  </si>
  <si>
    <t>Haeckel, 1866</t>
  </si>
  <si>
    <t>Octomeris angulosa</t>
  </si>
  <si>
    <t>(Sowerby, 1825)</t>
  </si>
  <si>
    <t>Octopoda</t>
  </si>
  <si>
    <t>Leach, 1818</t>
  </si>
  <si>
    <t>Oculina</t>
  </si>
  <si>
    <t>Ocypode</t>
  </si>
  <si>
    <t>Odontaster meridionalis</t>
  </si>
  <si>
    <t>(E. A. Smith, 1876)</t>
  </si>
  <si>
    <t>Odontaster validus</t>
  </si>
  <si>
    <t>Koehler, 1906</t>
  </si>
  <si>
    <t>Odonthalia</t>
  </si>
  <si>
    <t>Odonthalia dentata</t>
  </si>
  <si>
    <t>(Linnaeus) Lyngbye, 1819</t>
  </si>
  <si>
    <t>Odonthalia floccosa</t>
  </si>
  <si>
    <t>(Esper) Falkenberg, 1901</t>
  </si>
  <si>
    <t>Odonthalia floccosa f. comosa</t>
  </si>
  <si>
    <t>Odonthalia kamtschatica</t>
  </si>
  <si>
    <t>(Ruprecht) J.Agardh, 1863</t>
  </si>
  <si>
    <t>Odonthalia setacea</t>
  </si>
  <si>
    <t>(Ruprecht) Perestenko, 1977</t>
  </si>
  <si>
    <t>Odontophora</t>
  </si>
  <si>
    <t>Odontosyllis maculata</t>
  </si>
  <si>
    <t>Uschakov in Annenkova, 1939</t>
  </si>
  <si>
    <t>Odostomella doliolum</t>
  </si>
  <si>
    <t>Odostomia</t>
  </si>
  <si>
    <t>Odostomia striata</t>
  </si>
  <si>
    <t>(A. E. Verrill, 1880)</t>
  </si>
  <si>
    <t>Odostomia turrita</t>
  </si>
  <si>
    <t>Hanley, 1844</t>
  </si>
  <si>
    <t>Oedicerotidae</t>
  </si>
  <si>
    <t>Lilljeborg, 1865</t>
  </si>
  <si>
    <t>Oenonidae</t>
  </si>
  <si>
    <t>Kinberg, 1865</t>
  </si>
  <si>
    <t>Oenopota</t>
  </si>
  <si>
    <t>Mörch, 1852</t>
  </si>
  <si>
    <t>Oenopota levidensis</t>
  </si>
  <si>
    <t>Oenopota tabulata</t>
  </si>
  <si>
    <t>Oerstedia dorsalis</t>
  </si>
  <si>
    <t>(Abildgaard, 1806)</t>
  </si>
  <si>
    <t>Oikopleura</t>
  </si>
  <si>
    <t>Mertens, 1830</t>
  </si>
  <si>
    <t>Oithona similis</t>
  </si>
  <si>
    <t>Claus, 1866</t>
  </si>
  <si>
    <t>Oligochaeta</t>
  </si>
  <si>
    <t>Oligocottus maculosus</t>
  </si>
  <si>
    <t>Girard, 1856</t>
  </si>
  <si>
    <t>Oliva caerulea</t>
  </si>
  <si>
    <t>Olivella baetica</t>
  </si>
  <si>
    <t>Olivella myrmecoon</t>
  </si>
  <si>
    <t>Dall, 1912</t>
  </si>
  <si>
    <t>Olivia</t>
  </si>
  <si>
    <t>Omalacantha bicornuta</t>
  </si>
  <si>
    <t>Omalogyra atomus</t>
  </si>
  <si>
    <t>(Philippi, 1841)</t>
  </si>
  <si>
    <t>Omphalophyllum ulvaceum</t>
  </si>
  <si>
    <t>Rosenvinge, 1893</t>
  </si>
  <si>
    <t>Oncaea</t>
  </si>
  <si>
    <t>Philippi, 1843</t>
  </si>
  <si>
    <t>Onchidella</t>
  </si>
  <si>
    <t>J.E. Gray, 1850</t>
  </si>
  <si>
    <t>Onchidella borealis</t>
  </si>
  <si>
    <t>Onchidella indolens</t>
  </si>
  <si>
    <t>(Couthouy in Gould, 1852)</t>
  </si>
  <si>
    <t>Onchidella maculata</t>
  </si>
  <si>
    <t>(Plate, 1893)</t>
  </si>
  <si>
    <t>Onchidoris bilamellata</t>
  </si>
  <si>
    <t>Onisimus</t>
  </si>
  <si>
    <t>Onisimus glacialis</t>
  </si>
  <si>
    <t>(G.O. Sars, 1900)</t>
  </si>
  <si>
    <t>Onithochiton literatus</t>
  </si>
  <si>
    <t>Onoba</t>
  </si>
  <si>
    <t>H. Adams &amp; A. Adams, 1852</t>
  </si>
  <si>
    <t>Onoba aculeus</t>
  </si>
  <si>
    <t>Onoba carpenteri</t>
  </si>
  <si>
    <t>(Weinkauff, 1885)</t>
  </si>
  <si>
    <t>Onoba cerinella</t>
  </si>
  <si>
    <t>Onoba mighelsii</t>
  </si>
  <si>
    <t>Onuphidae</t>
  </si>
  <si>
    <t>Onuphis</t>
  </si>
  <si>
    <t>Opeatostoma pseudodon</t>
  </si>
  <si>
    <t>(Burrow, 1815)</t>
  </si>
  <si>
    <t>Opheliida</t>
  </si>
  <si>
    <t>Opheliidae</t>
  </si>
  <si>
    <t>Ophelina</t>
  </si>
  <si>
    <t>Ophelina acuminata</t>
  </si>
  <si>
    <t>Ophelina breviata</t>
  </si>
  <si>
    <t>(Ehlers, 1913)</t>
  </si>
  <si>
    <t>Ophiacantha antarctica</t>
  </si>
  <si>
    <t>Koehler, 1900</t>
  </si>
  <si>
    <t>Ophiactis asperula</t>
  </si>
  <si>
    <t>(Philippi, 1858)</t>
  </si>
  <si>
    <t>Ophiactis kroeyeri</t>
  </si>
  <si>
    <t>Lütken, 1856</t>
  </si>
  <si>
    <t>Ophiactis savignyi</t>
  </si>
  <si>
    <t>Ophidocladus simpliciusculus</t>
  </si>
  <si>
    <t>(P.Crouan &amp; H.Crouan) Falkenberg, 1897</t>
  </si>
  <si>
    <t>Ophiocoma</t>
  </si>
  <si>
    <t>L. Agassiz, 1836</t>
  </si>
  <si>
    <t>Ophiocoma aethiops</t>
  </si>
  <si>
    <t>Lütken, 1859</t>
  </si>
  <si>
    <t>Ophiocoma alexandri</t>
  </si>
  <si>
    <t>Lyman, 1860</t>
  </si>
  <si>
    <t>Ophiocoma erinaceus</t>
  </si>
  <si>
    <t>Müller &amp; Troschel, 1842</t>
  </si>
  <si>
    <t>Ophiocoma scolopendrina</t>
  </si>
  <si>
    <t>Ophiocoma valenciae</t>
  </si>
  <si>
    <t>Ophiocomella alexandri</t>
  </si>
  <si>
    <t>Ophioderma</t>
  </si>
  <si>
    <t>Müller &amp; Troschel, 1840</t>
  </si>
  <si>
    <t>Ophioderma wahlbergii</t>
  </si>
  <si>
    <t>Ophiolepis cincta cincta</t>
  </si>
  <si>
    <t>Ophiolepis superba</t>
  </si>
  <si>
    <t>H.L. Clark, 1915</t>
  </si>
  <si>
    <t>Ophiomastix venosa</t>
  </si>
  <si>
    <t>Peters, 1851</t>
  </si>
  <si>
    <t>Ophionereis annulata</t>
  </si>
  <si>
    <t>(Le Conte, 1851)</t>
  </si>
  <si>
    <t>Ophionereis dubia dubia</t>
  </si>
  <si>
    <t>Ophionereis porrecta</t>
  </si>
  <si>
    <t>Ophionotus victoriae</t>
  </si>
  <si>
    <t>Bell, 1902</t>
  </si>
  <si>
    <t>Ophiopholis</t>
  </si>
  <si>
    <t>Ophiopholis aculeata</t>
  </si>
  <si>
    <t>Ophioplinthus</t>
  </si>
  <si>
    <t>Lyman, 1878</t>
  </si>
  <si>
    <t>Ophiosparte gigas</t>
  </si>
  <si>
    <t>Koehler, 1922</t>
  </si>
  <si>
    <t>Ophiostigma</t>
  </si>
  <si>
    <t>Ophiothrix fragilis</t>
  </si>
  <si>
    <t>(Abildgaard in O.F. Müller, 1789)</t>
  </si>
  <si>
    <t>Ophiura luetkenii</t>
  </si>
  <si>
    <t>Ophiurida</t>
  </si>
  <si>
    <t>Müller &amp; Troschel, 1840 sensu O'Hara et al., 2017</t>
  </si>
  <si>
    <t>Ophiuridae</t>
  </si>
  <si>
    <t>Ophiuroidea</t>
  </si>
  <si>
    <t>Opisthobranchia</t>
  </si>
  <si>
    <t>Infraclass</t>
  </si>
  <si>
    <t>Opisthosyllis australis</t>
  </si>
  <si>
    <t>Augener, 1913</t>
  </si>
  <si>
    <t>Opisthosyllis longicirrata</t>
  </si>
  <si>
    <t>Monro, 1939</t>
  </si>
  <si>
    <t>Opuntiella californica</t>
  </si>
  <si>
    <t>(Farlow) Kylin, 1925</t>
  </si>
  <si>
    <t>Orbicella annularis</t>
  </si>
  <si>
    <t>Orbicella faveolata</t>
  </si>
  <si>
    <t>Orbiniella nuda</t>
  </si>
  <si>
    <t>Hobson, 1974</t>
  </si>
  <si>
    <t>Orbiniidae</t>
  </si>
  <si>
    <t>Hartman, 1942</t>
  </si>
  <si>
    <t>Orchomene</t>
  </si>
  <si>
    <t>Oregonia gracilis</t>
  </si>
  <si>
    <t>Orthasterias koehleri</t>
  </si>
  <si>
    <t>(deLoriol, 1897)</t>
  </si>
  <si>
    <t>Orthocladiinae</t>
  </si>
  <si>
    <t>Oscilla</t>
  </si>
  <si>
    <t>A. Adams, 1861</t>
  </si>
  <si>
    <t>Oscillatoriaceae</t>
  </si>
  <si>
    <t>Engler, 1898</t>
  </si>
  <si>
    <t>Osmundaria melvillii</t>
  </si>
  <si>
    <t>(J.Agardh) R.E.Norris, 1991</t>
  </si>
  <si>
    <t>Osmundaria obtusiloba</t>
  </si>
  <si>
    <t>(C.Agardh) R.E.Norris, 1991</t>
  </si>
  <si>
    <t>Osmundea</t>
  </si>
  <si>
    <t>Osmundea pinnatifida</t>
  </si>
  <si>
    <t>(Hudson) Stackhouse, 1809</t>
  </si>
  <si>
    <t>Osmundea spectabilis</t>
  </si>
  <si>
    <t>(Postels &amp; Ruprecht) K.W.Nam, 1994</t>
  </si>
  <si>
    <t>Osmundea truncata</t>
  </si>
  <si>
    <t>(Kützing) K.W.Nam &amp; Maggs, 1994</t>
  </si>
  <si>
    <t>Ostichthys</t>
  </si>
  <si>
    <t>Ostracoda</t>
  </si>
  <si>
    <t>Ostrea</t>
  </si>
  <si>
    <t>Ostrea stentina</t>
  </si>
  <si>
    <t>Payraudeau, 1826</t>
  </si>
  <si>
    <t>Ostreida</t>
  </si>
  <si>
    <t>Ostreidae</t>
  </si>
  <si>
    <t>Oulactis concinnata</t>
  </si>
  <si>
    <t>(Drayton in Dana, 1846)</t>
  </si>
  <si>
    <t>Owenia fusiformis</t>
  </si>
  <si>
    <t>Delle Chiaje, 1844</t>
  </si>
  <si>
    <t>Oweniida</t>
  </si>
  <si>
    <t>Dales, 1962</t>
  </si>
  <si>
    <t>Oweniidae</t>
  </si>
  <si>
    <t>Rioja, 1917</t>
  </si>
  <si>
    <t>Oxystele antoni</t>
  </si>
  <si>
    <t>Herbert, 2015</t>
  </si>
  <si>
    <t>Oxystele impervia</t>
  </si>
  <si>
    <t>(Menke, 1843)</t>
  </si>
  <si>
    <t>Oxystele sinensis</t>
  </si>
  <si>
    <t>Oxystele tabularis</t>
  </si>
  <si>
    <t>Oxystele tigrina</t>
  </si>
  <si>
    <t>Ozius verreauxii</t>
  </si>
  <si>
    <t>de Saussure, 1853</t>
  </si>
  <si>
    <t>Pachycerianthus</t>
  </si>
  <si>
    <t>Roule, 1904</t>
  </si>
  <si>
    <t>Pachycheles grossimanus</t>
  </si>
  <si>
    <t>Pachycheles laevidactylus</t>
  </si>
  <si>
    <t>Ortmann, 1892</t>
  </si>
  <si>
    <t>Pachygrapsus plicatus</t>
  </si>
  <si>
    <t>(H. Milne Edwards, 1837)</t>
  </si>
  <si>
    <t>Pachygrapsus transversus</t>
  </si>
  <si>
    <t>Pachymenia orbitosa</t>
  </si>
  <si>
    <t>(Suhr) L.K.Russell, 2009</t>
  </si>
  <si>
    <t>Padina</t>
  </si>
  <si>
    <t>Adanson, 1763</t>
  </si>
  <si>
    <t>Padina antillarum</t>
  </si>
  <si>
    <t>(Kützing) Piccone, 1886</t>
  </si>
  <si>
    <t>Padina boryana</t>
  </si>
  <si>
    <t>Thivy, 1966</t>
  </si>
  <si>
    <t>Padina durvillei</t>
  </si>
  <si>
    <t>Bory Saint-Vincent, 1827</t>
  </si>
  <si>
    <t>Padina gymnospora</t>
  </si>
  <si>
    <t>(Kützing) Sonder, 1871</t>
  </si>
  <si>
    <t>Padina mexicana</t>
  </si>
  <si>
    <t>E.Y.Dawson, 1944</t>
  </si>
  <si>
    <t>Padina minor</t>
  </si>
  <si>
    <t>Yamada, 1925</t>
  </si>
  <si>
    <t>Padina pavonica</t>
  </si>
  <si>
    <t>(Linnaeus) Thivy, 1960</t>
  </si>
  <si>
    <t>Paguridae</t>
  </si>
  <si>
    <t>Paguroidea</t>
  </si>
  <si>
    <t>Pagurolangis largoensis</t>
  </si>
  <si>
    <t>(McSweeny, 1982)</t>
  </si>
  <si>
    <t>Pagurus</t>
  </si>
  <si>
    <t>Pagurus acadianus</t>
  </si>
  <si>
    <t>Benedict, 1901</t>
  </si>
  <si>
    <t>Pagurus beringanus</t>
  </si>
  <si>
    <t>Pagurus bernhardus</t>
  </si>
  <si>
    <t>Pagurus caurinus</t>
  </si>
  <si>
    <t>Hart, 1971</t>
  </si>
  <si>
    <t>Pagurus dalli</t>
  </si>
  <si>
    <t>Pagurus granosimanus</t>
  </si>
  <si>
    <t>(Stimpson, 1859)</t>
  </si>
  <si>
    <t>Pagurus hirsutiusculus</t>
  </si>
  <si>
    <t>Pagurus hirtimanus</t>
  </si>
  <si>
    <t>(Miers, 1880)</t>
  </si>
  <si>
    <t>Pagurus kennerlyi</t>
  </si>
  <si>
    <t>(Stimpson, 1864)</t>
  </si>
  <si>
    <t>Pagurus longicarpus</t>
  </si>
  <si>
    <t>Palaemonidae</t>
  </si>
  <si>
    <t>Paleanotus</t>
  </si>
  <si>
    <t>Paleanotus bellis</t>
  </si>
  <si>
    <t>Palisada</t>
  </si>
  <si>
    <t>K.W.Nam, 2007</t>
  </si>
  <si>
    <t>Palisada flagellifera</t>
  </si>
  <si>
    <t>(J.Agardh) K.W.Nam, 2007</t>
  </si>
  <si>
    <t>Palisada perforata</t>
  </si>
  <si>
    <t>(Bory) K.W.Nam, 2007</t>
  </si>
  <si>
    <t>Palisada poiteaui</t>
  </si>
  <si>
    <t>(J.V.Lamouroux) K.W.Nam, 2007</t>
  </si>
  <si>
    <t>Palmaria</t>
  </si>
  <si>
    <t>Stackhouse, 1802</t>
  </si>
  <si>
    <t>Palmaria callophylloides</t>
  </si>
  <si>
    <t>M.W.Hawkes &amp; Scagel, 1986</t>
  </si>
  <si>
    <t>Palmaria hecatensis</t>
  </si>
  <si>
    <t>M.W.Hawkes, 1985</t>
  </si>
  <si>
    <t>Palmaria marginicrassa</t>
  </si>
  <si>
    <t>I.K.Lee, 1978</t>
  </si>
  <si>
    <t>Palmaria mollis</t>
  </si>
  <si>
    <t>(Setchell &amp; N.L.Gardner) van der Meer &amp; C.J.Bird, 1985</t>
  </si>
  <si>
    <t>Palmaria palmata</t>
  </si>
  <si>
    <t>(Linnaeus) F.Weber &amp; D.Mohr, 1805</t>
  </si>
  <si>
    <t>Palola siciliensis</t>
  </si>
  <si>
    <t>Palythoa</t>
  </si>
  <si>
    <t>Palythoa caribaeorum</t>
  </si>
  <si>
    <t>Palythoa mammillosa</t>
  </si>
  <si>
    <t>Palythoa tuberculosa</t>
  </si>
  <si>
    <t>(Esper, 1805)</t>
  </si>
  <si>
    <t>Pandalus</t>
  </si>
  <si>
    <t>Leach, 1814 [in Leach, 1813-1814]</t>
  </si>
  <si>
    <t>Pandora gouldiana</t>
  </si>
  <si>
    <t>Dall, 1886</t>
  </si>
  <si>
    <t>Panopeus</t>
  </si>
  <si>
    <t>Panopeus occidentalis</t>
  </si>
  <si>
    <t>de Saussure, 1857</t>
  </si>
  <si>
    <t>Panopeus purpureus</t>
  </si>
  <si>
    <t>Lockington, 1877</t>
  </si>
  <si>
    <t>Pantoneura</t>
  </si>
  <si>
    <t>Kylin, 1919</t>
  </si>
  <si>
    <t>Paphia rotundata</t>
  </si>
  <si>
    <t>Parabunodactis imperfecta</t>
  </si>
  <si>
    <t>Zamponi &amp; Acuña, 1992</t>
  </si>
  <si>
    <t>Paracalanus parvus</t>
  </si>
  <si>
    <t>(Claus, 1863)</t>
  </si>
  <si>
    <t>Paracaprella tenuis</t>
  </si>
  <si>
    <t>Mayer, 1903</t>
  </si>
  <si>
    <t>Paracentrotus lividus</t>
  </si>
  <si>
    <t>Paracilicaea mossambica</t>
  </si>
  <si>
    <t>Paracilicaea setosa</t>
  </si>
  <si>
    <t>Müller, 1995</t>
  </si>
  <si>
    <t>Paracyatholaimus</t>
  </si>
  <si>
    <t>Micoletzky, 1922</t>
  </si>
  <si>
    <t>Paradella harrisoni</t>
  </si>
  <si>
    <t>Paradexamine barnardi</t>
  </si>
  <si>
    <t>Sheard, 1938</t>
  </si>
  <si>
    <t>Paradexiospira (Paradexiospira) violacea</t>
  </si>
  <si>
    <t>(Levinsen, 1883)</t>
  </si>
  <si>
    <t>Paradexiospira (Spirorbides) vitrea</t>
  </si>
  <si>
    <t>Paradialychone cincta</t>
  </si>
  <si>
    <t>(Zachs, 1933)</t>
  </si>
  <si>
    <t>Paradoneis nipponica</t>
  </si>
  <si>
    <t>(Imajima, 1973)</t>
  </si>
  <si>
    <t>Paraliomera dispar</t>
  </si>
  <si>
    <t>(Stimpson, 1871)</t>
  </si>
  <si>
    <t>Paralongicyatholaimus</t>
  </si>
  <si>
    <t>Schuurmans Stekhoven, 1950</t>
  </si>
  <si>
    <t>Parametopella</t>
  </si>
  <si>
    <t>Guryanova, 1938</t>
  </si>
  <si>
    <t>Paramoera capensis</t>
  </si>
  <si>
    <t>Paranaitis speciosa</t>
  </si>
  <si>
    <t>Paranthura</t>
  </si>
  <si>
    <t>Bate &amp; Westwood, 1866</t>
  </si>
  <si>
    <t>Paraonidae</t>
  </si>
  <si>
    <t>Cerruti, 1909</t>
  </si>
  <si>
    <t>Paraonis fulgens</t>
  </si>
  <si>
    <t>(Levinsen, 1884)</t>
  </si>
  <si>
    <t>Parapinnixa hendersoni</t>
  </si>
  <si>
    <t>Rathbun, 1918</t>
  </si>
  <si>
    <t>Parapionosyllis longicirrata</t>
  </si>
  <si>
    <t>(Webster &amp; Benedict, 1884)</t>
  </si>
  <si>
    <t>Paraprionospio pinnata</t>
  </si>
  <si>
    <t>(Ehlers, 1901)</t>
  </si>
  <si>
    <t>Parastichopus</t>
  </si>
  <si>
    <t>Clark, 1922</t>
  </si>
  <si>
    <t>Paratanaoidea</t>
  </si>
  <si>
    <t>Lang, 1949</t>
  </si>
  <si>
    <t>Parborlasia corrugatus</t>
  </si>
  <si>
    <t>(McIntosh, 1876)</t>
  </si>
  <si>
    <t>Parechinus angulosus</t>
  </si>
  <si>
    <t>(Leske, 1778)</t>
  </si>
  <si>
    <t>Pareuthria fuscata</t>
  </si>
  <si>
    <t>Parexogone hebes</t>
  </si>
  <si>
    <t>Parhyale</t>
  </si>
  <si>
    <t>Stebbing, 1897</t>
  </si>
  <si>
    <t>Parlibellus</t>
  </si>
  <si>
    <t>E.J. Cox, 1988</t>
  </si>
  <si>
    <t>Parodontophora</t>
  </si>
  <si>
    <t>Timm, 1963</t>
  </si>
  <si>
    <t>Paroediceros</t>
  </si>
  <si>
    <t>G.O. Sars, 1892</t>
  </si>
  <si>
    <t>Paroediceros lynceus</t>
  </si>
  <si>
    <t>(M. Sars, 1858)</t>
  </si>
  <si>
    <t>Parougia caeca</t>
  </si>
  <si>
    <t>Parthenina emaciata</t>
  </si>
  <si>
    <t>(Brusina, 1866)</t>
  </si>
  <si>
    <t>Parthenina monozona</t>
  </si>
  <si>
    <t>(Brusina, 1869)</t>
  </si>
  <si>
    <t>Parvanachis pygmaea</t>
  </si>
  <si>
    <t>Parvicardium pinnulatum</t>
  </si>
  <si>
    <t>Parvicardium scriptum</t>
  </si>
  <si>
    <t>(Bucquoy, Dautzenberg &amp; Dollfus, 1892)</t>
  </si>
  <si>
    <t>Parvilucina</t>
  </si>
  <si>
    <t>Dall, 1901</t>
  </si>
  <si>
    <t>Parviphycus trinitatensis</t>
  </si>
  <si>
    <t>(W.R.Taylor) M.J.Wynne, 2010</t>
  </si>
  <si>
    <t>Parvulastra dyscrita</t>
  </si>
  <si>
    <t>(H.L. Clark, 1923)</t>
  </si>
  <si>
    <t>Parvulastra exigua</t>
  </si>
  <si>
    <t>Patella</t>
  </si>
  <si>
    <t>Patella caerulea</t>
  </si>
  <si>
    <t>Patella depressa</t>
  </si>
  <si>
    <t>Pennant, 1777</t>
  </si>
  <si>
    <t>Patella rustica</t>
  </si>
  <si>
    <t>Patella ulyssiponensis</t>
  </si>
  <si>
    <t>Patella vulgata</t>
  </si>
  <si>
    <t>Patellidae</t>
  </si>
  <si>
    <t>Patellogastropoda</t>
  </si>
  <si>
    <t>Lindberg, 1986</t>
  </si>
  <si>
    <t>Patelloida</t>
  </si>
  <si>
    <t>Quoy &amp; Gaimard, 1834</t>
  </si>
  <si>
    <t>Patelloida pygmaea</t>
  </si>
  <si>
    <t>(Dunker, 1860)</t>
  </si>
  <si>
    <t>Patiria chilensis</t>
  </si>
  <si>
    <t>(Lutken, 1859)</t>
  </si>
  <si>
    <t>Pectinaria</t>
  </si>
  <si>
    <t>Pectinaria gouldii</t>
  </si>
  <si>
    <t>Pectinariidae</t>
  </si>
  <si>
    <t>Pectinidae</t>
  </si>
  <si>
    <t>Peltidium</t>
  </si>
  <si>
    <t>Philippi, 1839</t>
  </si>
  <si>
    <t>Pelvetia canaliculata</t>
  </si>
  <si>
    <t>(Linnaeus) Decaisne &amp; Thuret, 1845</t>
  </si>
  <si>
    <t>Penaeus indicus</t>
  </si>
  <si>
    <t>Penicillus</t>
  </si>
  <si>
    <t>Lamarck, 1813</t>
  </si>
  <si>
    <t>Pennaria disticha</t>
  </si>
  <si>
    <t>Goldfuss, 1820</t>
  </si>
  <si>
    <t>Pentaceraster mammillatus</t>
  </si>
  <si>
    <t>Pentaceraster tuberculatus</t>
  </si>
  <si>
    <t>Pentacta doliolum</t>
  </si>
  <si>
    <t>Pentamera</t>
  </si>
  <si>
    <t>Ayres, 1852</t>
  </si>
  <si>
    <t>Pentamera trachyplaca</t>
  </si>
  <si>
    <t>(Clark, 1924)</t>
  </si>
  <si>
    <t>Pentidotea wosnesenskii</t>
  </si>
  <si>
    <t>(Brandt, 1851)</t>
  </si>
  <si>
    <t>Perforatus perforatus</t>
  </si>
  <si>
    <t>Periclimenella petitthouarsii</t>
  </si>
  <si>
    <t>Periclimenes yucatanicus</t>
  </si>
  <si>
    <t>(Ives, 1891)</t>
  </si>
  <si>
    <t>Perinereis cultrifera</t>
  </si>
  <si>
    <t>Perinereis nigropunctata</t>
  </si>
  <si>
    <t>(Horst, 1889)</t>
  </si>
  <si>
    <t>Perinereis nuntia</t>
  </si>
  <si>
    <t>Perinereis vallata</t>
  </si>
  <si>
    <t>Perioculodes</t>
  </si>
  <si>
    <t>Periploma leanum</t>
  </si>
  <si>
    <t>Peristernia forskalii</t>
  </si>
  <si>
    <t>(Tapparone Canefri, 1875)</t>
  </si>
  <si>
    <t>Peristernia nassatula</t>
  </si>
  <si>
    <t>Peristernia pulchella</t>
  </si>
  <si>
    <t>(Reeve, 1847)</t>
  </si>
  <si>
    <t>Perkinsiana magalhaensis</t>
  </si>
  <si>
    <t>(Kinberg, 1867)</t>
  </si>
  <si>
    <t>Perknaster</t>
  </si>
  <si>
    <t>Sladen, 1889</t>
  </si>
  <si>
    <t>Perknaster fuscus antarcticus</t>
  </si>
  <si>
    <t>(Koehler, 1906)</t>
  </si>
  <si>
    <t>Perna perna</t>
  </si>
  <si>
    <t>Peronia</t>
  </si>
  <si>
    <t>Persicula pulcherrima</t>
  </si>
  <si>
    <t>(Gaskoin, 1849)</t>
  </si>
  <si>
    <t>Perumytilus purpuratus</t>
  </si>
  <si>
    <t>Petaloconchus</t>
  </si>
  <si>
    <t>Lea, 1843</t>
  </si>
  <si>
    <t>Petaloconchus varians</t>
  </si>
  <si>
    <t>Petalonia</t>
  </si>
  <si>
    <t>Derbès &amp; Solier, 1850</t>
  </si>
  <si>
    <t>Petalonia binghamiae</t>
  </si>
  <si>
    <t>(J.Agardh) K.L.Vinogradova, 1973</t>
  </si>
  <si>
    <t>Petalonia fascia</t>
  </si>
  <si>
    <t>(O.F.Müller) Kuntze, 1898</t>
  </si>
  <si>
    <t>Petricola lithophaga</t>
  </si>
  <si>
    <t>(Retzius, 1788)</t>
  </si>
  <si>
    <t>Petrochirus diogenes</t>
  </si>
  <si>
    <t>Petrolisthes</t>
  </si>
  <si>
    <t>Stimpson, 1858</t>
  </si>
  <si>
    <t>Petrolisthes desmarestii</t>
  </si>
  <si>
    <t>Petrolisthes tuberculatus</t>
  </si>
  <si>
    <t>Petrolisthes violaceus</t>
  </si>
  <si>
    <t>(Guérin, 1831)</t>
  </si>
  <si>
    <t>Petrosia (Petrosia) ficiformis</t>
  </si>
  <si>
    <t>(Poiret, 1789)</t>
  </si>
  <si>
    <t>Peyssonnelia</t>
  </si>
  <si>
    <t>Peyssonnelia inamoena</t>
  </si>
  <si>
    <t>Pilger, 1911</t>
  </si>
  <si>
    <t>Peyssonnelia pacifica</t>
  </si>
  <si>
    <t>Peyssonnelia squamaria</t>
  </si>
  <si>
    <t>(S.G.Gmelin) Decaisne ex J.Agardh, 1842</t>
  </si>
  <si>
    <t>Phacelocarpus tristichus</t>
  </si>
  <si>
    <t>Phacoides pectinatus</t>
  </si>
  <si>
    <t>Phaeophyceae</t>
  </si>
  <si>
    <t>Kjellman, 1891</t>
  </si>
  <si>
    <t>Phaeurus antarcticus</t>
  </si>
  <si>
    <t>Phallusia nigra</t>
  </si>
  <si>
    <t>Phascolion (Phascolion) strombus</t>
  </si>
  <si>
    <t>Phascolosoma (Phascolosoma) granulatum</t>
  </si>
  <si>
    <t>Leuckart, 1828</t>
  </si>
  <si>
    <t>Phascolosoma (Phascolosoma) nigrescens</t>
  </si>
  <si>
    <t>(Keferstein, 1865)</t>
  </si>
  <si>
    <t>Phascolosoma (Phascolosoma) scolops</t>
  </si>
  <si>
    <t>(Selenka &amp; de Man, 1883)</t>
  </si>
  <si>
    <t>Phascolosomatidae</t>
  </si>
  <si>
    <t>Phasianella solida</t>
  </si>
  <si>
    <t>Pherusa aspera</t>
  </si>
  <si>
    <t>(Stimpson, 1854)</t>
  </si>
  <si>
    <t>Pherusa plumosa</t>
  </si>
  <si>
    <t>(Müller, 1776)</t>
  </si>
  <si>
    <t>Phidiana lottini</t>
  </si>
  <si>
    <t>Philine</t>
  </si>
  <si>
    <t>Ascanius, 1772</t>
  </si>
  <si>
    <t>Philine catena</t>
  </si>
  <si>
    <t>Philinidae</t>
  </si>
  <si>
    <t>Gray, 1850 (1815)</t>
  </si>
  <si>
    <t>Philomedes globosus</t>
  </si>
  <si>
    <t>(Lilljeborg, 1853) Sars, 1869</t>
  </si>
  <si>
    <t>Phliantidae</t>
  </si>
  <si>
    <t>Pholidae</t>
  </si>
  <si>
    <t>Gill, 1893</t>
  </si>
  <si>
    <t>Pholis gunnellus</t>
  </si>
  <si>
    <t>Pholis ornata</t>
  </si>
  <si>
    <t>(Girard, 1854)</t>
  </si>
  <si>
    <t>Pholoe</t>
  </si>
  <si>
    <t>Johnston, 1839</t>
  </si>
  <si>
    <t>Pholoe minuta</t>
  </si>
  <si>
    <t>Pholoe tecta</t>
  </si>
  <si>
    <t>Stimpson, 1854</t>
  </si>
  <si>
    <t>Pholoides asperus</t>
  </si>
  <si>
    <t>Phorbas</t>
  </si>
  <si>
    <t>Phorcus lineatus</t>
  </si>
  <si>
    <t>Phorcus mutabilis</t>
  </si>
  <si>
    <t>(Philippi, 1851)</t>
  </si>
  <si>
    <t>Phorcus turbinatus</t>
  </si>
  <si>
    <t>Phormidium</t>
  </si>
  <si>
    <t>Kützing ex Gomont, 1892</t>
  </si>
  <si>
    <t>Phoronis</t>
  </si>
  <si>
    <t>Wright, 1856</t>
  </si>
  <si>
    <t>Phosinella cancellata</t>
  </si>
  <si>
    <t>Photidae</t>
  </si>
  <si>
    <t>Photis</t>
  </si>
  <si>
    <t>Krøyer, 1842</t>
  </si>
  <si>
    <t>Photis pollex</t>
  </si>
  <si>
    <t>Walker, 1895</t>
  </si>
  <si>
    <t>Phoxichilidium femoratum</t>
  </si>
  <si>
    <t>(Rathke, 1799)</t>
  </si>
  <si>
    <t>Phoxocephalidae</t>
  </si>
  <si>
    <t>G.O. Sars, 1891</t>
  </si>
  <si>
    <t>Phoxocephalus holbolli</t>
  </si>
  <si>
    <t>Phragmatopoma</t>
  </si>
  <si>
    <t>Phragmatopoma caudata</t>
  </si>
  <si>
    <t>Krøyer in Mörch, 1863</t>
  </si>
  <si>
    <t>Phragmatopoma virgini</t>
  </si>
  <si>
    <t>Phrontis antillarum</t>
  </si>
  <si>
    <t>(d'Orbigny, 1847)</t>
  </si>
  <si>
    <t>Phycodrys</t>
  </si>
  <si>
    <t>Phycodrys fimbriata</t>
  </si>
  <si>
    <t>(Kuntze) Kylin, 1924</t>
  </si>
  <si>
    <t>Phycodrys isabellae</t>
  </si>
  <si>
    <t>R.E.Norris &amp; M.J.Wynne, 1968</t>
  </si>
  <si>
    <t>Phycodrys riggii</t>
  </si>
  <si>
    <t>N.L.Gardner, 1927</t>
  </si>
  <si>
    <t>Phycodrys rubens</t>
  </si>
  <si>
    <t>(Linnaeus) Batters, 1902</t>
  </si>
  <si>
    <t>Phyllocomus</t>
  </si>
  <si>
    <t>Grube, 1877</t>
  </si>
  <si>
    <t>Phyllodoce</t>
  </si>
  <si>
    <t>Phyllodoce groenlandica</t>
  </si>
  <si>
    <t>Örsted, 1842</t>
  </si>
  <si>
    <t>Phyllodoce maculata</t>
  </si>
  <si>
    <t>Phyllodoce malmgreni</t>
  </si>
  <si>
    <t>Gravier, 1900</t>
  </si>
  <si>
    <t>Phyllodoce mucosa</t>
  </si>
  <si>
    <t>Phyllodocida</t>
  </si>
  <si>
    <t>Phyllodocidae</t>
  </si>
  <si>
    <t>Phyllophora</t>
  </si>
  <si>
    <t>Phyllophora antarctica</t>
  </si>
  <si>
    <t>A.Gepp &amp; E.S.Gepp, 1905</t>
  </si>
  <si>
    <t>Phyllophoraceae</t>
  </si>
  <si>
    <t>Phyllospadix serrulatus</t>
  </si>
  <si>
    <t>Ruprecht ex Ascherson, 1868</t>
  </si>
  <si>
    <t>Phymactis clematis</t>
  </si>
  <si>
    <t>Phymactis papillosa</t>
  </si>
  <si>
    <t>Phymanthea pluvia</t>
  </si>
  <si>
    <t>Phymanthus crucifer</t>
  </si>
  <si>
    <t>Phymatolithon calcareum</t>
  </si>
  <si>
    <t>(Pallas) W.H.Adey &amp; D.L.McKibbin ex Woelkering &amp; L.M.Irvine, 1986</t>
  </si>
  <si>
    <t>Phymatolithon laevigatum</t>
  </si>
  <si>
    <t>(Foslie) Foslie, 1898</t>
  </si>
  <si>
    <t>Phymodius monticulosus</t>
  </si>
  <si>
    <t>Physalia</t>
  </si>
  <si>
    <t>Picconiella plumosa</t>
  </si>
  <si>
    <t>(Kylin) J.De Toni, 1936</t>
  </si>
  <si>
    <t>Pictocolumbella ocellata</t>
  </si>
  <si>
    <t>(Link, 1807)</t>
  </si>
  <si>
    <t>Pilargis</t>
  </si>
  <si>
    <t>Saint-Joseph, 1899</t>
  </si>
  <si>
    <t>Pilosabia trigona</t>
  </si>
  <si>
    <t>Pilumnoides rubus</t>
  </si>
  <si>
    <t>Guinot &amp; Macpherson, 1987</t>
  </si>
  <si>
    <t>Pilumnus</t>
  </si>
  <si>
    <t>Pilumnus vespertilio</t>
  </si>
  <si>
    <t>Pinctada imbricata</t>
  </si>
  <si>
    <t>Pinna</t>
  </si>
  <si>
    <t>Pinna bicolor</t>
  </si>
  <si>
    <t>Pinna carnea</t>
  </si>
  <si>
    <t>Pinna muricata</t>
  </si>
  <si>
    <t>Pinna rudis</t>
  </si>
  <si>
    <t>Pinnixa</t>
  </si>
  <si>
    <t>White, 1846</t>
  </si>
  <si>
    <t>Pinnotheridae</t>
  </si>
  <si>
    <t>Pionosyllis magnifica</t>
  </si>
  <si>
    <t>Pisaster ochraceus</t>
  </si>
  <si>
    <t>Pisinna glabrata</t>
  </si>
  <si>
    <t>(Megerle von Mühlfeld, 1824)</t>
  </si>
  <si>
    <t>Pisione</t>
  </si>
  <si>
    <t>Grube, 1857</t>
  </si>
  <si>
    <t>Pista</t>
  </si>
  <si>
    <t>Pista brevibranchiata</t>
  </si>
  <si>
    <t>Moore, 1923</t>
  </si>
  <si>
    <t>Pista cristata</t>
  </si>
  <si>
    <t>Pista macrolobata</t>
  </si>
  <si>
    <t>Pista maculata</t>
  </si>
  <si>
    <t>Pista unibranchia</t>
  </si>
  <si>
    <t>Day, 1963</t>
  </si>
  <si>
    <t>Pitar arestus</t>
  </si>
  <si>
    <t>(Dall &amp; Simpson, 1901)</t>
  </si>
  <si>
    <t>Pitarenus cordatus</t>
  </si>
  <si>
    <t>(Schwengel, 1951)</t>
  </si>
  <si>
    <t>Pitho</t>
  </si>
  <si>
    <t>Bell, 1836</t>
  </si>
  <si>
    <t>Placiphorella rufa</t>
  </si>
  <si>
    <t>Berry, 1917</t>
  </si>
  <si>
    <t>Placopecten</t>
  </si>
  <si>
    <t>Verrill, 1897</t>
  </si>
  <si>
    <t>Placopecten magellanicus</t>
  </si>
  <si>
    <t>Placospongia carinata</t>
  </si>
  <si>
    <t>Planaxis</t>
  </si>
  <si>
    <t>Planaxis planicostatus</t>
  </si>
  <si>
    <t>G. B. Sowerby I, 1825</t>
  </si>
  <si>
    <t>Planes major</t>
  </si>
  <si>
    <t>(MacLeay, 1838)</t>
  </si>
  <si>
    <t>Plantae</t>
  </si>
  <si>
    <t>Platorchestia platensis</t>
  </si>
  <si>
    <t>Platygyra</t>
  </si>
  <si>
    <t>Platyhelminthes</t>
  </si>
  <si>
    <t>Minot, 1876</t>
  </si>
  <si>
    <t>Platynereis</t>
  </si>
  <si>
    <t>Platynereis bicanaliculata</t>
  </si>
  <si>
    <t>Platynereis dumerilii</t>
  </si>
  <si>
    <t>Platynereis pulchella</t>
  </si>
  <si>
    <t>Gravier, 1901</t>
  </si>
  <si>
    <t>Platypodia granulosa</t>
  </si>
  <si>
    <t>(Rüppell, 1830)</t>
  </si>
  <si>
    <t>Platypodiella spectabilis</t>
  </si>
  <si>
    <t>Plaxiphora (Plaxiphora) aurata</t>
  </si>
  <si>
    <t>(Spalowsky, 1795)</t>
  </si>
  <si>
    <t>Plaxiphora aurata</t>
  </si>
  <si>
    <t>Pleonosporium squarrosum</t>
  </si>
  <si>
    <t>Pleonosporium vancouverianum</t>
  </si>
  <si>
    <t>(J.Agardh) Setchell &amp; N.L.Gardner, 1903</t>
  </si>
  <si>
    <t>Plesiotrochus souverbianus</t>
  </si>
  <si>
    <t>P. Fischer, 1878</t>
  </si>
  <si>
    <t>Pleurobranchaeidae</t>
  </si>
  <si>
    <t>Pilsbry, 1896</t>
  </si>
  <si>
    <t>Pleurogonium inerme</t>
  </si>
  <si>
    <t>G. O. Sars, 1883</t>
  </si>
  <si>
    <t>Pleurophycus</t>
  </si>
  <si>
    <t>Setchell &amp; Saunders ex J.Tilden, 1900</t>
  </si>
  <si>
    <t>Pleurophycus gardneri</t>
  </si>
  <si>
    <t>Setchell &amp; Saunders ex Tilden, 1900</t>
  </si>
  <si>
    <t>Pleustidae</t>
  </si>
  <si>
    <t>Buchholz, 1874</t>
  </si>
  <si>
    <t>Pleusymtes glaber</t>
  </si>
  <si>
    <t>(Boeck, 1861)</t>
  </si>
  <si>
    <t>Plexaura</t>
  </si>
  <si>
    <t>Plexaura homomalla</t>
  </si>
  <si>
    <t>(Esper, 1794)</t>
  </si>
  <si>
    <t>Plicopurpura columellaris</t>
  </si>
  <si>
    <t>Plicopurpura patula</t>
  </si>
  <si>
    <t>Plocamium brasiliense</t>
  </si>
  <si>
    <t>(Greville) M.Howe &amp; W.R.Taylor, 1931</t>
  </si>
  <si>
    <t>Plocamium cartilagineum</t>
  </si>
  <si>
    <t>(Linnaeus) P.S.Dixon, 1967</t>
  </si>
  <si>
    <t>Plocamium corallorhiza</t>
  </si>
  <si>
    <t>(Turner) J.D.Hooker &amp; Harvey, 1845</t>
  </si>
  <si>
    <t>Plocamium cornutum</t>
  </si>
  <si>
    <t>(Turner) Harvey, 1849</t>
  </si>
  <si>
    <t>Plocamium rigidum</t>
  </si>
  <si>
    <t>Bory, 1834</t>
  </si>
  <si>
    <t>Plocamium violaceum</t>
  </si>
  <si>
    <t>Farlow, 1877</t>
  </si>
  <si>
    <t>Plumaria plumosa</t>
  </si>
  <si>
    <t>(Hudson) Kuntze, 1891</t>
  </si>
  <si>
    <t>Pneophyllum</t>
  </si>
  <si>
    <t>Pneophyllum nicholsii</t>
  </si>
  <si>
    <t>(Setchell &amp; L.R.Mason) P.C.Silva &amp; P.W.Gabrielson, 2004</t>
  </si>
  <si>
    <t>Podoceridae</t>
  </si>
  <si>
    <t>Podocerus inconspicuus</t>
  </si>
  <si>
    <t>(Stebbing, 1888)</t>
  </si>
  <si>
    <t>Pododesmus</t>
  </si>
  <si>
    <t>Pododesmus macrochisma</t>
  </si>
  <si>
    <t>(Deshayes, 1839)</t>
  </si>
  <si>
    <t>Podon</t>
  </si>
  <si>
    <t>Lilljeborg, 1853</t>
  </si>
  <si>
    <t>Poecilochaetidae</t>
  </si>
  <si>
    <t>Hannerz, 1956</t>
  </si>
  <si>
    <t>Polinices</t>
  </si>
  <si>
    <t>Montfort, 1810</t>
  </si>
  <si>
    <t>Pollicipes elegans</t>
  </si>
  <si>
    <t>Polyandrocarpa zorritensis</t>
  </si>
  <si>
    <t>(Van Name, 1931)</t>
  </si>
  <si>
    <t>Polychaeta</t>
  </si>
  <si>
    <t>Polycirrus</t>
  </si>
  <si>
    <t>Polycirrus eous</t>
  </si>
  <si>
    <t>Annenkova-Chlopina, 1924</t>
  </si>
  <si>
    <t>Polycirrus eximius</t>
  </si>
  <si>
    <t>Polycirrus medusa</t>
  </si>
  <si>
    <t>Polycirrus phosphoreus</t>
  </si>
  <si>
    <t>Verrill, 1880</t>
  </si>
  <si>
    <t>Polycladia myrica</t>
  </si>
  <si>
    <t>(S.G.Gmelin) Draima, Ballesteros, F.Rousseau &amp; T.Thibaut, 2010</t>
  </si>
  <si>
    <t>Polycladida</t>
  </si>
  <si>
    <t>Polyclinum</t>
  </si>
  <si>
    <t>Polycoelia</t>
  </si>
  <si>
    <t>Polydora</t>
  </si>
  <si>
    <t>Bosc, 1802</t>
  </si>
  <si>
    <t>Polydora cornuta</t>
  </si>
  <si>
    <t>Polydora pygidialis</t>
  </si>
  <si>
    <t>Blake &amp; Woodwick, 1972</t>
  </si>
  <si>
    <t>Polydora websteri</t>
  </si>
  <si>
    <t>Hartman in Loosanoff &amp; Engle, 1943</t>
  </si>
  <si>
    <t>Polyides rotunda</t>
  </si>
  <si>
    <t>(Hudson) Gaillon, 1828</t>
  </si>
  <si>
    <t>Polyneura latissima</t>
  </si>
  <si>
    <t>Polynoe</t>
  </si>
  <si>
    <t>Polynoidae</t>
  </si>
  <si>
    <t>Polyophthalmus</t>
  </si>
  <si>
    <t>Quatrefages, 1850</t>
  </si>
  <si>
    <t>Polyophthalmus pictus</t>
  </si>
  <si>
    <t>(Dujardin, 1839)</t>
  </si>
  <si>
    <t>Polyplacophora</t>
  </si>
  <si>
    <t>Polysiphonia</t>
  </si>
  <si>
    <t>Greville, 1823</t>
  </si>
  <si>
    <t>Polysiphonia atlantica</t>
  </si>
  <si>
    <t>Kapraun &amp; J.N.Norris, 1982</t>
  </si>
  <si>
    <t>Polysiphonia denudata</t>
  </si>
  <si>
    <t>(Dillwyn) Greville ex Harvey, 1833</t>
  </si>
  <si>
    <t>Polysiphonia foetidissima</t>
  </si>
  <si>
    <t>Cocks ex Bornet, 1892</t>
  </si>
  <si>
    <t>Polysiphonia hendryi</t>
  </si>
  <si>
    <t>Polysiphonia hendryi var. gardneri</t>
  </si>
  <si>
    <t>(Kylin) Hollenberg, 1961</t>
  </si>
  <si>
    <t>Polysiphonia incompta</t>
  </si>
  <si>
    <t>Harvey, 1847</t>
  </si>
  <si>
    <t>Polysiphonia morrowii</t>
  </si>
  <si>
    <t>Harvey, 1857</t>
  </si>
  <si>
    <t>Polysiphonia opaca</t>
  </si>
  <si>
    <t>(C.Agardh) Moris &amp; De Notaris, 1839</t>
  </si>
  <si>
    <t>Polysiphonia pacifica</t>
  </si>
  <si>
    <t>Hollenberg, 1942</t>
  </si>
  <si>
    <t>Polysiphonia pacifica var. delicatula</t>
  </si>
  <si>
    <t>Polysiphonia pacifica var. determinata</t>
  </si>
  <si>
    <t>Polysiphonia scopulorum</t>
  </si>
  <si>
    <t>Polysiphonia senticulosa</t>
  </si>
  <si>
    <t>Polysiphonia stricta</t>
  </si>
  <si>
    <t>(Mertens ex Dillwyn) Greville, 1824</t>
  </si>
  <si>
    <t>Pomaulax gibberosus</t>
  </si>
  <si>
    <t>Pomponema</t>
  </si>
  <si>
    <t>Cobb, 1917</t>
  </si>
  <si>
    <t>Pontogeneia inermis</t>
  </si>
  <si>
    <t>Pontonia</t>
  </si>
  <si>
    <t>Pontoporeia femorata</t>
  </si>
  <si>
    <t>Porcellanidae</t>
  </si>
  <si>
    <t>Haworth, 1825</t>
  </si>
  <si>
    <t>Porella</t>
  </si>
  <si>
    <t>Porella proboscidea</t>
  </si>
  <si>
    <t>Hincks, 1888</t>
  </si>
  <si>
    <t>Porifera</t>
  </si>
  <si>
    <t>Grant, 1836</t>
  </si>
  <si>
    <t>Porites</t>
  </si>
  <si>
    <t>Porites astreoides</t>
  </si>
  <si>
    <t>Porites branneri</t>
  </si>
  <si>
    <t>Rathbun, 1888</t>
  </si>
  <si>
    <t>Porites divaricata</t>
  </si>
  <si>
    <t>Le Sueur, 1820</t>
  </si>
  <si>
    <t>Porites furcata</t>
  </si>
  <si>
    <t>Porites porites</t>
  </si>
  <si>
    <t>Porolithon</t>
  </si>
  <si>
    <t>Foslie, 1909</t>
  </si>
  <si>
    <t>Porolithon onkodes</t>
  </si>
  <si>
    <t>(Heydrich) Foslie, 1909</t>
  </si>
  <si>
    <t>Porphyra</t>
  </si>
  <si>
    <t>Porphyra acanthophora var. brasiliensis</t>
  </si>
  <si>
    <t>E.C.Oliveira &amp; Coll, 1975</t>
  </si>
  <si>
    <t>Porphyra capensis</t>
  </si>
  <si>
    <t>Porphyra linearis</t>
  </si>
  <si>
    <t>Porphyra purpurea</t>
  </si>
  <si>
    <t>(Roth) C.Agardh, 1824</t>
  </si>
  <si>
    <t>Porphyra spiralis var. amplifolia</t>
  </si>
  <si>
    <t>Portlandia</t>
  </si>
  <si>
    <t>Mörch, 1857</t>
  </si>
  <si>
    <t>Portunus pelagicus</t>
  </si>
  <si>
    <t>Potamilla</t>
  </si>
  <si>
    <t>Potamilla neglecta</t>
  </si>
  <si>
    <t>Potamilla renifrons</t>
  </si>
  <si>
    <t>Prasiola stipitata</t>
  </si>
  <si>
    <t>Suhr ex Jessen, 1848</t>
  </si>
  <si>
    <t>Praxillella</t>
  </si>
  <si>
    <t>Praxillella affinis</t>
  </si>
  <si>
    <t>(M. Sars in G.O. Sars, 1872)</t>
  </si>
  <si>
    <t>Praxillella praetermissa</t>
  </si>
  <si>
    <t>(Malmgren, 1865)</t>
  </si>
  <si>
    <t>Prionitis linearis</t>
  </si>
  <si>
    <t>Prionitis nodifera</t>
  </si>
  <si>
    <t>(Hering) E.S.Barton, 1896</t>
  </si>
  <si>
    <t>Prionitis sternbergii</t>
  </si>
  <si>
    <t>(C.Agardh) J.Agardh, 1851</t>
  </si>
  <si>
    <t>Prionospio</t>
  </si>
  <si>
    <t>Prionospio cirrifera</t>
  </si>
  <si>
    <t>Wirén, 1883</t>
  </si>
  <si>
    <t>Prionospio krusadensis</t>
  </si>
  <si>
    <t>Fauvel, 1929</t>
  </si>
  <si>
    <t>Prionospio malmgreni</t>
  </si>
  <si>
    <t>Claparède, 1869</t>
  </si>
  <si>
    <t>Prionospio oshimensis</t>
  </si>
  <si>
    <t>Imajima, 1990</t>
  </si>
  <si>
    <t>Prionospio saldanha</t>
  </si>
  <si>
    <t>Day, 1961</t>
  </si>
  <si>
    <t>Prionospio sexoculata</t>
  </si>
  <si>
    <t>Augener, 1918</t>
  </si>
  <si>
    <t>Prionospio steenstrupi</t>
  </si>
  <si>
    <t>Prisogaster niger</t>
  </si>
  <si>
    <t>Proceraea fasciata</t>
  </si>
  <si>
    <t>Proceraea prismatica</t>
  </si>
  <si>
    <t>Processidae</t>
  </si>
  <si>
    <t>Ortmann, 1896</t>
  </si>
  <si>
    <t>Propebela arctica</t>
  </si>
  <si>
    <t>(A. Adams, 1855)</t>
  </si>
  <si>
    <t>Propebela harpularia</t>
  </si>
  <si>
    <t>Prorhynchonema</t>
  </si>
  <si>
    <t>Gourbault, 1982</t>
  </si>
  <si>
    <t>Prosthiostomidae</t>
  </si>
  <si>
    <t>Prosthiostomum</t>
  </si>
  <si>
    <t>Quatrefages, 1845</t>
  </si>
  <si>
    <t>Protista</t>
  </si>
  <si>
    <t>Protoariciella oligobranchia</t>
  </si>
  <si>
    <t>Hobson, 1976</t>
  </si>
  <si>
    <t>Protodorvillea kefersteini</t>
  </si>
  <si>
    <t>(McIntosh, 1869)</t>
  </si>
  <si>
    <t>Protohyale galateae</t>
  </si>
  <si>
    <t>(Stebbing, 1899)</t>
  </si>
  <si>
    <t>Protomonostroma undulatum</t>
  </si>
  <si>
    <t>(Wittrock) K.L.Vinogradova, 1969</t>
  </si>
  <si>
    <t>Protopalythoa</t>
  </si>
  <si>
    <t>Verrill, 1900</t>
  </si>
  <si>
    <t>Protopalythoa variabilis</t>
  </si>
  <si>
    <t>(Duerden, 1898)</t>
  </si>
  <si>
    <t>Psammechinus miliaris</t>
  </si>
  <si>
    <t>(P.L.S. Müller, 1771)</t>
  </si>
  <si>
    <t>Pseudactinia infecunda</t>
  </si>
  <si>
    <t>(McMurrich, 1893)</t>
  </si>
  <si>
    <t>Pseudechinus magellanicus</t>
  </si>
  <si>
    <t>(Philippi, 1857)</t>
  </si>
  <si>
    <t>Pseudocalanus</t>
  </si>
  <si>
    <t>Boeck, 1872</t>
  </si>
  <si>
    <t>Pseudochitinopoma occidentalis</t>
  </si>
  <si>
    <t>(Bush, 1905)</t>
  </si>
  <si>
    <t>Pseudocladophora horii</t>
  </si>
  <si>
    <t>(C.Hoek &amp; Chihara) Boedeker &amp; Leliaert, 2012</t>
  </si>
  <si>
    <t>Pseudocnus lubricus</t>
  </si>
  <si>
    <t>(Clark, 1901)</t>
  </si>
  <si>
    <t>Pseudocodium devriesii</t>
  </si>
  <si>
    <t>Weber-van Bosse, 1896</t>
  </si>
  <si>
    <t>Pseudodiploria clivosa</t>
  </si>
  <si>
    <t>Pseudodiploria strigosa</t>
  </si>
  <si>
    <t>(Dana, 1846)</t>
  </si>
  <si>
    <t>Pseudoleptocuma minus</t>
  </si>
  <si>
    <t>(Calman, 1912)</t>
  </si>
  <si>
    <t>Pseudonebularia fraga</t>
  </si>
  <si>
    <t>(Quoy &amp; Gaimard, 1833)</t>
  </si>
  <si>
    <t>Pseudonereis variegata</t>
  </si>
  <si>
    <t>Pseudoparactis</t>
  </si>
  <si>
    <t>Pseudophycodrys phyllophora</t>
  </si>
  <si>
    <t>(J.Agardh) Skottsberg, 1923</t>
  </si>
  <si>
    <t>Pseudopleuronectes americanus</t>
  </si>
  <si>
    <t>(Walbaum, 1792)</t>
  </si>
  <si>
    <t>Pseudopolydora</t>
  </si>
  <si>
    <t>Czerniavsky, 1881</t>
  </si>
  <si>
    <t>Pseudopolydora kempi japonica</t>
  </si>
  <si>
    <t>Imajima &amp; Hartman, 1964</t>
  </si>
  <si>
    <t>Pseudopotamilla reniformis</t>
  </si>
  <si>
    <t>Pseudopterogorgia</t>
  </si>
  <si>
    <t>Kükenthal, 1919</t>
  </si>
  <si>
    <t>Pseudosteineria</t>
  </si>
  <si>
    <t>Wieser, 1956</t>
  </si>
  <si>
    <t>Pseudozonaria robertsi</t>
  </si>
  <si>
    <t>(Hidalgo, 1906)</t>
  </si>
  <si>
    <t>Psolus fabricii</t>
  </si>
  <si>
    <t>(Düben &amp; Koren, 1846)</t>
  </si>
  <si>
    <t>Psolus squamatus</t>
  </si>
  <si>
    <t>Pteria colymbus</t>
  </si>
  <si>
    <t>Pteriidae</t>
  </si>
  <si>
    <t>Gray, 1847 (1820)</t>
  </si>
  <si>
    <t>Pterocladia</t>
  </si>
  <si>
    <t>J.Agardh, 1851</t>
  </si>
  <si>
    <t>Pterocladiella bartlettii</t>
  </si>
  <si>
    <t>(W.R.Taylor) Santelices, 1998</t>
  </si>
  <si>
    <t>Pterocladiella caerulescens</t>
  </si>
  <si>
    <t>(Kützing) Santelices &amp; Hommersand, 1997</t>
  </si>
  <si>
    <t>Pterocladiella caloglossoides</t>
  </si>
  <si>
    <t>(M.Howe) Santelices, 1998</t>
  </si>
  <si>
    <t>Pterocladiella capillacea</t>
  </si>
  <si>
    <t>(S.G.Gmelin) Santelices &amp; Hommersand, 1997</t>
  </si>
  <si>
    <t>Pterocladiella nana</t>
  </si>
  <si>
    <t>(Okamura) Shimada, Horiguchi &amp; Masuda, 2000</t>
  </si>
  <si>
    <t>Pterosiphonia</t>
  </si>
  <si>
    <t>Falkenberg, 1897</t>
  </si>
  <si>
    <t>Pterosiphonia bipinnata</t>
  </si>
  <si>
    <t>(Postels &amp; Ruprecht) Falkenberg, 1901</t>
  </si>
  <si>
    <t>Pterosiphonia cloiophylla</t>
  </si>
  <si>
    <t>(C.Agardh) Falkenberg, 1897</t>
  </si>
  <si>
    <t>Pterosiphonia complanata</t>
  </si>
  <si>
    <t>(Clemente) Falkenberg, 1897</t>
  </si>
  <si>
    <t>Pterosiphonia gracilis</t>
  </si>
  <si>
    <t>Pterosiphonia hamata</t>
  </si>
  <si>
    <t>E.S.Sinova, 1940</t>
  </si>
  <si>
    <t>Pterothamnion</t>
  </si>
  <si>
    <t>Nägeli, 1855</t>
  </si>
  <si>
    <t>Pterothamnion heteromorphum</t>
  </si>
  <si>
    <t>(J.Agardh) Athanasiadis &amp; Kraft, 1994</t>
  </si>
  <si>
    <t>Pterothamnion pectinatum</t>
  </si>
  <si>
    <t>(Kylin) Athanasiadis &amp; Kraft, 1994</t>
  </si>
  <si>
    <t>Pterothamnion plumula</t>
  </si>
  <si>
    <t>(J.Ellis) Nägeli, 1855</t>
  </si>
  <si>
    <t>Pterothamnion villosum</t>
  </si>
  <si>
    <t>Pterygia nucea</t>
  </si>
  <si>
    <t>Ptilota filicina</t>
  </si>
  <si>
    <t>Ptilota gunneri</t>
  </si>
  <si>
    <t>P.C.Silva, Maggs &amp; L.M.Irvine, 1993</t>
  </si>
  <si>
    <t>Ptilota serrata</t>
  </si>
  <si>
    <t>Kützing, 1847</t>
  </si>
  <si>
    <t>Ptycholaimellus</t>
  </si>
  <si>
    <t>Pugetia</t>
  </si>
  <si>
    <t>Pugetia fragilissima</t>
  </si>
  <si>
    <t>Pugettia</t>
  </si>
  <si>
    <t>Pugettia gracilis</t>
  </si>
  <si>
    <t>Punctaria</t>
  </si>
  <si>
    <t>Punctaria expansa</t>
  </si>
  <si>
    <t>Setchell &amp; N.L.Gardner, 1924</t>
  </si>
  <si>
    <t>Punctaria hesperia</t>
  </si>
  <si>
    <t>Punctaria latifolia</t>
  </si>
  <si>
    <t>Puncturella</t>
  </si>
  <si>
    <t>R. T. Lowe, 1827</t>
  </si>
  <si>
    <t>Puncturella cooperi</t>
  </si>
  <si>
    <t>Puncturella galeata</t>
  </si>
  <si>
    <t>Puncturella noachina</t>
  </si>
  <si>
    <t>Pusia savignyi</t>
  </si>
  <si>
    <t>Pusia tricolor</t>
  </si>
  <si>
    <t>Pusillina philippi</t>
  </si>
  <si>
    <t>(Aradas &amp; Maggiore, 1844)</t>
  </si>
  <si>
    <t>Pycnogonida</t>
  </si>
  <si>
    <t>Latreille, 1810</t>
  </si>
  <si>
    <t>Pycnophyes</t>
  </si>
  <si>
    <t>Zelinka, 1907</t>
  </si>
  <si>
    <t>Pycnopodia helianthoides</t>
  </si>
  <si>
    <t>Pygospio elegans</t>
  </si>
  <si>
    <t>Claparède, 1863</t>
  </si>
  <si>
    <t>Pylaiella</t>
  </si>
  <si>
    <t>Pylaiella littoralis</t>
  </si>
  <si>
    <t>(Linnaeus) Kjellman, 1872</t>
  </si>
  <si>
    <t>Pyramidella dolabrata</t>
  </si>
  <si>
    <t>Pyramidellidae</t>
  </si>
  <si>
    <t>Pyropia</t>
  </si>
  <si>
    <t>J.Agardh, 1899</t>
  </si>
  <si>
    <t>Pyropia abbottiae</t>
  </si>
  <si>
    <t>Pyropia acanthophora</t>
  </si>
  <si>
    <t>(E.C.Oliveira &amp; Coll) M.C.Oliveira, D.Milstein &amp; E.C.Oliveira, 2011</t>
  </si>
  <si>
    <t>Pyropia columbina</t>
  </si>
  <si>
    <t>(Montagne) W.A.Nelson, 2011</t>
  </si>
  <si>
    <t>Pyropia endiviifolia</t>
  </si>
  <si>
    <t>(A.Gepp &amp; E.Gepp) H.G.Choi &amp; M.S.Hwang, 2011</t>
  </si>
  <si>
    <t>Pyropia fallax</t>
  </si>
  <si>
    <t>(S.C.Lindstrom &amp; K.M.Cole) S.C.Lindstrom, 2011</t>
  </si>
  <si>
    <t>Pyropia fucicola</t>
  </si>
  <si>
    <t>Pyropia kurogii</t>
  </si>
  <si>
    <t>(S.C.Lindstrom) S.C.Lindstrom, 2011</t>
  </si>
  <si>
    <t>Pyropia orbicularis</t>
  </si>
  <si>
    <t>M.E.Ramírez, L.Contreras Porcia &amp; M.-L.Guillemin, 2014</t>
  </si>
  <si>
    <t>Pyropia perforata</t>
  </si>
  <si>
    <t>(J.Agardh) S.C.Lindstrom, 2011</t>
  </si>
  <si>
    <t>Pyropia pseudolanceolata</t>
  </si>
  <si>
    <t>Pyropia pseudolinearis</t>
  </si>
  <si>
    <t>(Ueda) N.Kikuchi, M.Miyata, M.S.Hwang &amp; H.G.Choi, 2011</t>
  </si>
  <si>
    <t>Pyropia spiralis</t>
  </si>
  <si>
    <t>Pyropia suborbiculata</t>
  </si>
  <si>
    <t>(Kjellman) J.E.Sutherland, H.G.Choi, M.S.Hwang &amp; W.A.Nelson, 2011</t>
  </si>
  <si>
    <t>Pyropia torta</t>
  </si>
  <si>
    <t>Pyura chilensis</t>
  </si>
  <si>
    <t>Molina, 1782</t>
  </si>
  <si>
    <t>Pyura praeputialis</t>
  </si>
  <si>
    <t>(Heller, 1878)</t>
  </si>
  <si>
    <t>Pyuridae</t>
  </si>
  <si>
    <t>Hartmeyer, 1908</t>
  </si>
  <si>
    <t>Quadrimaera pacifica</t>
  </si>
  <si>
    <t>(Schellenberg, 1938)</t>
  </si>
  <si>
    <t>Questa</t>
  </si>
  <si>
    <t>Hartman, 1966</t>
  </si>
  <si>
    <t>Quinqueloculina</t>
  </si>
  <si>
    <t>d'Orbigny, 1826</t>
  </si>
  <si>
    <t>Radsia nigrovirescens</t>
  </si>
  <si>
    <t>Radsia sulcatus</t>
  </si>
  <si>
    <t>W. Wood, 1815</t>
  </si>
  <si>
    <t>Ralfsia</t>
  </si>
  <si>
    <t>Berkeley, 1843</t>
  </si>
  <si>
    <t>Ralfsia fungiformis</t>
  </si>
  <si>
    <t>Nagai, 1940</t>
  </si>
  <si>
    <t>Ralfsia pacifica</t>
  </si>
  <si>
    <t>Hollenberg, 1944</t>
  </si>
  <si>
    <t>Ralfsia verrucosa</t>
  </si>
  <si>
    <t>(Areschoug) Areschoug, 1845</t>
  </si>
  <si>
    <t>Ralfsiaceae</t>
  </si>
  <si>
    <t>Farlow, 1881</t>
  </si>
  <si>
    <t>Rapa rapa</t>
  </si>
  <si>
    <t>Raphitoma concinna</t>
  </si>
  <si>
    <t>Raphitoma laviae</t>
  </si>
  <si>
    <t>Raphitoma linearis</t>
  </si>
  <si>
    <t>Raphitoma purpurea</t>
  </si>
  <si>
    <t>Reteporella</t>
  </si>
  <si>
    <t>Busk, 1884</t>
  </si>
  <si>
    <t>Retusa</t>
  </si>
  <si>
    <t>Retusa laevisculpta</t>
  </si>
  <si>
    <t>(Granata-Grillo, 1877)</t>
  </si>
  <si>
    <t>Retusa obtusa</t>
  </si>
  <si>
    <t>Retusa truncatula</t>
  </si>
  <si>
    <t>(Bruguière, 1792)</t>
  </si>
  <si>
    <t>Rhabdocoma</t>
  </si>
  <si>
    <t>Rhamphostomella bilaminata</t>
  </si>
  <si>
    <t>Rhamphostomella costata</t>
  </si>
  <si>
    <t>Lorenz, 1886</t>
  </si>
  <si>
    <t>Rhipidosiphon javensis</t>
  </si>
  <si>
    <t>Rhithropanopeus harrisii</t>
  </si>
  <si>
    <t>Rhizaria</t>
  </si>
  <si>
    <t>Infrakingdom</t>
  </si>
  <si>
    <t>Rhizoclonium</t>
  </si>
  <si>
    <t>Rhizoclonium ambiguum</t>
  </si>
  <si>
    <t>(J.D.Hooker &amp; Harvey) Kützing, 1849</t>
  </si>
  <si>
    <t>Rhizoclonium riparium</t>
  </si>
  <si>
    <t>(Roth) Harvey, 1849</t>
  </si>
  <si>
    <t>Rhizoclonium tortuosum</t>
  </si>
  <si>
    <t>(Dillwyn) Kützing, 1845</t>
  </si>
  <si>
    <t>Rhizomolgula globularis</t>
  </si>
  <si>
    <t>(Pallas, 1776)</t>
  </si>
  <si>
    <t>Rhodactis</t>
  </si>
  <si>
    <t>Milne Edwards &amp; Haime, 1851</t>
  </si>
  <si>
    <t>Rhodochorton purpureum</t>
  </si>
  <si>
    <t>(Lightfoot) Rosenvinge, 1900</t>
  </si>
  <si>
    <t>Rhododrewia porphyrae</t>
  </si>
  <si>
    <t>(K.M.Drew) S.L.Clayden &amp; G.W.Saunders, 2014</t>
  </si>
  <si>
    <t>Rhodomela</t>
  </si>
  <si>
    <t>Rhodomela confervoides</t>
  </si>
  <si>
    <t>(Hudson) P.C.Silva, 1952</t>
  </si>
  <si>
    <t>Rhodomela lycopodioides</t>
  </si>
  <si>
    <t>(Linnaeus) C.Agardh, 1822</t>
  </si>
  <si>
    <t>Rhodomela sibirica</t>
  </si>
  <si>
    <t>A.D.Zinova &amp; Vinogradova, 1973</t>
  </si>
  <si>
    <t>Rhodomela tenuissima</t>
  </si>
  <si>
    <t>(Ruprecht) Kjellman, 1875</t>
  </si>
  <si>
    <t>Rhodomelaceae</t>
  </si>
  <si>
    <t>J.E. Areschoug, 1847</t>
  </si>
  <si>
    <t>Rhodophyta</t>
  </si>
  <si>
    <t>Wettstein, 1901</t>
  </si>
  <si>
    <t>Rhodothamniella floridula</t>
  </si>
  <si>
    <t>(Dillwyn) Feldmann, 1978</t>
  </si>
  <si>
    <t>Rhodymenia</t>
  </si>
  <si>
    <t>Rhodymenia capensis</t>
  </si>
  <si>
    <t>Rhodymenia pseudopalmata</t>
  </si>
  <si>
    <t>(J.V.Lamouroux) P.C.Silva, 1952</t>
  </si>
  <si>
    <t>Rhodymenia skottsbergii</t>
  </si>
  <si>
    <t>E.Y.Dawson, 1941</t>
  </si>
  <si>
    <t>Rhombinella laevigata</t>
  </si>
  <si>
    <t>Rhynchospio</t>
  </si>
  <si>
    <t>Rhynchospio glutaea</t>
  </si>
  <si>
    <t>Rhynocrangon alata</t>
  </si>
  <si>
    <t>(Rathbun, 1902)</t>
  </si>
  <si>
    <t>Rissoa guerinii</t>
  </si>
  <si>
    <t>Récluz, 1843</t>
  </si>
  <si>
    <t>Rissoa similis</t>
  </si>
  <si>
    <t>Scacchi, 1836</t>
  </si>
  <si>
    <t>Rissoa ventricosa</t>
  </si>
  <si>
    <t>Desmarest, 1814</t>
  </si>
  <si>
    <t>Rissoella verruculosa</t>
  </si>
  <si>
    <t>Rissoidae</t>
  </si>
  <si>
    <t>Rissoina</t>
  </si>
  <si>
    <t>d'Orbigny, 1841</t>
  </si>
  <si>
    <t>Rissoina bruguieri</t>
  </si>
  <si>
    <t>Rivularia</t>
  </si>
  <si>
    <t>C.Agardh ex Bornet &amp; Flahault, 1886</t>
  </si>
  <si>
    <t>Rocellaria</t>
  </si>
  <si>
    <t>Rocellaria dubia</t>
  </si>
  <si>
    <t>Romanchella pustulata</t>
  </si>
  <si>
    <t>Knight-Jones, 1978</t>
  </si>
  <si>
    <t>Rossella nuda</t>
  </si>
  <si>
    <t>Topsent, 1901</t>
  </si>
  <si>
    <t>Roweia stephensoni</t>
  </si>
  <si>
    <t>(John, 1939)</t>
  </si>
  <si>
    <t>Rubrointrusa membranacea</t>
  </si>
  <si>
    <t>(Magnus) S.L.Clayden &amp; G.W.Saunders, 2010</t>
  </si>
  <si>
    <t>Ruditapes</t>
  </si>
  <si>
    <t>Chiamenti, 1900</t>
  </si>
  <si>
    <t>Ruditapes philippinarum</t>
  </si>
  <si>
    <t>Runcina ferruginea</t>
  </si>
  <si>
    <t>Kress, 1977</t>
  </si>
  <si>
    <t>Sabatieria</t>
  </si>
  <si>
    <t>Rouville, 1903</t>
  </si>
  <si>
    <t>Sabella</t>
  </si>
  <si>
    <t>Sabellastarte</t>
  </si>
  <si>
    <t>Sabellastarte magnifica</t>
  </si>
  <si>
    <t>(Shaw, 1800)</t>
  </si>
  <si>
    <t>Sabellidae</t>
  </si>
  <si>
    <t>Latreille, 1825</t>
  </si>
  <si>
    <t>Sabia conica</t>
  </si>
  <si>
    <t>Saccharina</t>
  </si>
  <si>
    <t>Saccharina groenlandica</t>
  </si>
  <si>
    <t>(Rosenvinge) C.E.Lane, C.Mayes, Druehl &amp; G.W.Saunders, 2006</t>
  </si>
  <si>
    <t>Saccharina latissima</t>
  </si>
  <si>
    <t>(Linnaeus) C.E.Lane, C.Mayes, Druehl &amp; G.W.Saunders, 2006</t>
  </si>
  <si>
    <t>Saccharina longicruris</t>
  </si>
  <si>
    <t>(Bachelot de la Pylaie) Kuntze, 1891</t>
  </si>
  <si>
    <t>Saccharina sessilis</t>
  </si>
  <si>
    <t>(C.Agardh) Kuntze, 1891</t>
  </si>
  <si>
    <t>Saccoglossus kowalevskii</t>
  </si>
  <si>
    <t>(Agassiz, 1873)</t>
  </si>
  <si>
    <t>Saccorhiza dermatodea</t>
  </si>
  <si>
    <t>(Bachelot de la Pylaie) J.Agardh, 1868</t>
  </si>
  <si>
    <t>Saccorhiza polyschides</t>
  </si>
  <si>
    <t>(Lightfoot) Batters, 1902</t>
  </si>
  <si>
    <t>Saccostrea</t>
  </si>
  <si>
    <t>Dollfus &amp; Dautzenberg, 1920</t>
  </si>
  <si>
    <t>Saccostrea cucullata</t>
  </si>
  <si>
    <t>Saccostrea kegaki</t>
  </si>
  <si>
    <t>Torigoe &amp; Inaba, 1981</t>
  </si>
  <si>
    <t>Saccostrea palmula</t>
  </si>
  <si>
    <t>Saccostrea scyphophilla</t>
  </si>
  <si>
    <t>(Peron &amp; Lesueur, 1807)</t>
  </si>
  <si>
    <t>Sacoglossa</t>
  </si>
  <si>
    <t>Saduria</t>
  </si>
  <si>
    <t>Adams, 1852</t>
  </si>
  <si>
    <t>Saduria entomon</t>
  </si>
  <si>
    <t>Saduria sibirica</t>
  </si>
  <si>
    <t>(Birula, 1896)</t>
  </si>
  <si>
    <t>Salemia coeca</t>
  </si>
  <si>
    <t>Salenidia</t>
  </si>
  <si>
    <t>Pomel, 1883</t>
  </si>
  <si>
    <t>Salicornia</t>
  </si>
  <si>
    <t>L.</t>
  </si>
  <si>
    <t>Salishia firma</t>
  </si>
  <si>
    <t>(Kylin) Clarkston &amp; G.W.Saunders, 2012</t>
  </si>
  <si>
    <t>Sarconema filiforme</t>
  </si>
  <si>
    <t>(Sonder) Kylin, 1932</t>
  </si>
  <si>
    <t>Sarcothalia</t>
  </si>
  <si>
    <t>Sarcothalia crispata</t>
  </si>
  <si>
    <t>(Bory de Saint-Vincent) Leister, 1993</t>
  </si>
  <si>
    <t>Sarcothalia stiriata</t>
  </si>
  <si>
    <t>(Turner) Leister, 1993</t>
  </si>
  <si>
    <t>Sargassaceae</t>
  </si>
  <si>
    <t>Sargassum</t>
  </si>
  <si>
    <t>Sargassum aquifolium</t>
  </si>
  <si>
    <t>(Turner) C.Agardh, 1820</t>
  </si>
  <si>
    <t>Sargassum cymosum</t>
  </si>
  <si>
    <t>Sargassum cymosum var. nanum</t>
  </si>
  <si>
    <t>E.de Paula &amp; E.C.Oliveira</t>
  </si>
  <si>
    <t>Sargassum elegans</t>
  </si>
  <si>
    <t>Sargassum fusiforme</t>
  </si>
  <si>
    <t>(Harvey) Setchell, 1931</t>
  </si>
  <si>
    <t>Sargassum hystrix</t>
  </si>
  <si>
    <t>Sargassum muticum</t>
  </si>
  <si>
    <t>(Yendo) Fensholt, 1955</t>
  </si>
  <si>
    <t>Sargassum novae-hollandiae</t>
  </si>
  <si>
    <t>P.C.Silva, 1996</t>
  </si>
  <si>
    <t>Sargassum oligocystum</t>
  </si>
  <si>
    <t>Montagne, 1845</t>
  </si>
  <si>
    <t>Sargassum thunbergii</t>
  </si>
  <si>
    <t>(Mertens ex Roth) Kuntze, 1880</t>
  </si>
  <si>
    <t>Sargassum vulgare</t>
  </si>
  <si>
    <t>Sarmatium crassum</t>
  </si>
  <si>
    <t>Saundersella simplex</t>
  </si>
  <si>
    <t>(De A.Saunders) Kylin, 1940</t>
  </si>
  <si>
    <t>Saxidomus gigantea</t>
  </si>
  <si>
    <t>Scabrotrophon maltzani</t>
  </si>
  <si>
    <t>(Kobelt, 1878)</t>
  </si>
  <si>
    <t>Scagelia</t>
  </si>
  <si>
    <t>E.M.Wollaston, 1972</t>
  </si>
  <si>
    <t>Scagelia americana</t>
  </si>
  <si>
    <t>(Harvey) Athanasiadis, 1996</t>
  </si>
  <si>
    <t>Scagelia pylaisaei</t>
  </si>
  <si>
    <t>(Montagne) M.J.Wynne, 1985</t>
  </si>
  <si>
    <t>Scalibregma inflatum</t>
  </si>
  <si>
    <t>Rathke, 1843</t>
  </si>
  <si>
    <t>Scathophagidae</t>
  </si>
  <si>
    <t>Robineau-Desvoidy, 1830</t>
  </si>
  <si>
    <t>Schistomeringos</t>
  </si>
  <si>
    <t>Jumars, 1974</t>
  </si>
  <si>
    <t>Schizochlaenion rhodotrichum</t>
  </si>
  <si>
    <t>M.J.Wynne &amp; R.E.Norris, 1982</t>
  </si>
  <si>
    <t>Schizophrys aspera</t>
  </si>
  <si>
    <t>(H. Milne Edwards, 1834)</t>
  </si>
  <si>
    <t>Schizoplax brandtii</t>
  </si>
  <si>
    <t>Schizoporella unicornis</t>
  </si>
  <si>
    <t>(Johnston in Wood, 1844)</t>
  </si>
  <si>
    <t>Schizymenia</t>
  </si>
  <si>
    <t>Schizymenia apoda</t>
  </si>
  <si>
    <t>(J.Agardh) J.Agardh, 1851</t>
  </si>
  <si>
    <t>Schizymenia pacifica</t>
  </si>
  <si>
    <t>(Kylin) Kylin, 1932</t>
  </si>
  <si>
    <t>Schottera nicaeensis</t>
  </si>
  <si>
    <t>(J.V.Lamouroux ex Duby) Guiry &amp; Hollenberg, 1975</t>
  </si>
  <si>
    <t>Schuchertinia milleri</t>
  </si>
  <si>
    <t>(Torrey, 1902)</t>
  </si>
  <si>
    <t>Scintilla oblonga</t>
  </si>
  <si>
    <t>G. B. Sowerby II, 1865</t>
  </si>
  <si>
    <t>Scissurella costata</t>
  </si>
  <si>
    <t>d'Orbigny, 1824</t>
  </si>
  <si>
    <t>Scleractinia</t>
  </si>
  <si>
    <t>Bourne, 1900</t>
  </si>
  <si>
    <t>Scolecida</t>
  </si>
  <si>
    <t>Rouse &amp; Fauchald, 1997 non Linnaean</t>
  </si>
  <si>
    <t>Scolelepis</t>
  </si>
  <si>
    <t>Scoletoma</t>
  </si>
  <si>
    <t>Scoletoma fragilis</t>
  </si>
  <si>
    <t>Scoletoma impatiens</t>
  </si>
  <si>
    <t>Scoletoma tenuis</t>
  </si>
  <si>
    <t>Scoletoma tetraura</t>
  </si>
  <si>
    <t>Scoloplos armiger</t>
  </si>
  <si>
    <t>Scoloplos robustus</t>
  </si>
  <si>
    <t>Rullier, 1964</t>
  </si>
  <si>
    <t>Scolymia</t>
  </si>
  <si>
    <t>Haime, 1852</t>
  </si>
  <si>
    <t>Scolymia cubensis</t>
  </si>
  <si>
    <t>(Milne Edwards &amp; Haime, 1848)</t>
  </si>
  <si>
    <t>Scolymia lacera</t>
  </si>
  <si>
    <t>Scopalina ruetzleri</t>
  </si>
  <si>
    <t>(Wiedenmayer, 1977)</t>
  </si>
  <si>
    <t>Scorpaeniformes</t>
  </si>
  <si>
    <t>Scruparia ambigua</t>
  </si>
  <si>
    <t>Scurria</t>
  </si>
  <si>
    <t>Scurria araucana</t>
  </si>
  <si>
    <t>Scurria ceciliana</t>
  </si>
  <si>
    <t>Scurria parasitica</t>
  </si>
  <si>
    <t>Scurria plana</t>
  </si>
  <si>
    <t>Scurria scurra</t>
  </si>
  <si>
    <t>Scurria stipulata</t>
  </si>
  <si>
    <t>Scurria variabilis</t>
  </si>
  <si>
    <t>Scurria viridula</t>
  </si>
  <si>
    <t>Scurria zebrina</t>
  </si>
  <si>
    <t>Scutarcopagia linguafelis</t>
  </si>
  <si>
    <t>Scutellastra argenvillei</t>
  </si>
  <si>
    <t>Scutellastra barbara</t>
  </si>
  <si>
    <t>Scutellastra cochlear</t>
  </si>
  <si>
    <t>Scutellastra exusta</t>
  </si>
  <si>
    <t>Scutellastra granularis</t>
  </si>
  <si>
    <t>Scutellastra longicosta</t>
  </si>
  <si>
    <t>Scyphoproctus</t>
  </si>
  <si>
    <t>Gravier, 1904</t>
  </si>
  <si>
    <t>Scyphoproctus armatus</t>
  </si>
  <si>
    <t>(Fauvel, 1929)</t>
  </si>
  <si>
    <t>Scyphoproctus djiboutiensis</t>
  </si>
  <si>
    <t>Scyphozoa</t>
  </si>
  <si>
    <t>Goette, 1887</t>
  </si>
  <si>
    <t>Scytonematopsis crustacea</t>
  </si>
  <si>
    <t>(Thuret ex Bornet &amp; Flahault) Koválik &amp; Komárek, 1988</t>
  </si>
  <si>
    <t>Scytosiphon</t>
  </si>
  <si>
    <t>Scytosiphon dotyi</t>
  </si>
  <si>
    <t>M.J.Wynne, 1969</t>
  </si>
  <si>
    <t>Scytosiphon lomentaria</t>
  </si>
  <si>
    <t>(Lyngbye) Link, 1833</t>
  </si>
  <si>
    <t>Scytothamnus</t>
  </si>
  <si>
    <t>J.D.Hooker &amp; Harvey, 1845</t>
  </si>
  <si>
    <t>Sebadoris fragilis</t>
  </si>
  <si>
    <t>(Alder &amp; Hancock, 1864)</t>
  </si>
  <si>
    <t>Securiflustra securifrons</t>
  </si>
  <si>
    <t>Semele purpurascens</t>
  </si>
  <si>
    <t>Semibalanus</t>
  </si>
  <si>
    <t>Semibalanus balanoides</t>
  </si>
  <si>
    <t>Semibalanus cariosus</t>
  </si>
  <si>
    <t>(Pallas, 1788)</t>
  </si>
  <si>
    <t>Semimytilus algosus</t>
  </si>
  <si>
    <t>Seminella peasei</t>
  </si>
  <si>
    <t>(Martens &amp; Langkavel, 1871)</t>
  </si>
  <si>
    <t>Semipallium flavicans</t>
  </si>
  <si>
    <t>Semiricinula konkanensis</t>
  </si>
  <si>
    <t>(Melvill, 1893)</t>
  </si>
  <si>
    <t>Semisuberites cribrosa</t>
  </si>
  <si>
    <t>Semivermilia</t>
  </si>
  <si>
    <t>ten Hove, 1975</t>
  </si>
  <si>
    <t>Septifer</t>
  </si>
  <si>
    <t>Récluz, 1848</t>
  </si>
  <si>
    <t>Septifer excisus</t>
  </si>
  <si>
    <t>Sericominolia vernicosa</t>
  </si>
  <si>
    <t>Serpula vermicularis</t>
  </si>
  <si>
    <t>Serpulidae</t>
  </si>
  <si>
    <t>Serraticardia</t>
  </si>
  <si>
    <t>(Yendo) P.C.Silva, 1957</t>
  </si>
  <si>
    <t>Sertularella polyzonias</t>
  </si>
  <si>
    <t>Sertularia</t>
  </si>
  <si>
    <t>Sertularia albimaris</t>
  </si>
  <si>
    <t>Mereschkowsky, 1877</t>
  </si>
  <si>
    <t>Sertularia cupressoides</t>
  </si>
  <si>
    <t>Clark, 1876</t>
  </si>
  <si>
    <t>Sertularia similis</t>
  </si>
  <si>
    <t>Clark, 1877</t>
  </si>
  <si>
    <t>Sertulariidae</t>
  </si>
  <si>
    <t>Sessilia</t>
  </si>
  <si>
    <t>Setia turriculata</t>
  </si>
  <si>
    <t>Monterosato, 1884</t>
  </si>
  <si>
    <t>Sicyases sanguineus</t>
  </si>
  <si>
    <t>Müller &amp; Troschel, 1843</t>
  </si>
  <si>
    <t>Siderastrea</t>
  </si>
  <si>
    <t>Siderastrea radians</t>
  </si>
  <si>
    <t>Siderastrea siderea</t>
  </si>
  <si>
    <t>Simplisetia erythraeensis</t>
  </si>
  <si>
    <t>(Fauvel, 1918)</t>
  </si>
  <si>
    <t>Siphonaria</t>
  </si>
  <si>
    <t>G. B. Sowerby I, 1823</t>
  </si>
  <si>
    <t>Siphonaria capensis</t>
  </si>
  <si>
    <t>Quoy &amp; Gaimard, 1833</t>
  </si>
  <si>
    <t>Siphonaria carbo</t>
  </si>
  <si>
    <t>Hanley, 1858</t>
  </si>
  <si>
    <t>Siphonaria concinna</t>
  </si>
  <si>
    <t>Siphonaria gigas</t>
  </si>
  <si>
    <t>Siphonaria hispida</t>
  </si>
  <si>
    <t>Hubendick, 1946</t>
  </si>
  <si>
    <t>Siphonaria lateralis</t>
  </si>
  <si>
    <t>Siphonaria lessonii</t>
  </si>
  <si>
    <t>Blainville, 1827</t>
  </si>
  <si>
    <t>Siphonaria maura</t>
  </si>
  <si>
    <t>Siphonaria oculus</t>
  </si>
  <si>
    <t>Siphonaria serrata</t>
  </si>
  <si>
    <t>(Fischer von Waldheim, 1807)</t>
  </si>
  <si>
    <t>Siphonaria subatra</t>
  </si>
  <si>
    <t>Pilsbry, 1904</t>
  </si>
  <si>
    <t>Siphonaria thersites</t>
  </si>
  <si>
    <t>Siphonosoma</t>
  </si>
  <si>
    <t>Spengel, 1912</t>
  </si>
  <si>
    <t>Siphonosoma australe</t>
  </si>
  <si>
    <t>Siphonosoma cumanense</t>
  </si>
  <si>
    <t>(Keferstein, 1867)</t>
  </si>
  <si>
    <t>Sipuncula</t>
  </si>
  <si>
    <t>Sipunculidae</t>
  </si>
  <si>
    <t>Rafinesque, 1814</t>
  </si>
  <si>
    <t>Sirophysalis trinodis</t>
  </si>
  <si>
    <t>(Forsskal) Kützing, 1849</t>
  </si>
  <si>
    <t>Skeneopsis planorbis</t>
  </si>
  <si>
    <t>Smaragdia viridis</t>
  </si>
  <si>
    <t>Smaragdinella calyculata</t>
  </si>
  <si>
    <t>Solamen glandula</t>
  </si>
  <si>
    <t>Solariella obscura</t>
  </si>
  <si>
    <t>Solaster</t>
  </si>
  <si>
    <t>Forbes, 1839</t>
  </si>
  <si>
    <t>Solaster dawsoni</t>
  </si>
  <si>
    <t>Solaster endeca</t>
  </si>
  <si>
    <t>Solaster stimpsoni</t>
  </si>
  <si>
    <t>Solemya australis</t>
  </si>
  <si>
    <t>Solemya occidentalis</t>
  </si>
  <si>
    <t>Deshayes, 1857</t>
  </si>
  <si>
    <t>Solen cylindraceus</t>
  </si>
  <si>
    <t>Hanley, 1843</t>
  </si>
  <si>
    <t>Solenidae</t>
  </si>
  <si>
    <t>Solieria filiformis</t>
  </si>
  <si>
    <t>(Kützing) P.W.Gabrielson, 1985</t>
  </si>
  <si>
    <t>Soranthera ulvoidea</t>
  </si>
  <si>
    <t>Sparlingia pertusa</t>
  </si>
  <si>
    <t>(Postels &amp; Ruprecht) G.W.Saunders, I.M.Strachan &amp; Kraft, 1999</t>
  </si>
  <si>
    <t>Spatoglossum</t>
  </si>
  <si>
    <t>Spatoglossum schroederi</t>
  </si>
  <si>
    <t>(C.Agardh) Kützing, 1859</t>
  </si>
  <si>
    <t>Spatoglossum stipitatum</t>
  </si>
  <si>
    <t>(Tanaka &amp; K.Nozawa) Bittner &lt;i&gt;et al.&lt;/i&gt;, 2008</t>
  </si>
  <si>
    <t>Sphacelaria</t>
  </si>
  <si>
    <t>Lyngbye, 1818</t>
  </si>
  <si>
    <t>Sphacelaria brachygonia</t>
  </si>
  <si>
    <t>Sphacelaria cirrosa</t>
  </si>
  <si>
    <t>Sphacelaria rigidula</t>
  </si>
  <si>
    <t>Sphaerococcus coronopifolius</t>
  </si>
  <si>
    <t>Sphaerodoridae</t>
  </si>
  <si>
    <t>Sphaerodoridium minutum</t>
  </si>
  <si>
    <t>Sphaerodoropsis sphaerulifer</t>
  </si>
  <si>
    <t>(Moore, 1909)</t>
  </si>
  <si>
    <t>Sphaerodorum papillifer</t>
  </si>
  <si>
    <t>Moore, 1909</t>
  </si>
  <si>
    <t>Sphaeroma</t>
  </si>
  <si>
    <t>Bosc, 1801</t>
  </si>
  <si>
    <t>Sphaeroma serratum</t>
  </si>
  <si>
    <t>(J. C. Fabricius, 1787)</t>
  </si>
  <si>
    <t>Sphaeroma terebrans</t>
  </si>
  <si>
    <t>Sphaeromatidae</t>
  </si>
  <si>
    <t>Sphaerosyllis</t>
  </si>
  <si>
    <t>Sphaerosyllis hystrix</t>
  </si>
  <si>
    <t>Sphaerotrichia</t>
  </si>
  <si>
    <t>Kylin, 1940</t>
  </si>
  <si>
    <t>Sphaerotrichia divaricata</t>
  </si>
  <si>
    <t>Sphaerotylus antarcticus</t>
  </si>
  <si>
    <t>Kirkpatrick, 1907</t>
  </si>
  <si>
    <t>Spheciospongia excentrica</t>
  </si>
  <si>
    <t>(Burton, 1931)</t>
  </si>
  <si>
    <t>Spinther</t>
  </si>
  <si>
    <t>Johnston, 1845</t>
  </si>
  <si>
    <t>Spinther alaskensis</t>
  </si>
  <si>
    <t>Spio</t>
  </si>
  <si>
    <t>Fabricius, 1785</t>
  </si>
  <si>
    <t>Spio filicornis</t>
  </si>
  <si>
    <t>Spionida</t>
  </si>
  <si>
    <t>sensu Rouse &amp; Fauchald, 1997</t>
  </si>
  <si>
    <t>Spionidae</t>
  </si>
  <si>
    <t>Spiophanes bombyx</t>
  </si>
  <si>
    <t>(Claparède, 1870)</t>
  </si>
  <si>
    <t>Spiophanes kroyeri</t>
  </si>
  <si>
    <t>Grube, 1860</t>
  </si>
  <si>
    <t>Spirobranchus</t>
  </si>
  <si>
    <t>Spirobranchus giganteus</t>
  </si>
  <si>
    <t>Spirobranchus kraussii</t>
  </si>
  <si>
    <t>(Baird, 1864)</t>
  </si>
  <si>
    <t>Spirontocaris snyderi</t>
  </si>
  <si>
    <t>Rathbun, 1902</t>
  </si>
  <si>
    <t>Spirorbinae</t>
  </si>
  <si>
    <t>Spirorbis</t>
  </si>
  <si>
    <t>Daudin, 1800</t>
  </si>
  <si>
    <t>Spirorbis (Spirorbis) spirorbis</t>
  </si>
  <si>
    <t>Spirorbis spirorbis</t>
  </si>
  <si>
    <t>Spisula solidissima</t>
  </si>
  <si>
    <t>Splachnidium rugosum</t>
  </si>
  <si>
    <t>Spondylus nicobaricus</t>
  </si>
  <si>
    <t>Schreibers, 1793</t>
  </si>
  <si>
    <t>Spongia (Spongia) ceylonensis</t>
  </si>
  <si>
    <t>(Dendy, 1905)</t>
  </si>
  <si>
    <t>Spongites yendoi</t>
  </si>
  <si>
    <t>(Foslie) Y.M.Chamberlain, 1993</t>
  </si>
  <si>
    <t>Spongomorpha</t>
  </si>
  <si>
    <t>Spongomorpha aeruginosa</t>
  </si>
  <si>
    <t>Spongomorpha pacifica</t>
  </si>
  <si>
    <t>(Montagne) Kützing, 1854</t>
  </si>
  <si>
    <t>Spongonema tomentosum</t>
  </si>
  <si>
    <t>(Hudson) Kützing, 1849</t>
  </si>
  <si>
    <t>Sporolithon</t>
  </si>
  <si>
    <t>Sporolithon ptychoides</t>
  </si>
  <si>
    <t>Spyridia</t>
  </si>
  <si>
    <t>Harvey, 1833</t>
  </si>
  <si>
    <t>Spyridia filamentosa</t>
  </si>
  <si>
    <t>(Wulfen) Harvey, 1833</t>
  </si>
  <si>
    <t>Spyridia hypnoides</t>
  </si>
  <si>
    <t>(Bory de Saint-Vincent) Papenfuss, 1968</t>
  </si>
  <si>
    <t>Staphylinidae</t>
  </si>
  <si>
    <t>Latreille, 1804</t>
  </si>
  <si>
    <t>Staurocucumis turqueti</t>
  </si>
  <si>
    <t>(Vaney, 1906)</t>
  </si>
  <si>
    <t>Stauromedusae</t>
  </si>
  <si>
    <t>Haeckel, 1879</t>
  </si>
  <si>
    <t>Stelletta</t>
  </si>
  <si>
    <t>Stenogramma interruptum</t>
  </si>
  <si>
    <t>Stenorhynchus seticornis</t>
  </si>
  <si>
    <t>(Herbst, 1788)</t>
  </si>
  <si>
    <t>Stenosemus albus</t>
  </si>
  <si>
    <t>Stenothoe</t>
  </si>
  <si>
    <t>Stephanocystis geminata</t>
  </si>
  <si>
    <t>(C.Agardh) Draisma, Ballesteros, F.Rousseau &amp; T.Thibaut, 2010</t>
  </si>
  <si>
    <t>Sterechinus neumayeri</t>
  </si>
  <si>
    <t>(Meissner, 1900)</t>
  </si>
  <si>
    <t>Steromphala cineraria</t>
  </si>
  <si>
    <t>Steromphala umbilicalis</t>
  </si>
  <si>
    <t>Sthenorytis pernobilis</t>
  </si>
  <si>
    <t>(P. Fischer &amp; Bernardi, 1857)</t>
  </si>
  <si>
    <t>Stichaster striatus</t>
  </si>
  <si>
    <t>Stichodactyla</t>
  </si>
  <si>
    <t>Brandt, 1835</t>
  </si>
  <si>
    <t>Stictyosiphon tortilis</t>
  </si>
  <si>
    <t>(Gobi) Reinke, 1889</t>
  </si>
  <si>
    <t>Stomatella auricula</t>
  </si>
  <si>
    <t>Stomatopoda</t>
  </si>
  <si>
    <t>Stomphia coccinea</t>
  </si>
  <si>
    <t>Stramonita</t>
  </si>
  <si>
    <t>Stramonita biserialis</t>
  </si>
  <si>
    <t>Stramonita floridana</t>
  </si>
  <si>
    <t>Stramonita haemastoma</t>
  </si>
  <si>
    <t>Stramonita rustica</t>
  </si>
  <si>
    <t>Streblocladia</t>
  </si>
  <si>
    <t>Streblospio benedicti</t>
  </si>
  <si>
    <t>Striarca lactea</t>
  </si>
  <si>
    <t>Strigatella litterata</t>
  </si>
  <si>
    <t>(Lamarck, 1811)</t>
  </si>
  <si>
    <t>Strigatella paupercula</t>
  </si>
  <si>
    <t>Strigatella tristis</t>
  </si>
  <si>
    <t>(Broderip, 1836)</t>
  </si>
  <si>
    <t>Strombus</t>
  </si>
  <si>
    <t>Strongylocentrotus</t>
  </si>
  <si>
    <t>Strongylocentrotus droebachiensis</t>
  </si>
  <si>
    <t>Styela</t>
  </si>
  <si>
    <t>Styela canopus</t>
  </si>
  <si>
    <t>(Savigny, 1816)</t>
  </si>
  <si>
    <t>Styela magalhaensis</t>
  </si>
  <si>
    <t>Michaelsen, 1898</t>
  </si>
  <si>
    <t>Styelidae</t>
  </si>
  <si>
    <t>Sluiter, 1895</t>
  </si>
  <si>
    <t>Stylasteridae</t>
  </si>
  <si>
    <t>Stylissa carteri</t>
  </si>
  <si>
    <t>(Dendy, 1889)</t>
  </si>
  <si>
    <t>Stylonema alsidii</t>
  </si>
  <si>
    <t>(Zanardini) K.M.Drew, 1956</t>
  </si>
  <si>
    <t>Stypopodium zonale</t>
  </si>
  <si>
    <t>(J.V.Lamouroux) Papenfuss, 1940</t>
  </si>
  <si>
    <t>Suberites</t>
  </si>
  <si>
    <t>Nardo, 1833</t>
  </si>
  <si>
    <t>Suberites caminatus</t>
  </si>
  <si>
    <t>Ridley &amp; Dendy, 1886</t>
  </si>
  <si>
    <t>Suberites suberia</t>
  </si>
  <si>
    <t>Suberites virgultosus</t>
  </si>
  <si>
    <t>(Johnston, 1842)</t>
  </si>
  <si>
    <t>Supplanaxis nucleus</t>
  </si>
  <si>
    <t>Sycon</t>
  </si>
  <si>
    <t>Risso, 1827</t>
  </si>
  <si>
    <t>Sycon ciliatum</t>
  </si>
  <si>
    <t>Syllidae</t>
  </si>
  <si>
    <t>Syllis</t>
  </si>
  <si>
    <t>Syllis amica</t>
  </si>
  <si>
    <t>Syllis armillaris</t>
  </si>
  <si>
    <t>Syllis cornuta</t>
  </si>
  <si>
    <t>Syllis fasciata</t>
  </si>
  <si>
    <t>Syllis gracilis</t>
  </si>
  <si>
    <t>Grube, 1840</t>
  </si>
  <si>
    <t>Syllis krohnii</t>
  </si>
  <si>
    <t>Syllis prolifera</t>
  </si>
  <si>
    <t>Krohn, 1852</t>
  </si>
  <si>
    <t>Syllis prolixa</t>
  </si>
  <si>
    <t>Ehlers, 1901</t>
  </si>
  <si>
    <t>Syllis variegata</t>
  </si>
  <si>
    <t>Symploca hydnoides</t>
  </si>
  <si>
    <t>Symplocostoma</t>
  </si>
  <si>
    <t>Synalpheus charon</t>
  </si>
  <si>
    <t>(Heller, 1861)</t>
  </si>
  <si>
    <t>Synalpheus minus</t>
  </si>
  <si>
    <t>Synapta maculata</t>
  </si>
  <si>
    <t>(Chamisso &amp; Eysenhardt, 1821)</t>
  </si>
  <si>
    <t>Sypharochiton pelliserpentis</t>
  </si>
  <si>
    <t>(Quoy &amp; Gaimard, 1835)</t>
  </si>
  <si>
    <t>Syringodium filiforme</t>
  </si>
  <si>
    <t>Kützing, 1860</t>
  </si>
  <si>
    <t>Syringodium isoetifolium</t>
  </si>
  <si>
    <t>(Ascherson) Dandy, 1939</t>
  </si>
  <si>
    <t>Tachyrhynchus erosus</t>
  </si>
  <si>
    <t>Tachyrhynchus reticulatus</t>
  </si>
  <si>
    <t>Taliepus dentatus</t>
  </si>
  <si>
    <t>Talitridae</t>
  </si>
  <si>
    <t>Talitroidea</t>
  </si>
  <si>
    <t>Tanaidacea</t>
  </si>
  <si>
    <t>Tanaididae</t>
  </si>
  <si>
    <t>Tanais dulongii</t>
  </si>
  <si>
    <t>Tanystylum brevipes</t>
  </si>
  <si>
    <t>(Hoek, 1881)</t>
  </si>
  <si>
    <t>Tapes literatus</t>
  </si>
  <si>
    <t>Tardigrada</t>
  </si>
  <si>
    <t>Doyère, 1840</t>
  </si>
  <si>
    <t>Tayloriella</t>
  </si>
  <si>
    <t>Tayloriella abyssalis</t>
  </si>
  <si>
    <t>M.J.Wynne, 1985</t>
  </si>
  <si>
    <t>Tayloriella divaricata</t>
  </si>
  <si>
    <t>Tectarius antonii</t>
  </si>
  <si>
    <t>Tectura</t>
  </si>
  <si>
    <t>Tectus pyramis</t>
  </si>
  <si>
    <t>Tedania (Tedania) ignis</t>
  </si>
  <si>
    <t>Tegula atra</t>
  </si>
  <si>
    <t>Tegula excavata</t>
  </si>
  <si>
    <t>Tegula fasciata</t>
  </si>
  <si>
    <t>Tegula luctuosa</t>
  </si>
  <si>
    <t>Tegula panamensis</t>
  </si>
  <si>
    <t>(Philippi, 1849)</t>
  </si>
  <si>
    <t>Tegula patagonica</t>
  </si>
  <si>
    <t>(d'Orbigny, 1835)</t>
  </si>
  <si>
    <t>Tegula pellisserpentis</t>
  </si>
  <si>
    <t>(Wood, 1828)</t>
  </si>
  <si>
    <t>Tegula verrucosa</t>
  </si>
  <si>
    <t>McLean, 1970</t>
  </si>
  <si>
    <t>Tegula viridula</t>
  </si>
  <si>
    <t>Teleophrys ruber</t>
  </si>
  <si>
    <t>Tellina</t>
  </si>
  <si>
    <t>Tellinella cruciata</t>
  </si>
  <si>
    <t>(Spengler, 1798)</t>
  </si>
  <si>
    <t>Tellinidae</t>
  </si>
  <si>
    <t>Blainville, 1814</t>
  </si>
  <si>
    <t>Telmatactis</t>
  </si>
  <si>
    <t>Gravier, 1916</t>
  </si>
  <si>
    <t>Telmatactis panamensis</t>
  </si>
  <si>
    <t>Telmessus cheiragonus</t>
  </si>
  <si>
    <t>(Tilesius, 1815)</t>
  </si>
  <si>
    <t>Temnaspis amygdalum</t>
  </si>
  <si>
    <t>(Aurivillius, 1894)</t>
  </si>
  <si>
    <t>Temora longicornis</t>
  </si>
  <si>
    <t>(Müller O.F., 1785)</t>
  </si>
  <si>
    <t>Tenguella granulata</t>
  </si>
  <si>
    <t>Terebella ehrenbergi</t>
  </si>
  <si>
    <t>Terebella plagiostoma</t>
  </si>
  <si>
    <t>Terebellidae</t>
  </si>
  <si>
    <t>Johnston, 1846</t>
  </si>
  <si>
    <t>Terebellides stroemii</t>
  </si>
  <si>
    <t>Sars, 1835</t>
  </si>
  <si>
    <t>Terebratalia transversa</t>
  </si>
  <si>
    <t>(Sowerby, 1846)</t>
  </si>
  <si>
    <t>Terebratulina septentrionalis</t>
  </si>
  <si>
    <t>Terschellingia</t>
  </si>
  <si>
    <t>Tessaria</t>
  </si>
  <si>
    <t>Ruiz &amp; Pav.</t>
  </si>
  <si>
    <t>Testudinalia testudinalis</t>
  </si>
  <si>
    <t>Tethya</t>
  </si>
  <si>
    <t>Lamarck, 1815</t>
  </si>
  <si>
    <t>Tetraclita</t>
  </si>
  <si>
    <t>Tetraclita japonica japonica</t>
  </si>
  <si>
    <t>Tetraclita serrata</t>
  </si>
  <si>
    <t>Darwin, 1954</t>
  </si>
  <si>
    <t>Tetraclita squamosa</t>
  </si>
  <si>
    <t>Tetraclita squamosa milleporosa</t>
  </si>
  <si>
    <t>Tetraclita squamosa panamensis</t>
  </si>
  <si>
    <t>Tetraclita stalactifera</t>
  </si>
  <si>
    <t>Tetractinellida</t>
  </si>
  <si>
    <t>Marshall, 1876</t>
  </si>
  <si>
    <t>Tetrapygus niger</t>
  </si>
  <si>
    <t>Tetrias fischerii</t>
  </si>
  <si>
    <t>Thais</t>
  </si>
  <si>
    <t>Thalamita</t>
  </si>
  <si>
    <t>Thalamita crenata</t>
  </si>
  <si>
    <t>Rüppell, 1830</t>
  </si>
  <si>
    <t>Thalassia hemprichii</t>
  </si>
  <si>
    <t>(Ehrenberg) Ascherson, 1871</t>
  </si>
  <si>
    <t>Thalassia testudinum</t>
  </si>
  <si>
    <t>K.D.Koenig, 1805</t>
  </si>
  <si>
    <t>Thalassironus</t>
  </si>
  <si>
    <t>De Man, 1889</t>
  </si>
  <si>
    <t>Thalassodendron</t>
  </si>
  <si>
    <t>den Hartog, 1970</t>
  </si>
  <si>
    <t>Thalassodendron ciliatum</t>
  </si>
  <si>
    <t>(Forsskål) Hartog, 1970</t>
  </si>
  <si>
    <t>Tharyx</t>
  </si>
  <si>
    <t>Thelepus</t>
  </si>
  <si>
    <t>Leuckart, 1849</t>
  </si>
  <si>
    <t>Thelepus cincinnatus</t>
  </si>
  <si>
    <t>Thelepus japonicus</t>
  </si>
  <si>
    <t>Marenzeller, 1884</t>
  </si>
  <si>
    <t>Thelidium</t>
  </si>
  <si>
    <t>A. Massal., 1855</t>
  </si>
  <si>
    <t>Themiste (Lagenopsis) lageniformis</t>
  </si>
  <si>
    <t>(Baird, 1868)</t>
  </si>
  <si>
    <t>Theodoxus fluviatilis</t>
  </si>
  <si>
    <t>Theristus</t>
  </si>
  <si>
    <t>Thoracica</t>
  </si>
  <si>
    <t>Thracia distorta</t>
  </si>
  <si>
    <t>Thracia septentrionalis</t>
  </si>
  <si>
    <t>Jeffreys, 1872</t>
  </si>
  <si>
    <t>Thracia similis</t>
  </si>
  <si>
    <t>Couthouy, 1839</t>
  </si>
  <si>
    <t>Thuiaria carica</t>
  </si>
  <si>
    <t>Levinsen, 1893</t>
  </si>
  <si>
    <t>Thuretellopsis peggiana</t>
  </si>
  <si>
    <t>Thuretia bornetii</t>
  </si>
  <si>
    <t>Thyasira</t>
  </si>
  <si>
    <t>Thylacodes arenarius</t>
  </si>
  <si>
    <t>Thyone aurea</t>
  </si>
  <si>
    <t>Tiffaniella snyderae</t>
  </si>
  <si>
    <t>(Farlow) I.A.Abbott, 1971</t>
  </si>
  <si>
    <t>Timoclea subnodulosa</t>
  </si>
  <si>
    <t>(Hanley, 1845)</t>
  </si>
  <si>
    <t>Tipula</t>
  </si>
  <si>
    <t>Tipulidae</t>
  </si>
  <si>
    <t>Tokidaea chilkatensis</t>
  </si>
  <si>
    <t>S.C.Lindstrom &amp; M.J.Wynne, 1981</t>
  </si>
  <si>
    <t>Tolypiocladia</t>
  </si>
  <si>
    <t>Tolypiocladia glomerulata</t>
  </si>
  <si>
    <t>(C.Agardh) F.Schmitz, 1897</t>
  </si>
  <si>
    <t>Tonicella</t>
  </si>
  <si>
    <t>Carpenter, 1873</t>
  </si>
  <si>
    <t>Tonicella insignis</t>
  </si>
  <si>
    <t>Tonicella lineata</t>
  </si>
  <si>
    <t>Tonicella marmorea</t>
  </si>
  <si>
    <t>Tonicella venusta</t>
  </si>
  <si>
    <t>R. N. Clark, 1999</t>
  </si>
  <si>
    <t>Tonicia</t>
  </si>
  <si>
    <t>Tonicia atrata</t>
  </si>
  <si>
    <t>Tonicia chilensis</t>
  </si>
  <si>
    <t>(Frembly, 1827)</t>
  </si>
  <si>
    <t>Tonicia lebruni</t>
  </si>
  <si>
    <t>Rochebrune, 1884</t>
  </si>
  <si>
    <t>Tortanus (Boreotortanus) discaudatus</t>
  </si>
  <si>
    <t>(Thompson I.C. &amp; Scott A.) In Herdman, Thompson &amp; Scott, 1897)</t>
  </si>
  <si>
    <t>Trematocarpus antarcticus</t>
  </si>
  <si>
    <t>(Hariot) Fredericq &amp; R.L.Moe, 2009</t>
  </si>
  <si>
    <t>Trematocarpus dichotomus</t>
  </si>
  <si>
    <t>Trematomus bernacchii</t>
  </si>
  <si>
    <t>Tricellaria</t>
  </si>
  <si>
    <t>Trichobranchidae</t>
  </si>
  <si>
    <t>Trichobranchus glacialis</t>
  </si>
  <si>
    <t>Trichotropis</t>
  </si>
  <si>
    <t>Broderip &amp; G. B. Sowerby I, 1829</t>
  </si>
  <si>
    <t>Trichotropis cancellata</t>
  </si>
  <si>
    <t>Hinds, 1843</t>
  </si>
  <si>
    <t>Tricleocarpa cylindrica</t>
  </si>
  <si>
    <t>(J.Ellis &amp; Solander) Huisman &amp; Borowitzka, 1990</t>
  </si>
  <si>
    <t>Tricleocarpa fragilis</t>
  </si>
  <si>
    <t>Tricolia capensis</t>
  </si>
  <si>
    <t>Tricolia pullus</t>
  </si>
  <si>
    <t>Tricoma</t>
  </si>
  <si>
    <t>Cobb, 1894</t>
  </si>
  <si>
    <t>Triconia borealis</t>
  </si>
  <si>
    <t>(Sars G.O., 1918)</t>
  </si>
  <si>
    <t>Trididemnum cyclops</t>
  </si>
  <si>
    <t>Michaelsen, 1921</t>
  </si>
  <si>
    <t>Trinchesia genovae</t>
  </si>
  <si>
    <t>(O'Donoghue, 1926)</t>
  </si>
  <si>
    <t>Triopha catalinae</t>
  </si>
  <si>
    <t>(Cooper, 1863)</t>
  </si>
  <si>
    <t>Tripneustes gratilla</t>
  </si>
  <si>
    <t>Tripoplax trifida</t>
  </si>
  <si>
    <t>Tritia corniculum</t>
  </si>
  <si>
    <t>Tritia incrassata</t>
  </si>
  <si>
    <t>Tritia trivittata</t>
  </si>
  <si>
    <t>Triticella</t>
  </si>
  <si>
    <t>Dalyell, 1848</t>
  </si>
  <si>
    <t>Tritonia challengeriana</t>
  </si>
  <si>
    <t>Bergh, 1884</t>
  </si>
  <si>
    <t>Tritonia manicata</t>
  </si>
  <si>
    <t>Deshayes, 1853</t>
  </si>
  <si>
    <t>Tritoniella belli</t>
  </si>
  <si>
    <t>Eliot, 1907</t>
  </si>
  <si>
    <t>Trivirostra oryza</t>
  </si>
  <si>
    <t>(Lamarck, 1810)</t>
  </si>
  <si>
    <t>Trivirostra pellucidula</t>
  </si>
  <si>
    <t>Trochia cingulata</t>
  </si>
  <si>
    <t>Trochidae</t>
  </si>
  <si>
    <t>Trochus maculatus</t>
  </si>
  <si>
    <t>Trophon geversianus</t>
  </si>
  <si>
    <t>Trophonella longstaffi</t>
  </si>
  <si>
    <t>(E. A. Smith, 1907)</t>
  </si>
  <si>
    <t>Tropiometra carinata</t>
  </si>
  <si>
    <t>Trypanedenta gemmipara</t>
  </si>
  <si>
    <t>Trypanosyllis</t>
  </si>
  <si>
    <t>Claparède, 1864</t>
  </si>
  <si>
    <t>Tubastaea coccinea</t>
  </si>
  <si>
    <t>Tubastraea</t>
  </si>
  <si>
    <t>Tubastraea coccinea</t>
  </si>
  <si>
    <t>Tubularia indivisa</t>
  </si>
  <si>
    <t>Tubuliporidae</t>
  </si>
  <si>
    <t>Johnston, 1837</t>
  </si>
  <si>
    <t>Tucetona pectunculus</t>
  </si>
  <si>
    <t>Tunicata</t>
  </si>
  <si>
    <t>Turbellaria</t>
  </si>
  <si>
    <t>Ehrenberg, 1831</t>
  </si>
  <si>
    <t>Turbinaria conoides</t>
  </si>
  <si>
    <t>(J.Agardh) Kützing, 1860</t>
  </si>
  <si>
    <t>Turbinaria ornata</t>
  </si>
  <si>
    <t>(Turner) J.Agardh, 1848</t>
  </si>
  <si>
    <t>Turbinella</t>
  </si>
  <si>
    <t>Turbinidae</t>
  </si>
  <si>
    <t>Turbo</t>
  </si>
  <si>
    <t>Turbo cidaris</t>
  </si>
  <si>
    <t>Turbo sarmaticus</t>
  </si>
  <si>
    <t>Turbo saxosus</t>
  </si>
  <si>
    <t>W. Wood, 1828</t>
  </si>
  <si>
    <t>Turbonilla</t>
  </si>
  <si>
    <t>Turnerella mertensiana</t>
  </si>
  <si>
    <t>(Postels &amp; Ruprecht) F.Schmitz, 1893</t>
  </si>
  <si>
    <t>Turridae</t>
  </si>
  <si>
    <t>H. Adams &amp; A. Adams, 1853 (1838)</t>
  </si>
  <si>
    <t>Turritella congelata</t>
  </si>
  <si>
    <t>A. Adams &amp; Reeve &lt;i&gt;in&lt;/i&gt; Reeve, 1849</t>
  </si>
  <si>
    <t>Turritellopsis stimpsoni</t>
  </si>
  <si>
    <t>Turtonia minuta</t>
  </si>
  <si>
    <t>Tylodina</t>
  </si>
  <si>
    <t>Tympanotonos fuscatus</t>
  </si>
  <si>
    <t>Typhlocarcinops canaliculatus</t>
  </si>
  <si>
    <t>Rathbun, 1909</t>
  </si>
  <si>
    <t>Typhloplanida</t>
  </si>
  <si>
    <t>Typosyllis oerstedi</t>
  </si>
  <si>
    <t>(Malmgren, 1867)</t>
  </si>
  <si>
    <t>Typosyllis okadai</t>
  </si>
  <si>
    <t>(Fauvel, 1934)</t>
  </si>
  <si>
    <t>Typosyllis pulchra</t>
  </si>
  <si>
    <t>(Berkeley &amp; Berkeley, 1938)</t>
  </si>
  <si>
    <t>Uca</t>
  </si>
  <si>
    <t>Udotea</t>
  </si>
  <si>
    <t>Udotea indica</t>
  </si>
  <si>
    <t>A.Gepp &amp; E.S.Gepp, 1911</t>
  </si>
  <si>
    <t>Udotea palmetta</t>
  </si>
  <si>
    <t>Ulothrix</t>
  </si>
  <si>
    <t>Kützing, 1833</t>
  </si>
  <si>
    <t>Ulothrix flacca</t>
  </si>
  <si>
    <t>(Dillwyn) Thuret, 1863</t>
  </si>
  <si>
    <t>Ulothrix subflaccida</t>
  </si>
  <si>
    <t>Wille, 1901</t>
  </si>
  <si>
    <t>Ulva</t>
  </si>
  <si>
    <t>Ulva australis</t>
  </si>
  <si>
    <t>Areschoug, 1854</t>
  </si>
  <si>
    <t>Ulva californica</t>
  </si>
  <si>
    <t>Wille, 1899</t>
  </si>
  <si>
    <t>Ulva clathrata</t>
  </si>
  <si>
    <t>(Roth) C.Agardh, 1811</t>
  </si>
  <si>
    <t>Ulva compressa</t>
  </si>
  <si>
    <t>Ulva costata</t>
  </si>
  <si>
    <t>Wollny, 1881</t>
  </si>
  <si>
    <t>Ulva flexuosa</t>
  </si>
  <si>
    <t>Wulfen, 1803</t>
  </si>
  <si>
    <t>Ulva intestinalis</t>
  </si>
  <si>
    <t>Ulva lactuca</t>
  </si>
  <si>
    <t>Ulva linza</t>
  </si>
  <si>
    <t>Ulva prolifera</t>
  </si>
  <si>
    <t>O.F.Müller, 1778</t>
  </si>
  <si>
    <t>Ulva pulchra</t>
  </si>
  <si>
    <t>Jaasund, 1976</t>
  </si>
  <si>
    <t>Ulva reticulata</t>
  </si>
  <si>
    <t>Forsskål, 1775</t>
  </si>
  <si>
    <t>Ulva rigida</t>
  </si>
  <si>
    <t>C.Agardh, 1823</t>
  </si>
  <si>
    <t>Ulvaria</t>
  </si>
  <si>
    <t>Ulvaria obscura</t>
  </si>
  <si>
    <t>(Kützing) P.Gayral ex C.Bliding, 1969</t>
  </si>
  <si>
    <t>Ulvaria obscura var. blyttii</t>
  </si>
  <si>
    <t>(Areschoug) Bliding, 1969</t>
  </si>
  <si>
    <t>Ulvella lens</t>
  </si>
  <si>
    <t>P.L.Crouan &amp; H.M.Crouan, 1859</t>
  </si>
  <si>
    <t>Ulvella setchellii</t>
  </si>
  <si>
    <t>P.J.L.Dangeard, 1931</t>
  </si>
  <si>
    <t>Ulvella viridis</t>
  </si>
  <si>
    <t>(Reinke) R.Nielsen, C.J.O'Kelly &amp; B.Wysor, 2013</t>
  </si>
  <si>
    <t>Ulvophyceae</t>
  </si>
  <si>
    <t>K.R. Mattox &amp; K.D. Stewart, 1978</t>
  </si>
  <si>
    <t>Undaria pinnatifida</t>
  </si>
  <si>
    <t>(Harvey) Suringar, 1873</t>
  </si>
  <si>
    <t>Urospora</t>
  </si>
  <si>
    <t>Areschoug, 1866</t>
  </si>
  <si>
    <t>Urospora penicilliformis</t>
  </si>
  <si>
    <t>(Roth) Areschoug, 1866</t>
  </si>
  <si>
    <t>Urticina</t>
  </si>
  <si>
    <t>Urticina crassicornis</t>
  </si>
  <si>
    <t>Urticina eques</t>
  </si>
  <si>
    <t>(Gosse, 1858)</t>
  </si>
  <si>
    <t>Urticina felina</t>
  </si>
  <si>
    <t>Urticinopsis antarctica</t>
  </si>
  <si>
    <t>(Verrill, 1922)</t>
  </si>
  <si>
    <t>Utriculidium durvillei</t>
  </si>
  <si>
    <t>Valonia</t>
  </si>
  <si>
    <t>Valonia aegagropila</t>
  </si>
  <si>
    <t>Valonia fastigiata</t>
  </si>
  <si>
    <t>Valonia macrophysa</t>
  </si>
  <si>
    <t>Valonia ventricosa</t>
  </si>
  <si>
    <t>J.Agardh, 1887</t>
  </si>
  <si>
    <t>Valoniaceae</t>
  </si>
  <si>
    <t>Valoniopsis pachynema</t>
  </si>
  <si>
    <t>(G.Martens) Børgesen, 1934</t>
  </si>
  <si>
    <t>Vasticardium rubicundum</t>
  </si>
  <si>
    <t>Vasula deltoidea</t>
  </si>
  <si>
    <t>Vasula melones</t>
  </si>
  <si>
    <t>Vasum ceramicum</t>
  </si>
  <si>
    <t>Velutina</t>
  </si>
  <si>
    <t>J. Fleming, 1820</t>
  </si>
  <si>
    <t>Velutina velutina</t>
  </si>
  <si>
    <t>Veneridae</t>
  </si>
  <si>
    <t>Venerupis corrugata</t>
  </si>
  <si>
    <t>Venus sinuosa</t>
  </si>
  <si>
    <t>Venus verrucosa</t>
  </si>
  <si>
    <t>Vermetidae</t>
  </si>
  <si>
    <t>Vermetus granulatus</t>
  </si>
  <si>
    <t>Vermetus triquetrus</t>
  </si>
  <si>
    <t>Bivona-Bernardi, 1832</t>
  </si>
  <si>
    <t>Vermicularia pellucida</t>
  </si>
  <si>
    <t>Vermilia</t>
  </si>
  <si>
    <t>Verongula rigida</t>
  </si>
  <si>
    <t>Verruca stroemia</t>
  </si>
  <si>
    <t>Verrucaria</t>
  </si>
  <si>
    <t>H.A.Schrader, 1794</t>
  </si>
  <si>
    <t>Verrucaria maura</t>
  </si>
  <si>
    <t>Wahlenberg, 1803</t>
  </si>
  <si>
    <t>Vertebrata fruticulosa</t>
  </si>
  <si>
    <t>(Wulfen) Kuntze, 1891</t>
  </si>
  <si>
    <t>Vertebrata fucoides</t>
  </si>
  <si>
    <t>Vertebrata lanosa</t>
  </si>
  <si>
    <t>(Linnaeus) T.A.Christensen, 1967</t>
  </si>
  <si>
    <t>Vertebrata nigra</t>
  </si>
  <si>
    <t>(Hudson) Díaz-Tapia &amp; Maggs, 2017</t>
  </si>
  <si>
    <t>Vesiculariidae</t>
  </si>
  <si>
    <t>Vilasina</t>
  </si>
  <si>
    <t>Bartsch in Scarlato, 1960</t>
  </si>
  <si>
    <t>Vilasina seminuda</t>
  </si>
  <si>
    <t>(Dall, 1897)</t>
  </si>
  <si>
    <t>Vilasina vernicosa</t>
  </si>
  <si>
    <t>Viscosia</t>
  </si>
  <si>
    <t>de Man, 1890</t>
  </si>
  <si>
    <t>Vitreolina philippi</t>
  </si>
  <si>
    <t>(de Rayneval &amp; Ponzi, 1854)</t>
  </si>
  <si>
    <t>Vitrinella columbiana</t>
  </si>
  <si>
    <t>Bartsch, 1921</t>
  </si>
  <si>
    <t>Volema pyrum</t>
  </si>
  <si>
    <t>Volutopsius norwegicus</t>
  </si>
  <si>
    <t>Volvarina albolineata</t>
  </si>
  <si>
    <t>Volvarina capensis</t>
  </si>
  <si>
    <t>Volvatellidae</t>
  </si>
  <si>
    <t>Vorticella</t>
  </si>
  <si>
    <t>Watersipora subtorquata</t>
  </si>
  <si>
    <t>(d'Orbigny, 1852)</t>
  </si>
  <si>
    <t>Weinkauffia turgidula</t>
  </si>
  <si>
    <t>(Forbes, 1844)</t>
  </si>
  <si>
    <t>Wildemania amplissima</t>
  </si>
  <si>
    <t>(Kjellman) Foslie, 1891</t>
  </si>
  <si>
    <t>Wildemania variegata</t>
  </si>
  <si>
    <t>(Kjellman) De Toni, 1890</t>
  </si>
  <si>
    <t>Willeella brachyclados</t>
  </si>
  <si>
    <t>(Montagne) M.J.Wynne, 2016</t>
  </si>
  <si>
    <t>Williamia krebsii</t>
  </si>
  <si>
    <t>Wrangelia argus</t>
  </si>
  <si>
    <t>(Montagne) Montagne, 1856</t>
  </si>
  <si>
    <t>Wurdemannia miniata</t>
  </si>
  <si>
    <t>(Sprengel) Feldmann &amp; Hamel, 1934</t>
  </si>
  <si>
    <t>Xanthidae</t>
  </si>
  <si>
    <t>Xantho</t>
  </si>
  <si>
    <t>Xantho hydrophilus</t>
  </si>
  <si>
    <t>(Herbst, 1790)</t>
  </si>
  <si>
    <t>Xanthochorus buxeus</t>
  </si>
  <si>
    <t>(Broderip, 1833)</t>
  </si>
  <si>
    <t>Xanthochorus cassidiformis</t>
  </si>
  <si>
    <t>Xiphosiphonia ardreana</t>
  </si>
  <si>
    <t>(Maggs &amp; Hommersand) Savoie &amp; G.W.Saunders, 2016</t>
  </si>
  <si>
    <t>Xiphosiphonia pennata</t>
  </si>
  <si>
    <t>(C.Agardh) Savoie &amp; G.W.Saunders, 2016</t>
  </si>
  <si>
    <t>Yamadaella caenomyce</t>
  </si>
  <si>
    <t>(Decaisne) I.A.Abbott, 1970</t>
  </si>
  <si>
    <t>Yoldia myalis</t>
  </si>
  <si>
    <t>Yoldia sapotilla</t>
  </si>
  <si>
    <t>Zafra</t>
  </si>
  <si>
    <t>A. Adams, 1860</t>
  </si>
  <si>
    <t>Zafrona pulchella</t>
  </si>
  <si>
    <t>(Blainville, 1829)</t>
  </si>
  <si>
    <t>Zebinella princeps</t>
  </si>
  <si>
    <t>Zoantharia</t>
  </si>
  <si>
    <t>Gray, 1832</t>
  </si>
  <si>
    <t>Zoanthus</t>
  </si>
  <si>
    <t>Zoanthus danae</t>
  </si>
  <si>
    <t>(Le Conte, 1852)</t>
  </si>
  <si>
    <t>Zoanthus pulchellus</t>
  </si>
  <si>
    <t>Zoanthus sansibaricus</t>
  </si>
  <si>
    <t>Zoanthus sociatus</t>
  </si>
  <si>
    <t>Zonaria diesingiana</t>
  </si>
  <si>
    <t>J.Agardh, 1841</t>
  </si>
  <si>
    <t>Zostera (Zostera) marina</t>
  </si>
  <si>
    <t>Zostera (Zosterella) capensis</t>
  </si>
  <si>
    <t>Setchell</t>
  </si>
  <si>
    <t>Zozymodes xanthoides</t>
  </si>
  <si>
    <t>(Krauss, 1843)</t>
  </si>
  <si>
    <t>Zyzzyzus parvula</t>
  </si>
  <si>
    <t>substrate_BAREROCK</t>
  </si>
  <si>
    <t>substrate_SAND</t>
  </si>
  <si>
    <t>substrate_MUD</t>
  </si>
  <si>
    <t>substrate_SHELLS</t>
  </si>
  <si>
    <t>substrate_PEBBLES</t>
  </si>
  <si>
    <t>substrate_BIOFILM</t>
  </si>
  <si>
    <t>WITHOUT_SUBSTRATE</t>
  </si>
  <si>
    <t>Code</t>
  </si>
  <si>
    <t>SUBSTRATE</t>
  </si>
  <si>
    <t>SITES</t>
  </si>
  <si>
    <t>Latitude</t>
  </si>
  <si>
    <t>Longitude</t>
  </si>
  <si>
    <t>ARG</t>
  </si>
  <si>
    <t>LOWTIDE</t>
  </si>
  <si>
    <t>LOW</t>
  </si>
  <si>
    <t>RS</t>
  </si>
  <si>
    <t>AIRFRANCE</t>
  </si>
  <si>
    <t>AIRFRA</t>
  </si>
  <si>
    <t>ANTARCTICA</t>
  </si>
  <si>
    <t>ANTARC</t>
  </si>
  <si>
    <t>CANADA</t>
  </si>
  <si>
    <t>CAN</t>
  </si>
  <si>
    <t>MIDTIDE</t>
  </si>
  <si>
    <t>MID</t>
  </si>
  <si>
    <t>SAND</t>
  </si>
  <si>
    <t>SANDYBEACH</t>
  </si>
  <si>
    <t>SB</t>
  </si>
  <si>
    <t>ARTIGAS</t>
  </si>
  <si>
    <t>ARTIGA</t>
  </si>
  <si>
    <t>APA COSTA DAS ALGAS</t>
  </si>
  <si>
    <t>COSALG</t>
  </si>
  <si>
    <t>CHILE</t>
  </si>
  <si>
    <t>CHI</t>
  </si>
  <si>
    <t>HIGHTIDE</t>
  </si>
  <si>
    <t>ROCK-SAND</t>
  </si>
  <si>
    <t>ATALAIA</t>
  </si>
  <si>
    <t>ATALAI</t>
  </si>
  <si>
    <t>ARRAIAL DO CABO</t>
  </si>
  <si>
    <t>ARRCAB</t>
  </si>
  <si>
    <t>COLOMBIA</t>
  </si>
  <si>
    <t>COL</t>
  </si>
  <si>
    <t>CARB-PLATFORM</t>
  </si>
  <si>
    <t>BIDDEFORD</t>
  </si>
  <si>
    <t>BIDDEF</t>
  </si>
  <si>
    <t>COSTARICA</t>
  </si>
  <si>
    <t>CRC</t>
  </si>
  <si>
    <t>BOLDRO</t>
  </si>
  <si>
    <t>BUENOS AIRES</t>
  </si>
  <si>
    <t>BAS</t>
  </si>
  <si>
    <t>ECUADOR</t>
  </si>
  <si>
    <t>ECU</t>
  </si>
  <si>
    <t>CAIEIRAS</t>
  </si>
  <si>
    <t>CAIEIR</t>
  </si>
  <si>
    <t>CENTRALMAINE</t>
  </si>
  <si>
    <t>CMAINE</t>
  </si>
  <si>
    <t>MEXICO</t>
  </si>
  <si>
    <t>MEX</t>
  </si>
  <si>
    <t>CHAMBERLAIN</t>
  </si>
  <si>
    <t>CHAMB</t>
  </si>
  <si>
    <t>PANAMA</t>
  </si>
  <si>
    <t>PAN</t>
  </si>
  <si>
    <t>CHARLES DARWIN FOUNDATION</t>
  </si>
  <si>
    <t>CDF</t>
  </si>
  <si>
    <t>CONCEPCIÓN</t>
  </si>
  <si>
    <t>CONCEP</t>
  </si>
  <si>
    <t>PERU</t>
  </si>
  <si>
    <t>PER</t>
  </si>
  <si>
    <t>COCHOLGUE NORTE</t>
  </si>
  <si>
    <t>COCHON</t>
  </si>
  <si>
    <t>FERNANDO DE NORONHA</t>
  </si>
  <si>
    <t>FNORON</t>
  </si>
  <si>
    <t>TRINIDAD</t>
  </si>
  <si>
    <t>TNT</t>
  </si>
  <si>
    <t>COCHOLGUE SUR</t>
  </si>
  <si>
    <t>COCHOS</t>
  </si>
  <si>
    <t>GANDOCA-MANZANILLO</t>
  </si>
  <si>
    <t>GANMAN</t>
  </si>
  <si>
    <t>URUGUAY</t>
  </si>
  <si>
    <t>URU</t>
  </si>
  <si>
    <t>COSTA BELA</t>
  </si>
  <si>
    <t>COSBEL</t>
  </si>
  <si>
    <t>GIANTSTAIRS</t>
  </si>
  <si>
    <t>GIANTS</t>
  </si>
  <si>
    <t>USA</t>
  </si>
  <si>
    <t>DICHATO</t>
  </si>
  <si>
    <t>DICHAT</t>
  </si>
  <si>
    <t>ISLA GORGONA</t>
  </si>
  <si>
    <t>GORGO</t>
  </si>
  <si>
    <t>VENEZUELA</t>
  </si>
  <si>
    <t>VEN</t>
  </si>
  <si>
    <t>ENSEADA DAS GARÇAS</t>
  </si>
  <si>
    <t>ENSGAR</t>
  </si>
  <si>
    <t>MAINE</t>
  </si>
  <si>
    <t>FORTALEZA</t>
  </si>
  <si>
    <t>FORTAL</t>
  </si>
  <si>
    <t>MAR DEL PLATA</t>
  </si>
  <si>
    <t>MPLATA</t>
  </si>
  <si>
    <t>GIANT</t>
  </si>
  <si>
    <t>MASSACHUSETTS</t>
  </si>
  <si>
    <t>MASSCH</t>
  </si>
  <si>
    <t>GRAMUTE</t>
  </si>
  <si>
    <t>GRAMUT</t>
  </si>
  <si>
    <t>NORTHERNMA</t>
  </si>
  <si>
    <t>NMASS</t>
  </si>
  <si>
    <t>GRINDSTONE</t>
  </si>
  <si>
    <t>GRINDS</t>
  </si>
  <si>
    <t>PMADRY</t>
  </si>
  <si>
    <t>GUARDAVIDAS</t>
  </si>
  <si>
    <t>GUAVID</t>
  </si>
  <si>
    <t>PUNTA ARENAS</t>
  </si>
  <si>
    <t>PARENA</t>
  </si>
  <si>
    <t>HAMILTON COVE</t>
  </si>
  <si>
    <t>HAMCOV</t>
  </si>
  <si>
    <t>REÑACA VIÑA DEL MAR</t>
  </si>
  <si>
    <t>VDMAR</t>
  </si>
  <si>
    <t>LA MANCORA</t>
  </si>
  <si>
    <t>MANCOR</t>
  </si>
  <si>
    <t>SANTA CRUZ</t>
  </si>
  <si>
    <t>SCRUZ</t>
  </si>
  <si>
    <t>LA RATONERA</t>
  </si>
  <si>
    <t>RATONE</t>
  </si>
  <si>
    <t>LA VENTANA</t>
  </si>
  <si>
    <t>VENTAN</t>
  </si>
  <si>
    <t>LEAO</t>
  </si>
  <si>
    <t>MARBLEHEAD</t>
  </si>
  <si>
    <t>MARBLE</t>
  </si>
  <si>
    <t>MONTEMAR</t>
  </si>
  <si>
    <t>MMAR</t>
  </si>
  <si>
    <t>MOOSE COVE</t>
  </si>
  <si>
    <t>MOOSE</t>
  </si>
  <si>
    <t>PLAYA VERDE</t>
  </si>
  <si>
    <t>PVERDE</t>
  </si>
  <si>
    <t>PRAINHA</t>
  </si>
  <si>
    <t>PRAINH</t>
  </si>
  <si>
    <t>PUERTO DEL HAMBRE</t>
  </si>
  <si>
    <t>PHAMBR</t>
  </si>
  <si>
    <t>PUMPHOUSE</t>
  </si>
  <si>
    <t>PUMPH</t>
  </si>
  <si>
    <t>PUNTA CRISTIAN</t>
  </si>
  <si>
    <t>PCRIST</t>
  </si>
  <si>
    <t>PUNTA CUEVAS</t>
  </si>
  <si>
    <t>PCUEVA</t>
  </si>
  <si>
    <t>PUNTA ESTE</t>
  </si>
  <si>
    <t>PESTE</t>
  </si>
  <si>
    <t>PLOMA</t>
  </si>
  <si>
    <t>PUNTA MONA</t>
  </si>
  <si>
    <t>PMONA</t>
  </si>
  <si>
    <t>RATONERA</t>
  </si>
  <si>
    <t>RATON</t>
  </si>
  <si>
    <t>TORTUGA BAY</t>
  </si>
  <si>
    <t>TORBAY</t>
  </si>
  <si>
    <t>country</t>
  </si>
  <si>
    <t>locality</t>
  </si>
  <si>
    <t>site</t>
  </si>
  <si>
    <t>cls</t>
  </si>
  <si>
    <t>decimalLongitude</t>
  </si>
  <si>
    <t>decimalLatitude</t>
  </si>
  <si>
    <t>AQUARIUM</t>
  </si>
  <si>
    <t>BRAZIL</t>
  </si>
  <si>
    <t>REÑACA, VIÑA DEL MAR</t>
  </si>
  <si>
    <t>countryCode</t>
  </si>
  <si>
    <t>localityCode</t>
  </si>
  <si>
    <t>MISPEC BAY</t>
  </si>
  <si>
    <t>MISPB</t>
  </si>
  <si>
    <t>MUSQUASH HARBOUR</t>
  </si>
  <si>
    <t>MUSQH</t>
  </si>
  <si>
    <t>siteCode</t>
  </si>
  <si>
    <t>BLACK BEACH</t>
  </si>
  <si>
    <t>BLKBEACH</t>
  </si>
  <si>
    <t>MISPEC BEACH</t>
  </si>
  <si>
    <t>MISPBEACH</t>
  </si>
  <si>
    <t>habitatCode</t>
  </si>
  <si>
    <t>strataCode</t>
  </si>
  <si>
    <t>Date</t>
  </si>
  <si>
    <t>Version</t>
  </si>
  <si>
    <t>Comment</t>
  </si>
  <si>
    <t>initial commit</t>
  </si>
  <si>
    <t>add PERSONNEL sheet. Add WITHOUT_SUBSTRATE. Name ranges</t>
  </si>
  <si>
    <t>NO</t>
  </si>
  <si>
    <t>S01</t>
  </si>
  <si>
    <t>FULL QUADRAT</t>
  </si>
  <si>
    <t>COVER</t>
  </si>
  <si>
    <t>S02</t>
  </si>
  <si>
    <t>S03</t>
  </si>
  <si>
    <t>S04</t>
  </si>
  <si>
    <t>S05</t>
  </si>
  <si>
    <t>S07</t>
  </si>
  <si>
    <t>S08</t>
  </si>
  <si>
    <t>S09</t>
  </si>
  <si>
    <t>ABUNDANCE</t>
  </si>
  <si>
    <t>S10</t>
  </si>
  <si>
    <t>ID/URL</t>
  </si>
  <si>
    <t>Mendez-Livore-Segade</t>
  </si>
  <si>
    <t>Bigatti-Livore</t>
  </si>
  <si>
    <t>Mendez-Livore</t>
  </si>
  <si>
    <t>2022 data</t>
  </si>
  <si>
    <t>Sec: alga parda +verde plumosa</t>
  </si>
  <si>
    <t>Sec: alga parda+verde plumosa</t>
  </si>
  <si>
    <t>en este sitio es tosca mas arena</t>
  </si>
  <si>
    <t>verde</t>
  </si>
  <si>
    <t>tubo</t>
  </si>
  <si>
    <t>plumosa</t>
  </si>
  <si>
    <t>Con alta densidad de tubos de poliquetos</t>
  </si>
  <si>
    <t>Tubos</t>
  </si>
  <si>
    <t>Con tubos de poliquetos y ralfsia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</si>
</sst>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yyyy\-mm\-dd"/>
    <numFmt numFmtId="166" formatCode="00"/>
  </numFmts>
  <fonts count="14" x14ac:knownFonts="1">
    <font>
      <sz val="11"/>
      <color rgb="FF000000"/>
      <name val="Calibri"/>
      <scheme val="minor"/>
    </font>
    <font>
      <b/>
      <sz val="16"/>
      <color rgb="FF000000"/>
      <name val="Calibri"/>
      <family val="2"/>
    </font>
    <font>
      <sz val="11"/>
      <color rgb="FF000000"/>
      <name val="Calibri"/>
      <family val="2"/>
    </font>
    <font>
      <b/>
      <sz val="14"/>
      <color rgb="FF000000"/>
      <name val="Calibri"/>
      <family val="2"/>
    </font>
    <font>
      <i/>
      <sz val="11"/>
      <color rgb="FF000000"/>
      <name val="Calibri"/>
      <family val="2"/>
    </font>
    <font>
      <b/>
      <sz val="11"/>
      <color rgb="FF000000"/>
      <name val="Calibri"/>
      <family val="2"/>
    </font>
    <font>
      <sz val="11"/>
      <color theme="1"/>
      <name val="Calibri"/>
      <family val="2"/>
      <scheme val="minor"/>
    </font>
    <font>
      <sz val="11"/>
      <color theme="1"/>
      <name val="Calibri"/>
      <family val="2"/>
    </font>
    <font>
      <sz val="11"/>
      <color rgb="FF000000"/>
      <name val="Open Sans"/>
    </font>
    <font>
      <sz val="11"/>
      <color theme="1"/>
      <name val="Open Sans"/>
    </font>
    <font>
      <u/>
      <sz val="11"/>
      <color rgb="FF0000FF"/>
      <name val="Calibri"/>
      <family val="2"/>
    </font>
    <font>
      <b/>
      <sz val="11"/>
      <color theme="1"/>
      <name val="Calibri"/>
      <family val="2"/>
    </font>
    <font>
      <sz val="11"/>
      <color rgb="FF000000"/>
      <name val="Calibri"/>
      <family val="2"/>
      <scheme val="minor"/>
    </font>
    <font>
      <sz val="11"/>
      <color rgb="FF000000"/>
      <name val="Roboto"/>
    </font>
  </fonts>
  <fills count="6">
    <fill>
      <patternFill patternType="none"/>
    </fill>
    <fill>
      <patternFill patternType="gray125"/>
    </fill>
    <fill>
      <patternFill patternType="solid">
        <fgColor rgb="FF00FF66"/>
        <bgColor rgb="FF00FF66"/>
      </patternFill>
    </fill>
    <fill>
      <patternFill patternType="solid">
        <fgColor rgb="FFCFE7F5"/>
        <bgColor rgb="FFCFE7F5"/>
      </patternFill>
    </fill>
    <fill>
      <patternFill patternType="solid">
        <fgColor rgb="FFD0E0E3"/>
        <bgColor rgb="FFD0E0E3"/>
      </patternFill>
    </fill>
    <fill>
      <patternFill patternType="solid">
        <fgColor rgb="FFEFEFEF"/>
        <bgColor rgb="FFEFEFE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horizontal="left"/>
    </xf>
    <xf numFmtId="0" fontId="3" fillId="0" borderId="0" xfId="0" applyFont="1" applyAlignment="1"/>
    <xf numFmtId="0" fontId="2" fillId="0" borderId="0" xfId="0" applyFont="1" applyAlignment="1"/>
    <xf numFmtId="0" fontId="4" fillId="0" borderId="0" xfId="0" applyFont="1" applyAlignment="1"/>
    <xf numFmtId="0" fontId="5" fillId="2" borderId="1" xfId="0" applyFont="1" applyFill="1" applyBorder="1" applyAlignment="1"/>
    <xf numFmtId="0" fontId="6" fillId="0" borderId="0" xfId="0" applyFont="1" applyAlignment="1"/>
    <xf numFmtId="0" fontId="7" fillId="0" borderId="2" xfId="0" applyFont="1" applyBorder="1" applyAlignment="1"/>
    <xf numFmtId="0" fontId="7" fillId="0" borderId="2" xfId="0" applyFont="1" applyBorder="1" applyAlignment="1"/>
    <xf numFmtId="0" fontId="7" fillId="0" borderId="0" xfId="0" applyFont="1" applyAlignment="1"/>
    <xf numFmtId="0" fontId="7" fillId="0" borderId="0" xfId="0" applyFont="1" applyAlignment="1"/>
    <xf numFmtId="0" fontId="5" fillId="2" borderId="1" xfId="0" applyFont="1" applyFill="1" applyBorder="1" applyAlignment="1"/>
    <xf numFmtId="0" fontId="5" fillId="0" borderId="0" xfId="0" applyFont="1" applyAlignment="1"/>
    <xf numFmtId="0" fontId="5" fillId="3" borderId="1" xfId="0" applyFont="1" applyFill="1" applyBorder="1" applyAlignment="1"/>
    <xf numFmtId="0" fontId="5" fillId="3" borderId="1" xfId="0" applyFont="1" applyFill="1" applyBorder="1" applyAlignment="1">
      <alignment wrapText="1"/>
    </xf>
    <xf numFmtId="0" fontId="5" fillId="3" borderId="1" xfId="0" applyFont="1" applyFill="1" applyBorder="1" applyAlignment="1">
      <alignment horizontal="left"/>
    </xf>
    <xf numFmtId="0" fontId="6" fillId="0" borderId="0" xfId="0" applyFont="1"/>
    <xf numFmtId="0" fontId="2" fillId="0" borderId="0" xfId="0" applyFont="1" applyAlignment="1">
      <alignment wrapText="1"/>
    </xf>
    <xf numFmtId="0" fontId="2" fillId="0" borderId="0" xfId="0" applyFont="1" applyAlignment="1">
      <alignment horizontal="left"/>
    </xf>
    <xf numFmtId="21" fontId="2" fillId="0" borderId="0" xfId="0" applyNumberFormat="1" applyFont="1" applyAlignment="1">
      <alignment horizontal="left"/>
    </xf>
    <xf numFmtId="0" fontId="2" fillId="0" borderId="0" xfId="0" applyFont="1" applyAlignment="1">
      <alignment horizontal="left" wrapText="1"/>
    </xf>
    <xf numFmtId="0" fontId="7" fillId="0" borderId="0" xfId="0" applyFont="1" applyAlignment="1"/>
    <xf numFmtId="0" fontId="7" fillId="0" borderId="0" xfId="0" applyFont="1" applyAlignment="1">
      <alignment wrapText="1"/>
    </xf>
    <xf numFmtId="0" fontId="7" fillId="0" borderId="0" xfId="0" applyFont="1" applyAlignment="1">
      <alignment wrapText="1"/>
    </xf>
    <xf numFmtId="0" fontId="2" fillId="0" borderId="0" xfId="0" applyFont="1" applyAlignment="1">
      <alignment horizontal="left" wrapText="1"/>
    </xf>
    <xf numFmtId="0" fontId="2" fillId="0" borderId="0" xfId="0" applyFont="1" applyAlignment="1"/>
    <xf numFmtId="0" fontId="2" fillId="0" borderId="0" xfId="0" applyFont="1" applyAlignment="1">
      <alignment wrapText="1"/>
    </xf>
    <xf numFmtId="0" fontId="5" fillId="2" borderId="1" xfId="0" applyFont="1" applyFill="1" applyBorder="1" applyAlignment="1"/>
    <xf numFmtId="0" fontId="7" fillId="0" borderId="2" xfId="0" applyFont="1" applyBorder="1" applyAlignment="1"/>
    <xf numFmtId="0" fontId="7" fillId="0" borderId="2" xfId="0" applyFont="1" applyBorder="1" applyAlignment="1"/>
    <xf numFmtId="0" fontId="5" fillId="3" borderId="2" xfId="0" applyFont="1" applyFill="1" applyBorder="1" applyAlignment="1"/>
    <xf numFmtId="0" fontId="5" fillId="3" borderId="2" xfId="0" applyFont="1" applyFill="1" applyBorder="1" applyAlignment="1">
      <alignment wrapText="1"/>
    </xf>
    <xf numFmtId="0" fontId="5" fillId="3" borderId="2" xfId="0" applyFont="1" applyFill="1" applyBorder="1" applyAlignment="1"/>
    <xf numFmtId="0" fontId="2" fillId="0" borderId="0" xfId="0" applyFont="1" applyAlignment="1"/>
    <xf numFmtId="0" fontId="8" fillId="4" borderId="0" xfId="0" applyFont="1" applyFill="1" applyAlignment="1"/>
    <xf numFmtId="0" fontId="8" fillId="4" borderId="0" xfId="0" applyFont="1" applyFill="1" applyAlignment="1"/>
    <xf numFmtId="0" fontId="8" fillId="0" borderId="0" xfId="0" applyFont="1" applyAlignment="1"/>
    <xf numFmtId="0" fontId="8" fillId="5" borderId="0" xfId="0" applyFont="1" applyFill="1" applyAlignment="1"/>
    <xf numFmtId="0" fontId="8" fillId="0" borderId="0" xfId="0" applyFont="1" applyAlignment="1"/>
    <xf numFmtId="49" fontId="8" fillId="0" borderId="0" xfId="0" applyNumberFormat="1" applyFont="1" applyAlignment="1">
      <alignment horizontal="center"/>
    </xf>
    <xf numFmtId="20"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xf numFmtId="0" fontId="8" fillId="4" borderId="0" xfId="0" applyFont="1" applyFill="1" applyAlignment="1">
      <alignment wrapText="1"/>
    </xf>
    <xf numFmtId="0" fontId="8" fillId="4" borderId="0" xfId="0" applyFont="1" applyFill="1" applyAlignment="1">
      <alignment wrapText="1"/>
    </xf>
    <xf numFmtId="0" fontId="9" fillId="0" borderId="0" xfId="0" applyFont="1"/>
    <xf numFmtId="0" fontId="9" fillId="4" borderId="0" xfId="0" applyFont="1" applyFill="1" applyAlignment="1"/>
    <xf numFmtId="0" fontId="9" fillId="0" borderId="0" xfId="0" applyFont="1" applyAlignment="1"/>
    <xf numFmtId="0" fontId="10" fillId="0" borderId="0" xfId="0" applyFont="1" applyAlignment="1"/>
    <xf numFmtId="0" fontId="6" fillId="0" borderId="0" xfId="0" applyFont="1"/>
    <xf numFmtId="164" fontId="7" fillId="0" borderId="0" xfId="0" applyNumberFormat="1" applyFont="1" applyAlignment="1"/>
    <xf numFmtId="164" fontId="7" fillId="0" borderId="0" xfId="0" applyNumberFormat="1" applyFont="1" applyAlignment="1">
      <alignment horizontal="right"/>
    </xf>
    <xf numFmtId="164" fontId="6" fillId="0" borderId="0" xfId="0" applyNumberFormat="1" applyFont="1"/>
    <xf numFmtId="164" fontId="7" fillId="0" borderId="0" xfId="0" applyNumberFormat="1" applyFont="1" applyAlignment="1">
      <alignment horizontal="right"/>
    </xf>
    <xf numFmtId="0" fontId="9" fillId="5" borderId="0" xfId="0" applyFont="1" applyFill="1" applyAlignment="1"/>
    <xf numFmtId="165" fontId="9" fillId="0" borderId="0" xfId="0" applyNumberFormat="1" applyFont="1" applyAlignment="1"/>
    <xf numFmtId="0" fontId="12" fillId="0" borderId="0" xfId="0" applyFont="1" applyAlignment="1"/>
    <xf numFmtId="0" fontId="8" fillId="0" borderId="0" xfId="0" applyNumberFormat="1" applyFont="1" applyAlignment="1">
      <alignment horizontal="center"/>
    </xf>
    <xf numFmtId="166" fontId="8" fillId="0" borderId="0" xfId="0" applyNumberFormat="1" applyFont="1" applyAlignment="1">
      <alignment horizontal="center"/>
    </xf>
    <xf numFmtId="0" fontId="8" fillId="0" borderId="0" xfId="0" applyFo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vocab.nerc.ac.uk/collection/A05/current/EV_DOM/" TargetMode="External"/><Relationship Id="rId18" Type="http://schemas.openxmlformats.org/officeDocument/2006/relationships/hyperlink" Target="http://vocab.nerc.ac.uk/collection/P06/current/UUUU/" TargetMode="External"/><Relationship Id="rId26" Type="http://schemas.openxmlformats.org/officeDocument/2006/relationships/hyperlink" Target="http://vocab.nerc.ac.uk/collection/P09/current/PSAL/" TargetMode="External"/><Relationship Id="rId21" Type="http://schemas.openxmlformats.org/officeDocument/2006/relationships/hyperlink" Target="http://vocab.nerc.ac.uk/collection/P06/current/UUUU/" TargetMode="External"/><Relationship Id="rId34" Type="http://schemas.openxmlformats.org/officeDocument/2006/relationships/hyperlink" Target="http://vocab.nerc.ac.uk/collection/A05/current/EV_WDIR/" TargetMode="External"/><Relationship Id="rId7" Type="http://schemas.openxmlformats.org/officeDocument/2006/relationships/hyperlink" Target="http://vocab.nerc.ac.uk/collection/A05/current/EV_BATHY/" TargetMode="External"/><Relationship Id="rId12" Type="http://schemas.openxmlformats.org/officeDocument/2006/relationships/hyperlink" Target="http://vocab.nerc.ac.uk/collection/P06/current/UPCT/" TargetMode="External"/><Relationship Id="rId17" Type="http://schemas.openxmlformats.org/officeDocument/2006/relationships/hyperlink" Target="http://vocab.nerc.ac.uk/collection/P06/current/UPCT/" TargetMode="External"/><Relationship Id="rId25" Type="http://schemas.openxmlformats.org/officeDocument/2006/relationships/hyperlink" Target="http://vocab.nerc.ac.uk/collection/A05/current/EV_SALIN/" TargetMode="External"/><Relationship Id="rId33" Type="http://schemas.openxmlformats.org/officeDocument/2006/relationships/hyperlink" Target="http://vocab.nerc.ac.uk/collection/P06/current/UPAA/" TargetMode="External"/><Relationship Id="rId2" Type="http://schemas.openxmlformats.org/officeDocument/2006/relationships/hyperlink" Target="http://vocab.nerc.ac.uk/collection/P06/current/UPCT/" TargetMode="External"/><Relationship Id="rId16" Type="http://schemas.openxmlformats.org/officeDocument/2006/relationships/hyperlink" Target="http://vocab.nerc.ac.uk/collection/P06/current/UMGL/" TargetMode="External"/><Relationship Id="rId20" Type="http://schemas.openxmlformats.org/officeDocument/2006/relationships/hyperlink" Target="http://vocab.nerc.ac.uk/collection/P06/current/UPHI/" TargetMode="External"/><Relationship Id="rId29" Type="http://schemas.openxmlformats.org/officeDocument/2006/relationships/hyperlink" Target="http://vocab.nerc.ac.uk/collection/P06/current/UPCT/" TargetMode="External"/><Relationship Id="rId1" Type="http://schemas.openxmlformats.org/officeDocument/2006/relationships/hyperlink" Target="http://vocab.nerc.ac.uk/collection/A05/current/EV_AIRHUM/" TargetMode="External"/><Relationship Id="rId6" Type="http://schemas.openxmlformats.org/officeDocument/2006/relationships/hyperlink" Target="http://vocab.nerc.ac.uk/collection/P06/current/PASX/" TargetMode="External"/><Relationship Id="rId11" Type="http://schemas.openxmlformats.org/officeDocument/2006/relationships/hyperlink" Target="http://vocab.nerc.ac.uk/collection/P01/current/SDBIOL10/" TargetMode="External"/><Relationship Id="rId24" Type="http://schemas.openxmlformats.org/officeDocument/2006/relationships/hyperlink" Target="http://vocab.nerc.ac.uk/collection/P06/current/UPCT/" TargetMode="External"/><Relationship Id="rId32" Type="http://schemas.openxmlformats.org/officeDocument/2006/relationships/hyperlink" Target="http://vocab.nerc.ac.uk/collection/A05/current/EV_SEATEMP/" TargetMode="External"/><Relationship Id="rId37" Type="http://schemas.openxmlformats.org/officeDocument/2006/relationships/hyperlink" Target="http://vocab.nerc.ac.uk/collection/P06/current/UVAA/" TargetMode="External"/><Relationship Id="rId5" Type="http://schemas.openxmlformats.org/officeDocument/2006/relationships/hyperlink" Target="http://vocab.nerc.ac.uk/collection/A05/current/EV_AIRPRESS/" TargetMode="External"/><Relationship Id="rId15" Type="http://schemas.openxmlformats.org/officeDocument/2006/relationships/hyperlink" Target="http://vocab.nerc.ac.uk/collection/A05/current/EV_OXY/" TargetMode="External"/><Relationship Id="rId23" Type="http://schemas.openxmlformats.org/officeDocument/2006/relationships/hyperlink" Target="http://vocab.nerc.ac.uk/collection/P06/current/UXMM/" TargetMode="External"/><Relationship Id="rId28" Type="http://schemas.openxmlformats.org/officeDocument/2006/relationships/hyperlink" Target="http://vocab.nerc.ac.uk/collection/P06/current/ULAA/" TargetMode="External"/><Relationship Id="rId36" Type="http://schemas.openxmlformats.org/officeDocument/2006/relationships/hyperlink" Target="http://vocab.nerc.ac.uk/collection/A05/current/EV_WSPD/" TargetMode="External"/><Relationship Id="rId10" Type="http://schemas.openxmlformats.org/officeDocument/2006/relationships/hyperlink" Target="http://vocab.nerc.ac.uk/collection/P06/current/UMMC/" TargetMode="External"/><Relationship Id="rId19" Type="http://schemas.openxmlformats.org/officeDocument/2006/relationships/hyperlink" Target="http://vocab.nerc.ac.uk/collection/P02/current/MNGS/" TargetMode="External"/><Relationship Id="rId31" Type="http://schemas.openxmlformats.org/officeDocument/2006/relationships/hyperlink" Target="http://vocab.nerc.ac.uk/collection/P06/current/UMGL/" TargetMode="External"/><Relationship Id="rId4" Type="http://schemas.openxmlformats.org/officeDocument/2006/relationships/hyperlink" Target="http://vocab.nerc.ac.uk/collection/P06/current/UPAA/" TargetMode="External"/><Relationship Id="rId9" Type="http://schemas.openxmlformats.org/officeDocument/2006/relationships/hyperlink" Target="http://vocab.nerc.ac.uk/collection/A05/current/EV_CHLA/" TargetMode="External"/><Relationship Id="rId14" Type="http://schemas.openxmlformats.org/officeDocument/2006/relationships/hyperlink" Target="http://vocab.nerc.ac.uk/collection/P06/current/UMGL/" TargetMode="External"/><Relationship Id="rId22" Type="http://schemas.openxmlformats.org/officeDocument/2006/relationships/hyperlink" Target="http://vocab.nerc.ac.uk/collection/A05/current/EV_RAIN/" TargetMode="External"/><Relationship Id="rId27" Type="http://schemas.openxmlformats.org/officeDocument/2006/relationships/hyperlink" Target="http://vocab.nerc.ac.uk/collection/A05/current/EV_SEALVL/" TargetMode="External"/><Relationship Id="rId30" Type="http://schemas.openxmlformats.org/officeDocument/2006/relationships/hyperlink" Target="http://vocab.nerc.ac.uk/collection/A05/current/EV_POM/" TargetMode="External"/><Relationship Id="rId35" Type="http://schemas.openxmlformats.org/officeDocument/2006/relationships/hyperlink" Target="http://vocab.nerc.ac.uk/collection/P06/current/UAAA/" TargetMode="External"/><Relationship Id="rId8" Type="http://schemas.openxmlformats.org/officeDocument/2006/relationships/hyperlink" Target="http://vocab.nerc.ac.uk/collection/P06/current/ULAA/" TargetMode="External"/><Relationship Id="rId3" Type="http://schemas.openxmlformats.org/officeDocument/2006/relationships/hyperlink" Target="http://vocab.nerc.ac.uk/collection/A05/current/EV_AIRTE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Z987"/>
  <sheetViews>
    <sheetView workbookViewId="0"/>
  </sheetViews>
  <sheetFormatPr baseColWidth="10" defaultColWidth="14.5" defaultRowHeight="15" customHeight="1" x14ac:dyDescent="0.2"/>
  <cols>
    <col min="1" max="1" width="37.6640625" customWidth="1"/>
    <col min="2" max="2" width="61.1640625" customWidth="1"/>
    <col min="3" max="3" width="34.33203125" customWidth="1"/>
    <col min="4" max="4" width="27.33203125" customWidth="1"/>
    <col min="5" max="5" width="36" customWidth="1"/>
    <col min="6" max="6" width="10.5" customWidth="1"/>
    <col min="7" max="26" width="8.6640625" customWidth="1"/>
  </cols>
  <sheetData>
    <row r="1" spans="1:26" ht="13.5" customHeight="1" x14ac:dyDescent="0.25">
      <c r="A1" s="1" t="s">
        <v>0</v>
      </c>
      <c r="B1" s="2"/>
      <c r="C1" s="2"/>
      <c r="E1" s="3"/>
    </row>
    <row r="2" spans="1:26" ht="13.5" customHeight="1" x14ac:dyDescent="0.25">
      <c r="A2" s="4" t="s">
        <v>1</v>
      </c>
      <c r="B2" s="2"/>
      <c r="C2" s="2"/>
      <c r="E2" s="3"/>
    </row>
    <row r="3" spans="1:26" ht="13.5" customHeight="1" x14ac:dyDescent="0.25">
      <c r="A3" s="4" t="s">
        <v>2</v>
      </c>
      <c r="B3" s="2"/>
      <c r="C3" s="2"/>
      <c r="E3" s="3"/>
    </row>
    <row r="4" spans="1:26" ht="13.5" customHeight="1" x14ac:dyDescent="0.2">
      <c r="A4" s="5" t="s">
        <v>3</v>
      </c>
      <c r="B4" s="2"/>
      <c r="C4" s="2"/>
      <c r="E4" s="3"/>
    </row>
    <row r="5" spans="1:26" ht="13.5" customHeight="1" x14ac:dyDescent="0.2">
      <c r="A5" s="6" t="s">
        <v>4</v>
      </c>
      <c r="B5" s="2"/>
      <c r="C5" s="2"/>
      <c r="E5" s="3"/>
    </row>
    <row r="6" spans="1:26" ht="13.5" customHeight="1" x14ac:dyDescent="0.2">
      <c r="B6" s="2"/>
      <c r="C6" s="2"/>
      <c r="E6" s="3"/>
    </row>
    <row r="7" spans="1:26" ht="13.5" customHeight="1" x14ac:dyDescent="0.2">
      <c r="B7" s="2"/>
      <c r="C7" s="2"/>
      <c r="E7" s="3"/>
    </row>
    <row r="8" spans="1:26" ht="13.5" customHeight="1" x14ac:dyDescent="0.2">
      <c r="B8" s="2"/>
      <c r="C8" s="2"/>
      <c r="E8" s="3"/>
    </row>
    <row r="9" spans="1:26" ht="13.5" customHeight="1" x14ac:dyDescent="0.2">
      <c r="B9" s="2"/>
      <c r="C9" s="2"/>
      <c r="E9" s="3"/>
    </row>
    <row r="10" spans="1:26" ht="13.5" customHeight="1" x14ac:dyDescent="0.2">
      <c r="A10" s="7" t="s">
        <v>5</v>
      </c>
      <c r="B10" s="2"/>
      <c r="C10" s="2"/>
      <c r="E10" s="3"/>
    </row>
    <row r="11" spans="1:26" ht="13.5" customHeight="1" x14ac:dyDescent="0.2">
      <c r="B11" s="2"/>
      <c r="C11" s="2"/>
      <c r="E11" s="3"/>
    </row>
    <row r="12" spans="1:26" ht="13.5" customHeight="1" x14ac:dyDescent="0.2">
      <c r="A12" s="8" t="s">
        <v>6</v>
      </c>
      <c r="B12" s="2"/>
      <c r="C12" s="2"/>
      <c r="E12" s="3"/>
    </row>
    <row r="13" spans="1:26" ht="13.5" customHeight="1" x14ac:dyDescent="0.2">
      <c r="A13" s="8" t="s">
        <v>7</v>
      </c>
      <c r="B13" s="2"/>
      <c r="C13" s="2"/>
      <c r="E13" s="3"/>
    </row>
    <row r="14" spans="1:26" ht="13.5" customHeight="1" x14ac:dyDescent="0.2">
      <c r="A14" s="8" t="s">
        <v>8</v>
      </c>
      <c r="B14" s="2"/>
      <c r="C14" s="2"/>
      <c r="E14" s="3"/>
    </row>
    <row r="15" spans="1:26" ht="13.5" customHeight="1" x14ac:dyDescent="0.2">
      <c r="A15" s="8" t="s">
        <v>9</v>
      </c>
      <c r="B15" s="2"/>
      <c r="C15" s="2"/>
      <c r="E15" s="3"/>
    </row>
    <row r="16" spans="1:26" ht="13.5" customHeight="1" x14ac:dyDescent="0.2">
      <c r="A16" s="9" t="s">
        <v>10</v>
      </c>
      <c r="B16" s="10"/>
      <c r="C16" s="11"/>
      <c r="D16" s="12"/>
      <c r="E16" s="11"/>
      <c r="F16" s="12"/>
      <c r="G16" s="12"/>
      <c r="H16" s="12"/>
      <c r="I16" s="12"/>
      <c r="J16" s="12"/>
      <c r="K16" s="12"/>
      <c r="L16" s="12"/>
      <c r="M16" s="12"/>
      <c r="N16" s="12"/>
      <c r="O16" s="12"/>
      <c r="P16" s="12"/>
      <c r="Q16" s="12"/>
      <c r="R16" s="12"/>
      <c r="S16" s="12"/>
      <c r="T16" s="12"/>
      <c r="U16" s="12"/>
      <c r="V16" s="12"/>
      <c r="W16" s="12"/>
      <c r="X16" s="12"/>
      <c r="Y16" s="12"/>
      <c r="Z16" s="12"/>
    </row>
    <row r="17" spans="1:5" ht="13.5" customHeight="1" x14ac:dyDescent="0.2">
      <c r="B17" s="2"/>
      <c r="C17" s="2"/>
      <c r="E17" s="3"/>
    </row>
    <row r="18" spans="1:5" ht="13.5" customHeight="1" x14ac:dyDescent="0.2">
      <c r="B18" s="2"/>
      <c r="C18" s="2"/>
      <c r="E18" s="3"/>
    </row>
    <row r="19" spans="1:5" ht="13.5" customHeight="1" x14ac:dyDescent="0.2">
      <c r="A19" s="13" t="s">
        <v>11</v>
      </c>
      <c r="B19" s="2"/>
      <c r="C19" s="2"/>
      <c r="E19" s="3"/>
    </row>
    <row r="20" spans="1:5" ht="13.5" customHeight="1" x14ac:dyDescent="0.2">
      <c r="A20" s="14" t="s">
        <v>12</v>
      </c>
      <c r="B20" s="2"/>
      <c r="C20" s="2"/>
      <c r="E20" s="3"/>
    </row>
    <row r="21" spans="1:5" ht="13.5" customHeight="1" x14ac:dyDescent="0.2">
      <c r="A21" s="15" t="s">
        <v>13</v>
      </c>
      <c r="B21" s="16" t="s">
        <v>14</v>
      </c>
      <c r="C21" s="16" t="s">
        <v>15</v>
      </c>
      <c r="D21" s="15" t="s">
        <v>16</v>
      </c>
      <c r="E21" s="17" t="s">
        <v>17</v>
      </c>
    </row>
    <row r="22" spans="1:5" ht="13.5" customHeight="1" x14ac:dyDescent="0.2">
      <c r="A22" s="18" t="s">
        <v>18</v>
      </c>
      <c r="B22" s="2" t="s">
        <v>19</v>
      </c>
      <c r="C22" s="19" t="s">
        <v>20</v>
      </c>
      <c r="D22" s="18" t="s">
        <v>21</v>
      </c>
      <c r="E22" s="3" t="s">
        <v>22</v>
      </c>
    </row>
    <row r="23" spans="1:5" ht="13.5" customHeight="1" x14ac:dyDescent="0.2">
      <c r="A23" s="18" t="s">
        <v>23</v>
      </c>
      <c r="B23" s="19" t="s">
        <v>24</v>
      </c>
      <c r="C23" s="19" t="s">
        <v>20</v>
      </c>
      <c r="D23" s="18" t="s">
        <v>21</v>
      </c>
      <c r="E23" s="3" t="s">
        <v>25</v>
      </c>
    </row>
    <row r="24" spans="1:5" ht="13.5" customHeight="1" x14ac:dyDescent="0.2">
      <c r="A24" s="18" t="s">
        <v>26</v>
      </c>
      <c r="B24" s="19" t="s">
        <v>27</v>
      </c>
      <c r="C24" s="19" t="s">
        <v>20</v>
      </c>
      <c r="D24" s="18" t="s">
        <v>21</v>
      </c>
      <c r="E24" s="3" t="s">
        <v>28</v>
      </c>
    </row>
    <row r="25" spans="1:5" ht="13.5" customHeight="1" x14ac:dyDescent="0.2">
      <c r="A25" s="8" t="s">
        <v>29</v>
      </c>
      <c r="B25" s="19" t="s">
        <v>30</v>
      </c>
      <c r="C25" s="19" t="s">
        <v>20</v>
      </c>
      <c r="D25" s="8" t="s">
        <v>21</v>
      </c>
      <c r="E25" s="20" t="s">
        <v>31</v>
      </c>
    </row>
    <row r="26" spans="1:5" ht="13.5" customHeight="1" x14ac:dyDescent="0.2">
      <c r="A26" s="18" t="s">
        <v>32</v>
      </c>
      <c r="B26" s="19" t="s">
        <v>33</v>
      </c>
      <c r="C26" s="19" t="s">
        <v>20</v>
      </c>
      <c r="D26" s="18" t="s">
        <v>21</v>
      </c>
      <c r="E26" s="3" t="s">
        <v>34</v>
      </c>
    </row>
    <row r="27" spans="1:5" ht="13.5" customHeight="1" x14ac:dyDescent="0.2">
      <c r="A27" s="18" t="s">
        <v>35</v>
      </c>
      <c r="B27" s="2" t="s">
        <v>36</v>
      </c>
      <c r="C27" s="2" t="s">
        <v>37</v>
      </c>
      <c r="D27" s="18" t="s">
        <v>21</v>
      </c>
      <c r="E27" s="3" t="s">
        <v>38</v>
      </c>
    </row>
    <row r="28" spans="1:5" ht="13.5" customHeight="1" x14ac:dyDescent="0.2">
      <c r="A28" s="18" t="s">
        <v>39</v>
      </c>
      <c r="B28" s="19" t="s">
        <v>40</v>
      </c>
      <c r="C28" s="2" t="s">
        <v>37</v>
      </c>
      <c r="D28" s="18" t="s">
        <v>21</v>
      </c>
      <c r="E28" s="3" t="s">
        <v>41</v>
      </c>
    </row>
    <row r="29" spans="1:5" ht="13.5" customHeight="1" x14ac:dyDescent="0.2">
      <c r="A29" s="18" t="s">
        <v>42</v>
      </c>
      <c r="B29" s="2" t="s">
        <v>43</v>
      </c>
      <c r="C29" s="19" t="s">
        <v>20</v>
      </c>
      <c r="D29" s="18" t="s">
        <v>21</v>
      </c>
      <c r="E29" s="3">
        <v>2019</v>
      </c>
    </row>
    <row r="30" spans="1:5" ht="13.5" customHeight="1" x14ac:dyDescent="0.2">
      <c r="A30" s="18" t="s">
        <v>44</v>
      </c>
      <c r="B30" s="2" t="s">
        <v>45</v>
      </c>
      <c r="C30" s="19" t="s">
        <v>20</v>
      </c>
      <c r="D30" s="18" t="s">
        <v>21</v>
      </c>
      <c r="E30" s="3">
        <v>12</v>
      </c>
    </row>
    <row r="31" spans="1:5" ht="13.5" customHeight="1" x14ac:dyDescent="0.2">
      <c r="A31" s="18" t="s">
        <v>46</v>
      </c>
      <c r="B31" s="2" t="s">
        <v>47</v>
      </c>
      <c r="C31" s="19" t="s">
        <v>20</v>
      </c>
      <c r="D31" s="18" t="s">
        <v>21</v>
      </c>
      <c r="E31" s="3">
        <v>18</v>
      </c>
    </row>
    <row r="32" spans="1:5" ht="13.5" customHeight="1" x14ac:dyDescent="0.2">
      <c r="A32" s="18" t="s">
        <v>48</v>
      </c>
      <c r="B32" s="2" t="s">
        <v>49</v>
      </c>
      <c r="C32" s="2" t="s">
        <v>50</v>
      </c>
      <c r="D32" s="18" t="s">
        <v>51</v>
      </c>
      <c r="E32" s="21">
        <v>0.42708333333333298</v>
      </c>
    </row>
    <row r="33" spans="1:5" ht="13.5" customHeight="1" x14ac:dyDescent="0.2">
      <c r="A33" s="18" t="s">
        <v>52</v>
      </c>
      <c r="B33" s="2" t="s">
        <v>53</v>
      </c>
      <c r="C33" s="2" t="s">
        <v>50</v>
      </c>
      <c r="D33" s="18" t="s">
        <v>51</v>
      </c>
      <c r="E33" s="21">
        <v>0.55902777777777801</v>
      </c>
    </row>
    <row r="34" spans="1:5" ht="13.5" customHeight="1" x14ac:dyDescent="0.2">
      <c r="A34" s="18" t="s">
        <v>54</v>
      </c>
      <c r="B34" s="19" t="s">
        <v>55</v>
      </c>
      <c r="C34" s="19" t="s">
        <v>56</v>
      </c>
      <c r="D34" s="18" t="s">
        <v>57</v>
      </c>
      <c r="E34" s="3">
        <v>-12.3454</v>
      </c>
    </row>
    <row r="35" spans="1:5" ht="13.5" customHeight="1" x14ac:dyDescent="0.2">
      <c r="A35" s="18" t="s">
        <v>58</v>
      </c>
      <c r="B35" s="19" t="s">
        <v>59</v>
      </c>
      <c r="C35" s="19" t="s">
        <v>56</v>
      </c>
      <c r="D35" s="18" t="s">
        <v>57</v>
      </c>
      <c r="E35" s="3">
        <v>-68.3245</v>
      </c>
    </row>
    <row r="36" spans="1:5" ht="13.5" customHeight="1" x14ac:dyDescent="0.2">
      <c r="A36" s="18" t="s">
        <v>60</v>
      </c>
      <c r="B36" s="2" t="s">
        <v>61</v>
      </c>
      <c r="C36" s="2" t="s">
        <v>62</v>
      </c>
      <c r="D36" s="18" t="s">
        <v>63</v>
      </c>
      <c r="E36" s="3">
        <v>5</v>
      </c>
    </row>
    <row r="37" spans="1:5" ht="13.5" customHeight="1" x14ac:dyDescent="0.2">
      <c r="A37" s="18" t="s">
        <v>64</v>
      </c>
      <c r="B37" s="19" t="s">
        <v>65</v>
      </c>
      <c r="C37" s="19" t="s">
        <v>20</v>
      </c>
      <c r="D37" s="18" t="s">
        <v>21</v>
      </c>
      <c r="E37" s="3" t="s">
        <v>66</v>
      </c>
    </row>
    <row r="38" spans="1:5" ht="13.5" customHeight="1" x14ac:dyDescent="0.2">
      <c r="A38" s="18" t="s">
        <v>67</v>
      </c>
      <c r="B38" s="19" t="s">
        <v>68</v>
      </c>
      <c r="C38" s="19" t="s">
        <v>20</v>
      </c>
      <c r="D38" s="18" t="s">
        <v>21</v>
      </c>
      <c r="E38" s="20" t="s">
        <v>69</v>
      </c>
    </row>
    <row r="39" spans="1:5" ht="13.5" customHeight="1" x14ac:dyDescent="0.2">
      <c r="A39" s="18" t="s">
        <v>70</v>
      </c>
      <c r="B39" s="2" t="s">
        <v>71</v>
      </c>
      <c r="C39" s="19" t="s">
        <v>20</v>
      </c>
      <c r="D39" s="18" t="s">
        <v>21</v>
      </c>
      <c r="E39" s="3" t="s">
        <v>72</v>
      </c>
    </row>
    <row r="40" spans="1:5" ht="13.5" customHeight="1" x14ac:dyDescent="0.2">
      <c r="A40" s="18" t="s">
        <v>73</v>
      </c>
      <c r="B40" s="2" t="s">
        <v>74</v>
      </c>
      <c r="C40" s="19" t="s">
        <v>20</v>
      </c>
      <c r="D40" s="18" t="s">
        <v>21</v>
      </c>
      <c r="E40" s="3" t="s">
        <v>72</v>
      </c>
    </row>
    <row r="41" spans="1:5" ht="13.5" customHeight="1" x14ac:dyDescent="0.2">
      <c r="A41" s="18" t="s">
        <v>75</v>
      </c>
      <c r="B41" s="2" t="s">
        <v>76</v>
      </c>
      <c r="C41" s="19" t="s">
        <v>20</v>
      </c>
      <c r="D41" s="18" t="s">
        <v>21</v>
      </c>
      <c r="E41" s="3" t="s">
        <v>72</v>
      </c>
    </row>
    <row r="42" spans="1:5" ht="13.5" customHeight="1" x14ac:dyDescent="0.2">
      <c r="A42" s="18" t="s">
        <v>77</v>
      </c>
      <c r="B42" s="2" t="s">
        <v>78</v>
      </c>
      <c r="C42" s="19" t="s">
        <v>20</v>
      </c>
      <c r="D42" s="18" t="s">
        <v>21</v>
      </c>
      <c r="E42" s="3" t="s">
        <v>72</v>
      </c>
    </row>
    <row r="43" spans="1:5" ht="13.5" customHeight="1" x14ac:dyDescent="0.2">
      <c r="A43" s="18" t="s">
        <v>79</v>
      </c>
      <c r="B43" s="19" t="s">
        <v>80</v>
      </c>
      <c r="C43" s="2" t="s">
        <v>81</v>
      </c>
      <c r="D43" s="18" t="s">
        <v>21</v>
      </c>
      <c r="E43" s="3">
        <v>0.53</v>
      </c>
    </row>
    <row r="44" spans="1:5" ht="13.5" customHeight="1" x14ac:dyDescent="0.2">
      <c r="A44" s="18" t="s">
        <v>82</v>
      </c>
      <c r="B44" s="2" t="s">
        <v>83</v>
      </c>
      <c r="C44" s="2" t="s">
        <v>37</v>
      </c>
      <c r="D44" s="18" t="s">
        <v>21</v>
      </c>
      <c r="E44" s="22" t="s">
        <v>84</v>
      </c>
    </row>
    <row r="45" spans="1:5" ht="13.5" customHeight="1" x14ac:dyDescent="0.2">
      <c r="B45" s="2"/>
      <c r="C45" s="2"/>
      <c r="E45" s="3"/>
    </row>
    <row r="46" spans="1:5" ht="13.5" customHeight="1" x14ac:dyDescent="0.2">
      <c r="B46" s="2"/>
      <c r="C46" s="2"/>
      <c r="E46" s="3"/>
    </row>
    <row r="47" spans="1:5" ht="13.5" customHeight="1" x14ac:dyDescent="0.2">
      <c r="A47" s="7" t="s">
        <v>85</v>
      </c>
      <c r="B47" s="2"/>
      <c r="C47" s="2"/>
      <c r="E47" s="3"/>
    </row>
    <row r="48" spans="1:5" ht="13.5" customHeight="1" x14ac:dyDescent="0.2">
      <c r="A48" s="14" t="s">
        <v>86</v>
      </c>
      <c r="B48" s="2"/>
      <c r="C48" s="2"/>
      <c r="E48" s="3"/>
    </row>
    <row r="49" spans="1:5" ht="13.5" customHeight="1" x14ac:dyDescent="0.2">
      <c r="A49" s="15" t="s">
        <v>13</v>
      </c>
      <c r="B49" s="16" t="s">
        <v>14</v>
      </c>
      <c r="C49" s="16" t="s">
        <v>15</v>
      </c>
      <c r="D49" s="15" t="s">
        <v>16</v>
      </c>
      <c r="E49" s="17" t="s">
        <v>17</v>
      </c>
    </row>
    <row r="50" spans="1:5" ht="13.5" customHeight="1" x14ac:dyDescent="0.2">
      <c r="A50" s="8" t="s">
        <v>87</v>
      </c>
      <c r="B50" s="19" t="s">
        <v>88</v>
      </c>
      <c r="C50" s="19" t="s">
        <v>89</v>
      </c>
      <c r="D50" s="8" t="s">
        <v>21</v>
      </c>
      <c r="E50" s="22"/>
    </row>
    <row r="51" spans="1:5" ht="13.5" customHeight="1" x14ac:dyDescent="0.2">
      <c r="A51" s="8" t="s">
        <v>90</v>
      </c>
      <c r="B51" s="19" t="s">
        <v>91</v>
      </c>
      <c r="C51" s="19" t="s">
        <v>92</v>
      </c>
      <c r="D51" s="8" t="s">
        <v>21</v>
      </c>
      <c r="E51" s="2"/>
    </row>
    <row r="52" spans="1:5" ht="13.5" customHeight="1" x14ac:dyDescent="0.2">
      <c r="A52" s="8" t="s">
        <v>93</v>
      </c>
      <c r="B52" s="19" t="s">
        <v>94</v>
      </c>
      <c r="C52" s="19" t="s">
        <v>95</v>
      </c>
      <c r="D52" s="8" t="s">
        <v>21</v>
      </c>
      <c r="E52" s="2"/>
    </row>
    <row r="53" spans="1:5" ht="13.5" customHeight="1" x14ac:dyDescent="0.2">
      <c r="A53" s="8" t="s">
        <v>96</v>
      </c>
      <c r="B53" s="19" t="s">
        <v>97</v>
      </c>
      <c r="C53" s="19" t="s">
        <v>98</v>
      </c>
      <c r="D53" s="18" t="s">
        <v>21</v>
      </c>
      <c r="E53" s="2" t="s">
        <v>99</v>
      </c>
    </row>
    <row r="54" spans="1:5" ht="13.5" customHeight="1" x14ac:dyDescent="0.2">
      <c r="A54" s="23" t="s">
        <v>100</v>
      </c>
      <c r="B54" s="24" t="s">
        <v>101</v>
      </c>
      <c r="C54" s="25" t="s">
        <v>102</v>
      </c>
      <c r="D54" s="23" t="s">
        <v>21</v>
      </c>
      <c r="E54" s="25" t="s">
        <v>103</v>
      </c>
    </row>
    <row r="55" spans="1:5" ht="13.5" customHeight="1" x14ac:dyDescent="0.2">
      <c r="A55" s="8" t="s">
        <v>104</v>
      </c>
      <c r="B55" s="19" t="s">
        <v>105</v>
      </c>
      <c r="C55" s="19" t="s">
        <v>106</v>
      </c>
      <c r="D55" s="18" t="s">
        <v>21</v>
      </c>
      <c r="E55" s="26" t="s">
        <v>107</v>
      </c>
    </row>
    <row r="56" spans="1:5" ht="13.5" customHeight="1" x14ac:dyDescent="0.2">
      <c r="A56" s="27" t="s">
        <v>108</v>
      </c>
      <c r="B56" s="28" t="s">
        <v>109</v>
      </c>
      <c r="C56" s="19" t="s">
        <v>110</v>
      </c>
      <c r="D56" s="8" t="s">
        <v>111</v>
      </c>
      <c r="E56" s="20">
        <v>10</v>
      </c>
    </row>
    <row r="57" spans="1:5" ht="13.5" customHeight="1" x14ac:dyDescent="0.2">
      <c r="B57" s="2"/>
      <c r="C57" s="2"/>
      <c r="E57" s="3"/>
    </row>
    <row r="58" spans="1:5" ht="13.5" customHeight="1" x14ac:dyDescent="0.2">
      <c r="B58" s="2"/>
      <c r="C58" s="2"/>
      <c r="E58" s="3"/>
    </row>
    <row r="59" spans="1:5" ht="13.5" customHeight="1" x14ac:dyDescent="0.2">
      <c r="B59" s="2"/>
      <c r="C59" s="2"/>
      <c r="E59" s="3"/>
    </row>
    <row r="60" spans="1:5" ht="13.5" customHeight="1" x14ac:dyDescent="0.2">
      <c r="B60" s="2"/>
      <c r="C60" s="2"/>
      <c r="E60" s="3"/>
    </row>
    <row r="61" spans="1:5" ht="13.5" customHeight="1" x14ac:dyDescent="0.2">
      <c r="A61" s="7" t="s">
        <v>112</v>
      </c>
      <c r="B61" s="2"/>
      <c r="C61" s="2"/>
      <c r="E61" s="3"/>
    </row>
    <row r="62" spans="1:5" ht="13.5" customHeight="1" x14ac:dyDescent="0.2">
      <c r="A62" s="14" t="s">
        <v>113</v>
      </c>
      <c r="B62" s="2"/>
      <c r="C62" s="2"/>
      <c r="E62" s="3"/>
    </row>
    <row r="63" spans="1:5" ht="13.5" customHeight="1" x14ac:dyDescent="0.2">
      <c r="A63" s="15" t="s">
        <v>13</v>
      </c>
      <c r="B63" s="16" t="s">
        <v>14</v>
      </c>
      <c r="C63" s="16" t="s">
        <v>15</v>
      </c>
      <c r="D63" s="15" t="s">
        <v>16</v>
      </c>
      <c r="E63" s="17" t="s">
        <v>17</v>
      </c>
    </row>
    <row r="64" spans="1:5" ht="13.5" customHeight="1" x14ac:dyDescent="0.2">
      <c r="A64" s="8" t="s">
        <v>87</v>
      </c>
      <c r="B64" s="19" t="s">
        <v>88</v>
      </c>
      <c r="C64" s="19" t="s">
        <v>89</v>
      </c>
      <c r="D64" s="8" t="s">
        <v>21</v>
      </c>
      <c r="E64" s="22"/>
    </row>
    <row r="65" spans="1:26" ht="13.5" customHeight="1" x14ac:dyDescent="0.2">
      <c r="A65" s="8" t="s">
        <v>90</v>
      </c>
      <c r="B65" s="19" t="s">
        <v>91</v>
      </c>
      <c r="C65" s="19" t="s">
        <v>92</v>
      </c>
      <c r="D65" s="8" t="s">
        <v>21</v>
      </c>
      <c r="E65" s="2"/>
    </row>
    <row r="66" spans="1:26" ht="13.5" customHeight="1" x14ac:dyDescent="0.2">
      <c r="A66" s="8" t="s">
        <v>114</v>
      </c>
      <c r="B66" s="19" t="s">
        <v>33</v>
      </c>
      <c r="C66" s="19" t="s">
        <v>20</v>
      </c>
      <c r="D66" s="18" t="s">
        <v>21</v>
      </c>
      <c r="E66" s="3" t="s">
        <v>34</v>
      </c>
    </row>
    <row r="67" spans="1:26" ht="13.5" customHeight="1" x14ac:dyDescent="0.2">
      <c r="A67" s="8" t="s">
        <v>93</v>
      </c>
      <c r="B67" s="19" t="s">
        <v>94</v>
      </c>
      <c r="C67" s="19" t="s">
        <v>95</v>
      </c>
      <c r="D67" s="8" t="s">
        <v>21</v>
      </c>
      <c r="E67" s="19" t="s">
        <v>115</v>
      </c>
    </row>
    <row r="68" spans="1:26" ht="13.5" customHeight="1" x14ac:dyDescent="0.2">
      <c r="B68" s="2"/>
      <c r="C68" s="2"/>
      <c r="E68" s="3"/>
    </row>
    <row r="69" spans="1:26" ht="13.5" customHeight="1" x14ac:dyDescent="0.2">
      <c r="B69" s="2"/>
      <c r="C69" s="2"/>
      <c r="E69" s="3"/>
    </row>
    <row r="70" spans="1:26" ht="13.5" customHeight="1" x14ac:dyDescent="0.2">
      <c r="B70" s="2"/>
      <c r="C70" s="2"/>
      <c r="E70" s="3"/>
    </row>
    <row r="71" spans="1:26" ht="13.5" customHeight="1" x14ac:dyDescent="0.2">
      <c r="A71" s="29" t="s">
        <v>116</v>
      </c>
      <c r="B71" s="11"/>
      <c r="C71" s="11"/>
      <c r="D71" s="12"/>
      <c r="E71" s="11"/>
      <c r="F71" s="12"/>
      <c r="G71" s="12"/>
      <c r="H71" s="12"/>
      <c r="I71" s="12"/>
      <c r="J71" s="12"/>
      <c r="K71" s="12"/>
      <c r="L71" s="12"/>
      <c r="M71" s="12"/>
      <c r="N71" s="12"/>
      <c r="O71" s="12"/>
      <c r="P71" s="12"/>
      <c r="Q71" s="12"/>
      <c r="R71" s="12"/>
      <c r="S71" s="12"/>
      <c r="T71" s="12"/>
      <c r="U71" s="12"/>
      <c r="V71" s="12"/>
      <c r="W71" s="12"/>
      <c r="X71" s="12"/>
      <c r="Y71" s="12"/>
      <c r="Z71" s="12"/>
    </row>
    <row r="72" spans="1:26" ht="13.5" customHeight="1" x14ac:dyDescent="0.2">
      <c r="A72" s="30" t="s">
        <v>117</v>
      </c>
      <c r="B72" s="10"/>
      <c r="C72" s="10"/>
      <c r="D72" s="31"/>
      <c r="E72" s="10"/>
      <c r="F72" s="12"/>
      <c r="G72" s="12"/>
      <c r="H72" s="12"/>
      <c r="I72" s="12"/>
      <c r="J72" s="12"/>
      <c r="K72" s="12"/>
      <c r="L72" s="12"/>
      <c r="M72" s="12"/>
      <c r="N72" s="12"/>
      <c r="O72" s="12"/>
      <c r="P72" s="12"/>
      <c r="Q72" s="12"/>
      <c r="R72" s="12"/>
      <c r="S72" s="12"/>
      <c r="T72" s="12"/>
      <c r="U72" s="12"/>
      <c r="V72" s="12"/>
      <c r="W72" s="12"/>
      <c r="X72" s="12"/>
      <c r="Y72" s="12"/>
      <c r="Z72" s="12"/>
    </row>
    <row r="73" spans="1:26" ht="13.5" customHeight="1" x14ac:dyDescent="0.2">
      <c r="A73" s="32" t="s">
        <v>13</v>
      </c>
      <c r="B73" s="33" t="s">
        <v>14</v>
      </c>
      <c r="C73" s="33" t="s">
        <v>15</v>
      </c>
      <c r="D73" s="32" t="s">
        <v>16</v>
      </c>
      <c r="E73" s="34" t="s">
        <v>17</v>
      </c>
      <c r="F73" s="12"/>
      <c r="G73" s="12"/>
      <c r="H73" s="12"/>
      <c r="I73" s="12"/>
      <c r="J73" s="12"/>
      <c r="K73" s="12"/>
      <c r="L73" s="12"/>
      <c r="M73" s="12"/>
      <c r="N73" s="12"/>
      <c r="O73" s="12"/>
      <c r="P73" s="12"/>
      <c r="Q73" s="12"/>
      <c r="R73" s="12"/>
      <c r="S73" s="12"/>
      <c r="T73" s="12"/>
      <c r="U73" s="12"/>
      <c r="V73" s="12"/>
      <c r="W73" s="12"/>
      <c r="X73" s="12"/>
      <c r="Y73" s="12"/>
      <c r="Z73" s="12"/>
    </row>
    <row r="74" spans="1:26" ht="13.5" customHeight="1" x14ac:dyDescent="0.2">
      <c r="A74" s="12" t="s">
        <v>118</v>
      </c>
      <c r="B74" s="2" t="s">
        <v>119</v>
      </c>
      <c r="C74" s="2" t="s">
        <v>120</v>
      </c>
      <c r="D74" s="12"/>
      <c r="E74" s="11"/>
      <c r="F74" s="12"/>
      <c r="G74" s="12"/>
      <c r="H74" s="12"/>
      <c r="I74" s="12"/>
      <c r="J74" s="12"/>
      <c r="K74" s="12"/>
      <c r="L74" s="12"/>
      <c r="M74" s="12"/>
      <c r="N74" s="12"/>
      <c r="O74" s="12"/>
      <c r="P74" s="12"/>
      <c r="Q74" s="12"/>
      <c r="R74" s="12"/>
      <c r="S74" s="12"/>
      <c r="T74" s="12"/>
      <c r="U74" s="12"/>
      <c r="V74" s="12"/>
      <c r="W74" s="12"/>
      <c r="X74" s="12"/>
      <c r="Y74" s="12"/>
      <c r="Z74" s="12"/>
    </row>
    <row r="75" spans="1:26" ht="13.5" customHeight="1" x14ac:dyDescent="0.2">
      <c r="A75" s="12" t="s">
        <v>121</v>
      </c>
      <c r="B75" s="2" t="s">
        <v>122</v>
      </c>
      <c r="C75" s="2" t="s">
        <v>120</v>
      </c>
      <c r="D75" s="12"/>
      <c r="E75" s="11"/>
      <c r="F75" s="12"/>
      <c r="G75" s="12"/>
      <c r="H75" s="12"/>
      <c r="I75" s="12"/>
      <c r="J75" s="12"/>
      <c r="K75" s="12"/>
      <c r="L75" s="12"/>
      <c r="M75" s="12"/>
      <c r="N75" s="12"/>
      <c r="O75" s="12"/>
      <c r="P75" s="12"/>
      <c r="Q75" s="12"/>
      <c r="R75" s="12"/>
      <c r="S75" s="12"/>
      <c r="T75" s="12"/>
      <c r="U75" s="12"/>
      <c r="V75" s="12"/>
      <c r="W75" s="12"/>
      <c r="X75" s="12"/>
      <c r="Y75" s="12"/>
      <c r="Z75" s="12"/>
    </row>
    <row r="76" spans="1:26" ht="13.5" customHeight="1" x14ac:dyDescent="0.2">
      <c r="A76" s="12" t="s">
        <v>123</v>
      </c>
      <c r="B76" s="2" t="s">
        <v>124</v>
      </c>
      <c r="C76" s="2" t="s">
        <v>120</v>
      </c>
      <c r="D76" s="12"/>
      <c r="E76" s="11"/>
      <c r="F76" s="12"/>
      <c r="G76" s="12"/>
      <c r="H76" s="12"/>
      <c r="I76" s="12"/>
      <c r="J76" s="12"/>
      <c r="K76" s="12"/>
      <c r="L76" s="12"/>
      <c r="M76" s="12"/>
      <c r="N76" s="12"/>
      <c r="O76" s="12"/>
      <c r="P76" s="12"/>
      <c r="Q76" s="12"/>
      <c r="R76" s="12"/>
      <c r="S76" s="12"/>
      <c r="T76" s="12"/>
      <c r="U76" s="12"/>
      <c r="V76" s="12"/>
      <c r="W76" s="12"/>
      <c r="X76" s="12"/>
      <c r="Y76" s="12"/>
      <c r="Z76" s="12"/>
    </row>
    <row r="77" spans="1:26" ht="13.5" customHeight="1" x14ac:dyDescent="0.2">
      <c r="A77" s="12" t="s">
        <v>125</v>
      </c>
      <c r="B77" s="2" t="s">
        <v>126</v>
      </c>
      <c r="C77" s="2" t="s">
        <v>102</v>
      </c>
      <c r="D77" s="12" t="s">
        <v>21</v>
      </c>
      <c r="E77" s="35" t="s">
        <v>127</v>
      </c>
      <c r="F77" s="12"/>
      <c r="G77" s="12"/>
      <c r="H77" s="12"/>
      <c r="I77" s="12"/>
      <c r="J77" s="12"/>
      <c r="K77" s="12"/>
      <c r="L77" s="12"/>
      <c r="M77" s="12"/>
      <c r="N77" s="12"/>
      <c r="O77" s="12"/>
      <c r="P77" s="12"/>
      <c r="Q77" s="12"/>
      <c r="R77" s="12"/>
      <c r="S77" s="12"/>
      <c r="T77" s="12"/>
      <c r="U77" s="12"/>
      <c r="V77" s="12"/>
      <c r="W77" s="12"/>
      <c r="X77" s="12"/>
      <c r="Y77" s="12"/>
      <c r="Z77" s="12"/>
    </row>
    <row r="78" spans="1:26" ht="13.5" customHeight="1" x14ac:dyDescent="0.2">
      <c r="A78" s="12" t="s">
        <v>128</v>
      </c>
      <c r="B78" s="2" t="s">
        <v>129</v>
      </c>
      <c r="C78" s="2" t="s">
        <v>102</v>
      </c>
      <c r="D78" s="12" t="s">
        <v>21</v>
      </c>
      <c r="E78" s="35" t="s">
        <v>130</v>
      </c>
      <c r="F78" s="12"/>
      <c r="G78" s="12"/>
      <c r="H78" s="12"/>
      <c r="I78" s="12"/>
      <c r="J78" s="12"/>
      <c r="K78" s="12"/>
      <c r="L78" s="12"/>
      <c r="M78" s="12"/>
      <c r="N78" s="12"/>
      <c r="O78" s="12"/>
      <c r="P78" s="12"/>
      <c r="Q78" s="12"/>
      <c r="R78" s="12"/>
      <c r="S78" s="12"/>
      <c r="T78" s="12"/>
      <c r="U78" s="12"/>
      <c r="V78" s="12"/>
      <c r="W78" s="12"/>
      <c r="X78" s="12"/>
      <c r="Y78" s="12"/>
      <c r="Z78" s="12"/>
    </row>
    <row r="79" spans="1:26" ht="13.5" customHeight="1" x14ac:dyDescent="0.2">
      <c r="A79" s="12" t="s">
        <v>131</v>
      </c>
      <c r="B79" s="2" t="s">
        <v>132</v>
      </c>
      <c r="C79" s="2" t="s">
        <v>133</v>
      </c>
      <c r="D79" s="12" t="s">
        <v>21</v>
      </c>
      <c r="E79" s="35" t="s">
        <v>134</v>
      </c>
      <c r="F79" s="12"/>
      <c r="G79" s="12"/>
      <c r="H79" s="12"/>
      <c r="I79" s="12"/>
      <c r="J79" s="12"/>
      <c r="K79" s="12"/>
      <c r="L79" s="12"/>
      <c r="M79" s="12"/>
      <c r="N79" s="12"/>
      <c r="O79" s="12"/>
      <c r="P79" s="12"/>
      <c r="Q79" s="12"/>
      <c r="R79" s="12"/>
      <c r="S79" s="12"/>
      <c r="T79" s="12"/>
      <c r="U79" s="12"/>
      <c r="V79" s="12"/>
      <c r="W79" s="12"/>
      <c r="X79" s="12"/>
      <c r="Y79" s="12"/>
      <c r="Z79" s="12"/>
    </row>
    <row r="80" spans="1:26" ht="13.5" customHeight="1" x14ac:dyDescent="0.2">
      <c r="A80" s="12" t="s">
        <v>135</v>
      </c>
      <c r="B80" s="2" t="s">
        <v>136</v>
      </c>
      <c r="C80" s="2" t="s">
        <v>102</v>
      </c>
      <c r="D80" s="12" t="s">
        <v>21</v>
      </c>
      <c r="E80" s="11" t="s">
        <v>137</v>
      </c>
      <c r="F80" s="12"/>
      <c r="G80" s="12"/>
      <c r="H80" s="12"/>
      <c r="I80" s="12"/>
      <c r="J80" s="12"/>
      <c r="K80" s="12"/>
      <c r="L80" s="12"/>
      <c r="M80" s="12"/>
      <c r="N80" s="12"/>
      <c r="O80" s="12"/>
      <c r="P80" s="12"/>
      <c r="Q80" s="12"/>
      <c r="R80" s="12"/>
      <c r="S80" s="12"/>
      <c r="T80" s="12"/>
      <c r="U80" s="12"/>
      <c r="V80" s="12"/>
      <c r="W80" s="12"/>
      <c r="X80" s="12"/>
      <c r="Y80" s="12"/>
      <c r="Z80" s="12"/>
    </row>
    <row r="81" spans="1:26" ht="13.5" customHeight="1" x14ac:dyDescent="0.2">
      <c r="A81" s="12" t="s">
        <v>138</v>
      </c>
      <c r="B81" s="2" t="s">
        <v>139</v>
      </c>
      <c r="C81" s="2" t="s">
        <v>102</v>
      </c>
      <c r="D81" s="12" t="s">
        <v>21</v>
      </c>
      <c r="E81" s="11" t="s">
        <v>140</v>
      </c>
      <c r="F81" s="12"/>
      <c r="G81" s="12"/>
      <c r="H81" s="12"/>
      <c r="I81" s="12"/>
      <c r="J81" s="12"/>
      <c r="K81" s="12"/>
      <c r="L81" s="12"/>
      <c r="M81" s="12"/>
      <c r="N81" s="12"/>
      <c r="O81" s="12"/>
      <c r="P81" s="12"/>
      <c r="Q81" s="12"/>
      <c r="R81" s="12"/>
      <c r="S81" s="12"/>
      <c r="T81" s="12"/>
      <c r="U81" s="12"/>
      <c r="V81" s="12"/>
      <c r="W81" s="12"/>
      <c r="X81" s="12"/>
      <c r="Y81" s="12"/>
      <c r="Z81" s="12"/>
    </row>
    <row r="82" spans="1:26" ht="13.5" customHeight="1" x14ac:dyDescent="0.2">
      <c r="A82" s="12" t="s">
        <v>141</v>
      </c>
      <c r="B82" s="2" t="s">
        <v>142</v>
      </c>
      <c r="C82" s="2" t="s">
        <v>102</v>
      </c>
      <c r="D82" s="12" t="s">
        <v>21</v>
      </c>
      <c r="E82" s="35" t="s">
        <v>143</v>
      </c>
      <c r="F82" s="12"/>
      <c r="G82" s="12"/>
      <c r="H82" s="12"/>
      <c r="I82" s="12"/>
      <c r="J82" s="12"/>
      <c r="K82" s="12"/>
      <c r="L82" s="12"/>
      <c r="M82" s="12"/>
      <c r="N82" s="12"/>
      <c r="O82" s="12"/>
      <c r="P82" s="12"/>
      <c r="Q82" s="12"/>
      <c r="R82" s="12"/>
      <c r="S82" s="12"/>
      <c r="T82" s="12"/>
      <c r="U82" s="12"/>
      <c r="V82" s="12"/>
      <c r="W82" s="12"/>
      <c r="X82" s="12"/>
      <c r="Y82" s="12"/>
      <c r="Z82" s="12"/>
    </row>
    <row r="83" spans="1:26" ht="13.5" customHeight="1" x14ac:dyDescent="0.2">
      <c r="A83" s="12" t="s">
        <v>144</v>
      </c>
      <c r="B83" s="2" t="s">
        <v>145</v>
      </c>
      <c r="C83" s="2" t="s">
        <v>133</v>
      </c>
      <c r="D83" s="12" t="s">
        <v>21</v>
      </c>
      <c r="E83" s="35" t="s">
        <v>146</v>
      </c>
      <c r="F83" s="12"/>
      <c r="G83" s="12"/>
      <c r="H83" s="12"/>
      <c r="I83" s="12"/>
      <c r="J83" s="12"/>
      <c r="K83" s="12"/>
      <c r="L83" s="12"/>
      <c r="M83" s="12"/>
      <c r="N83" s="12"/>
      <c r="O83" s="12"/>
      <c r="P83" s="12"/>
      <c r="Q83" s="12"/>
      <c r="R83" s="12"/>
      <c r="S83" s="12"/>
      <c r="T83" s="12"/>
      <c r="U83" s="12"/>
      <c r="V83" s="12"/>
      <c r="W83" s="12"/>
      <c r="X83" s="12"/>
      <c r="Y83" s="12"/>
      <c r="Z83" s="12"/>
    </row>
    <row r="84" spans="1:26" ht="13.5" customHeight="1" x14ac:dyDescent="0.2">
      <c r="A84" s="12" t="s">
        <v>147</v>
      </c>
      <c r="B84" s="2" t="s">
        <v>148</v>
      </c>
      <c r="C84" s="2" t="s">
        <v>147</v>
      </c>
      <c r="D84" s="12" t="s">
        <v>21</v>
      </c>
      <c r="E84" s="35" t="s">
        <v>149</v>
      </c>
      <c r="F84" s="12"/>
      <c r="G84" s="12"/>
      <c r="H84" s="12"/>
      <c r="I84" s="12"/>
      <c r="J84" s="12"/>
      <c r="K84" s="12"/>
      <c r="L84" s="12"/>
      <c r="M84" s="12"/>
      <c r="N84" s="12"/>
      <c r="O84" s="12"/>
      <c r="P84" s="12"/>
      <c r="Q84" s="12"/>
      <c r="R84" s="12"/>
      <c r="S84" s="12"/>
      <c r="T84" s="12"/>
      <c r="U84" s="12"/>
      <c r="V84" s="12"/>
      <c r="W84" s="12"/>
      <c r="X84" s="12"/>
      <c r="Y84" s="12"/>
      <c r="Z84" s="12"/>
    </row>
    <row r="85" spans="1:26" ht="13.5" customHeight="1" x14ac:dyDescent="0.2">
      <c r="A85" s="12" t="s">
        <v>150</v>
      </c>
      <c r="B85" s="2" t="s">
        <v>151</v>
      </c>
      <c r="C85" s="2" t="s">
        <v>152</v>
      </c>
      <c r="D85" s="12" t="s">
        <v>21</v>
      </c>
      <c r="E85" s="35" t="s">
        <v>153</v>
      </c>
      <c r="F85" s="12"/>
      <c r="G85" s="12"/>
      <c r="H85" s="12"/>
      <c r="I85" s="12"/>
      <c r="J85" s="12"/>
      <c r="K85" s="12"/>
      <c r="L85" s="12"/>
      <c r="M85" s="12"/>
      <c r="N85" s="12"/>
      <c r="O85" s="12"/>
      <c r="P85" s="12"/>
      <c r="Q85" s="12"/>
      <c r="R85" s="12"/>
      <c r="S85" s="12"/>
      <c r="T85" s="12"/>
      <c r="U85" s="12"/>
      <c r="V85" s="12"/>
      <c r="W85" s="12"/>
      <c r="X85" s="12"/>
      <c r="Y85" s="12"/>
      <c r="Z85" s="12"/>
    </row>
    <row r="86" spans="1:26" ht="13.5" customHeight="1" x14ac:dyDescent="0.2">
      <c r="A86" s="12" t="s">
        <v>154</v>
      </c>
      <c r="B86" s="2" t="s">
        <v>155</v>
      </c>
      <c r="C86" s="2" t="s">
        <v>102</v>
      </c>
      <c r="D86" s="12" t="s">
        <v>21</v>
      </c>
      <c r="E86" s="35" t="s">
        <v>156</v>
      </c>
      <c r="F86" s="12"/>
      <c r="G86" s="12"/>
      <c r="H86" s="12"/>
      <c r="I86" s="12"/>
      <c r="J86" s="12"/>
      <c r="K86" s="12"/>
      <c r="L86" s="12"/>
      <c r="M86" s="12"/>
      <c r="N86" s="12"/>
      <c r="O86" s="12"/>
      <c r="P86" s="12"/>
      <c r="Q86" s="12"/>
      <c r="R86" s="12"/>
      <c r="S86" s="12"/>
      <c r="T86" s="12"/>
      <c r="U86" s="12"/>
      <c r="V86" s="12"/>
      <c r="W86" s="12"/>
      <c r="X86" s="12"/>
      <c r="Y86" s="12"/>
      <c r="Z86" s="12"/>
    </row>
    <row r="87" spans="1:26" ht="13.5" customHeight="1" x14ac:dyDescent="0.2">
      <c r="A87" s="12"/>
      <c r="B87" s="11"/>
      <c r="C87" s="11"/>
      <c r="D87" s="12"/>
      <c r="E87" s="11"/>
      <c r="F87" s="12"/>
      <c r="G87" s="12"/>
      <c r="H87" s="12"/>
      <c r="I87" s="12"/>
      <c r="J87" s="12"/>
      <c r="K87" s="12"/>
      <c r="L87" s="12"/>
      <c r="M87" s="12"/>
      <c r="N87" s="12"/>
      <c r="O87" s="12"/>
      <c r="P87" s="12"/>
      <c r="Q87" s="12"/>
      <c r="R87" s="12"/>
      <c r="S87" s="12"/>
      <c r="T87" s="12"/>
      <c r="U87" s="12"/>
      <c r="V87" s="12"/>
      <c r="W87" s="12"/>
      <c r="X87" s="12"/>
      <c r="Y87" s="12"/>
      <c r="Z87" s="12"/>
    </row>
    <row r="88" spans="1:26" ht="13.5" customHeight="1" x14ac:dyDescent="0.2">
      <c r="B88" s="2"/>
      <c r="C88" s="2"/>
      <c r="E88" s="3"/>
    </row>
    <row r="89" spans="1:26" ht="13.5" customHeight="1" x14ac:dyDescent="0.2">
      <c r="B89" s="2"/>
      <c r="C89" s="2"/>
      <c r="E89" s="3"/>
    </row>
    <row r="90" spans="1:26" ht="13.5" customHeight="1" x14ac:dyDescent="0.2">
      <c r="B90" s="2"/>
      <c r="C90" s="2"/>
      <c r="E90" s="3"/>
    </row>
    <row r="91" spans="1:26" ht="13.5" customHeight="1" x14ac:dyDescent="0.2">
      <c r="B91" s="2"/>
      <c r="C91" s="2"/>
      <c r="E91" s="3"/>
    </row>
    <row r="92" spans="1:26" ht="13.5" customHeight="1" x14ac:dyDescent="0.2">
      <c r="B92" s="2"/>
      <c r="C92" s="2"/>
      <c r="E92" s="3"/>
    </row>
    <row r="93" spans="1:26" ht="13.5" customHeight="1" x14ac:dyDescent="0.2">
      <c r="B93" s="2"/>
      <c r="C93" s="2"/>
      <c r="E93" s="3"/>
    </row>
    <row r="94" spans="1:26" ht="13.5" customHeight="1" x14ac:dyDescent="0.2">
      <c r="B94" s="2"/>
      <c r="C94" s="2"/>
      <c r="E94" s="3"/>
    </row>
    <row r="95" spans="1:26" ht="13.5" customHeight="1" x14ac:dyDescent="0.2">
      <c r="B95" s="2"/>
      <c r="C95" s="2"/>
      <c r="E95" s="3"/>
    </row>
    <row r="96" spans="1:26" ht="13.5" customHeight="1" x14ac:dyDescent="0.2">
      <c r="B96" s="2"/>
      <c r="C96" s="2"/>
      <c r="E96" s="3"/>
    </row>
    <row r="97" spans="2:5" ht="13.5" customHeight="1" x14ac:dyDescent="0.2">
      <c r="B97" s="2"/>
      <c r="C97" s="2"/>
      <c r="E97" s="3"/>
    </row>
    <row r="98" spans="2:5" ht="13.5" customHeight="1" x14ac:dyDescent="0.2">
      <c r="B98" s="2"/>
      <c r="C98" s="2"/>
      <c r="E98" s="3"/>
    </row>
    <row r="99" spans="2:5" ht="13.5" customHeight="1" x14ac:dyDescent="0.2">
      <c r="B99" s="2"/>
      <c r="C99" s="2"/>
      <c r="E99" s="3"/>
    </row>
    <row r="100" spans="2:5" ht="13.5" customHeight="1" x14ac:dyDescent="0.2">
      <c r="B100" s="2"/>
      <c r="C100" s="2"/>
      <c r="E100" s="3"/>
    </row>
    <row r="101" spans="2:5" ht="13.5" customHeight="1" x14ac:dyDescent="0.2">
      <c r="B101" s="2"/>
      <c r="C101" s="2"/>
      <c r="E101" s="3"/>
    </row>
    <row r="102" spans="2:5" ht="13.5" customHeight="1" x14ac:dyDescent="0.2">
      <c r="B102" s="2"/>
      <c r="C102" s="2"/>
      <c r="E102" s="3"/>
    </row>
    <row r="103" spans="2:5" ht="13.5" customHeight="1" x14ac:dyDescent="0.2">
      <c r="B103" s="2"/>
      <c r="C103" s="2"/>
      <c r="E103" s="3"/>
    </row>
    <row r="104" spans="2:5" ht="13.5" customHeight="1" x14ac:dyDescent="0.2">
      <c r="B104" s="2"/>
      <c r="C104" s="2"/>
      <c r="E104" s="3"/>
    </row>
    <row r="105" spans="2:5" ht="13.5" customHeight="1" x14ac:dyDescent="0.2">
      <c r="B105" s="2"/>
      <c r="C105" s="2"/>
      <c r="E105" s="3"/>
    </row>
    <row r="106" spans="2:5" ht="13.5" customHeight="1" x14ac:dyDescent="0.2">
      <c r="B106" s="2"/>
      <c r="C106" s="2"/>
      <c r="E106" s="3"/>
    </row>
    <row r="107" spans="2:5" ht="13.5" customHeight="1" x14ac:dyDescent="0.2">
      <c r="B107" s="2"/>
      <c r="C107" s="2"/>
      <c r="E107" s="3"/>
    </row>
    <row r="108" spans="2:5" ht="13.5" customHeight="1" x14ac:dyDescent="0.2">
      <c r="B108" s="2"/>
      <c r="C108" s="2"/>
      <c r="E108" s="3"/>
    </row>
    <row r="109" spans="2:5" ht="13.5" customHeight="1" x14ac:dyDescent="0.2">
      <c r="B109" s="2"/>
      <c r="C109" s="2"/>
      <c r="E109" s="3"/>
    </row>
    <row r="110" spans="2:5" ht="13.5" customHeight="1" x14ac:dyDescent="0.2">
      <c r="B110" s="2"/>
      <c r="C110" s="2"/>
      <c r="E110" s="3"/>
    </row>
    <row r="111" spans="2:5" ht="13.5" customHeight="1" x14ac:dyDescent="0.2">
      <c r="B111" s="2"/>
      <c r="C111" s="2"/>
      <c r="E111" s="3"/>
    </row>
    <row r="112" spans="2:5" ht="13.5" customHeight="1" x14ac:dyDescent="0.2">
      <c r="B112" s="2"/>
      <c r="C112" s="2"/>
      <c r="E112" s="3"/>
    </row>
    <row r="113" spans="2:5" ht="13.5" customHeight="1" x14ac:dyDescent="0.2">
      <c r="B113" s="2"/>
      <c r="C113" s="2"/>
      <c r="E113" s="3"/>
    </row>
    <row r="114" spans="2:5" ht="13.5" customHeight="1" x14ac:dyDescent="0.2">
      <c r="B114" s="2"/>
      <c r="C114" s="2"/>
      <c r="E114" s="3"/>
    </row>
    <row r="115" spans="2:5" ht="13.5" customHeight="1" x14ac:dyDescent="0.2">
      <c r="B115" s="2"/>
      <c r="C115" s="2"/>
      <c r="E115" s="3"/>
    </row>
    <row r="116" spans="2:5" ht="13.5" customHeight="1" x14ac:dyDescent="0.2">
      <c r="B116" s="2"/>
      <c r="C116" s="2"/>
      <c r="E116" s="3"/>
    </row>
    <row r="117" spans="2:5" ht="13.5" customHeight="1" x14ac:dyDescent="0.2">
      <c r="B117" s="2"/>
      <c r="C117" s="2"/>
      <c r="E117" s="3"/>
    </row>
    <row r="118" spans="2:5" ht="13.5" customHeight="1" x14ac:dyDescent="0.2">
      <c r="B118" s="2"/>
      <c r="C118" s="2"/>
      <c r="E118" s="3"/>
    </row>
    <row r="119" spans="2:5" ht="13.5" customHeight="1" x14ac:dyDescent="0.2">
      <c r="B119" s="2"/>
      <c r="C119" s="2"/>
      <c r="E119" s="3"/>
    </row>
    <row r="120" spans="2:5" ht="13.5" customHeight="1" x14ac:dyDescent="0.2">
      <c r="B120" s="2"/>
      <c r="C120" s="2"/>
      <c r="E120" s="3"/>
    </row>
    <row r="121" spans="2:5" ht="13.5" customHeight="1" x14ac:dyDescent="0.2">
      <c r="B121" s="2"/>
      <c r="C121" s="2"/>
      <c r="E121" s="3"/>
    </row>
    <row r="122" spans="2:5" ht="13.5" customHeight="1" x14ac:dyDescent="0.2">
      <c r="B122" s="2"/>
      <c r="C122" s="2"/>
      <c r="E122" s="3"/>
    </row>
    <row r="123" spans="2:5" ht="13.5" customHeight="1" x14ac:dyDescent="0.2">
      <c r="B123" s="2"/>
      <c r="C123" s="2"/>
      <c r="E123" s="3"/>
    </row>
    <row r="124" spans="2:5" ht="13.5" customHeight="1" x14ac:dyDescent="0.2">
      <c r="B124" s="2"/>
      <c r="C124" s="2"/>
      <c r="E124" s="3"/>
    </row>
    <row r="125" spans="2:5" ht="13.5" customHeight="1" x14ac:dyDescent="0.2">
      <c r="B125" s="2"/>
      <c r="C125" s="2"/>
      <c r="E125" s="3"/>
    </row>
    <row r="126" spans="2:5" ht="13.5" customHeight="1" x14ac:dyDescent="0.2">
      <c r="B126" s="2"/>
      <c r="C126" s="2"/>
      <c r="E126" s="3"/>
    </row>
    <row r="127" spans="2:5" ht="13.5" customHeight="1" x14ac:dyDescent="0.2">
      <c r="B127" s="2"/>
      <c r="C127" s="2"/>
      <c r="E127" s="3"/>
    </row>
    <row r="128" spans="2:5" ht="13.5" customHeight="1" x14ac:dyDescent="0.2">
      <c r="B128" s="2"/>
      <c r="C128" s="2"/>
      <c r="E128" s="3"/>
    </row>
    <row r="129" spans="2:5" ht="13.5" customHeight="1" x14ac:dyDescent="0.2">
      <c r="B129" s="2"/>
      <c r="C129" s="2"/>
      <c r="E129" s="3"/>
    </row>
    <row r="130" spans="2:5" ht="13.5" customHeight="1" x14ac:dyDescent="0.2">
      <c r="B130" s="2"/>
      <c r="C130" s="2"/>
      <c r="E130" s="3"/>
    </row>
    <row r="131" spans="2:5" ht="13.5" customHeight="1" x14ac:dyDescent="0.2">
      <c r="B131" s="2"/>
      <c r="C131" s="2"/>
      <c r="E131" s="3"/>
    </row>
    <row r="132" spans="2:5" ht="13.5" customHeight="1" x14ac:dyDescent="0.2">
      <c r="B132" s="2"/>
      <c r="C132" s="2"/>
      <c r="E132" s="3"/>
    </row>
    <row r="133" spans="2:5" ht="13.5" customHeight="1" x14ac:dyDescent="0.2">
      <c r="B133" s="2"/>
      <c r="C133" s="2"/>
      <c r="E133" s="3"/>
    </row>
    <row r="134" spans="2:5" ht="13.5" customHeight="1" x14ac:dyDescent="0.2">
      <c r="B134" s="2"/>
      <c r="C134" s="2"/>
      <c r="E134" s="3"/>
    </row>
    <row r="135" spans="2:5" ht="13.5" customHeight="1" x14ac:dyDescent="0.2">
      <c r="B135" s="2"/>
      <c r="C135" s="2"/>
      <c r="E135" s="3"/>
    </row>
    <row r="136" spans="2:5" ht="13.5" customHeight="1" x14ac:dyDescent="0.2">
      <c r="B136" s="2"/>
      <c r="C136" s="2"/>
      <c r="E136" s="3"/>
    </row>
    <row r="137" spans="2:5" ht="13.5" customHeight="1" x14ac:dyDescent="0.2">
      <c r="B137" s="2"/>
      <c r="C137" s="2"/>
      <c r="E137" s="3"/>
    </row>
    <row r="138" spans="2:5" ht="13.5" customHeight="1" x14ac:dyDescent="0.2">
      <c r="B138" s="2"/>
      <c r="C138" s="2"/>
      <c r="E138" s="3"/>
    </row>
    <row r="139" spans="2:5" ht="13.5" customHeight="1" x14ac:dyDescent="0.2">
      <c r="B139" s="2"/>
      <c r="C139" s="2"/>
      <c r="E139" s="3"/>
    </row>
    <row r="140" spans="2:5" ht="13.5" customHeight="1" x14ac:dyDescent="0.2">
      <c r="B140" s="2"/>
      <c r="C140" s="2"/>
      <c r="E140" s="3"/>
    </row>
    <row r="141" spans="2:5" ht="13.5" customHeight="1" x14ac:dyDescent="0.2">
      <c r="B141" s="2"/>
      <c r="C141" s="2"/>
      <c r="E141" s="3"/>
    </row>
    <row r="142" spans="2:5" ht="13.5" customHeight="1" x14ac:dyDescent="0.2">
      <c r="B142" s="2"/>
      <c r="C142" s="2"/>
      <c r="E142" s="3"/>
    </row>
    <row r="143" spans="2:5" ht="13.5" customHeight="1" x14ac:dyDescent="0.2">
      <c r="B143" s="2"/>
      <c r="C143" s="2"/>
      <c r="E143" s="3"/>
    </row>
    <row r="144" spans="2:5" ht="13.5" customHeight="1" x14ac:dyDescent="0.2">
      <c r="B144" s="2"/>
      <c r="C144" s="2"/>
      <c r="E144" s="3"/>
    </row>
    <row r="145" spans="2:5" ht="13.5" customHeight="1" x14ac:dyDescent="0.2">
      <c r="B145" s="2"/>
      <c r="C145" s="2"/>
      <c r="E145" s="3"/>
    </row>
    <row r="146" spans="2:5" ht="13.5" customHeight="1" x14ac:dyDescent="0.2">
      <c r="B146" s="2"/>
      <c r="C146" s="2"/>
      <c r="E146" s="3"/>
    </row>
    <row r="147" spans="2:5" ht="13.5" customHeight="1" x14ac:dyDescent="0.2">
      <c r="B147" s="2"/>
      <c r="C147" s="2"/>
      <c r="E147" s="3"/>
    </row>
    <row r="148" spans="2:5" ht="13.5" customHeight="1" x14ac:dyDescent="0.2">
      <c r="B148" s="2"/>
      <c r="C148" s="2"/>
      <c r="E148" s="3"/>
    </row>
    <row r="149" spans="2:5" ht="13.5" customHeight="1" x14ac:dyDescent="0.2">
      <c r="B149" s="2"/>
      <c r="C149" s="2"/>
      <c r="E149" s="3"/>
    </row>
    <row r="150" spans="2:5" ht="13.5" customHeight="1" x14ac:dyDescent="0.2">
      <c r="B150" s="2"/>
      <c r="C150" s="2"/>
      <c r="E150" s="3"/>
    </row>
    <row r="151" spans="2:5" ht="13.5" customHeight="1" x14ac:dyDescent="0.2">
      <c r="B151" s="2"/>
      <c r="C151" s="2"/>
      <c r="E151" s="3"/>
    </row>
    <row r="152" spans="2:5" ht="13.5" customHeight="1" x14ac:dyDescent="0.2">
      <c r="B152" s="2"/>
      <c r="C152" s="2"/>
      <c r="E152" s="3"/>
    </row>
    <row r="153" spans="2:5" ht="13.5" customHeight="1" x14ac:dyDescent="0.2">
      <c r="B153" s="2"/>
      <c r="C153" s="2"/>
      <c r="E153" s="3"/>
    </row>
    <row r="154" spans="2:5" ht="13.5" customHeight="1" x14ac:dyDescent="0.2">
      <c r="B154" s="2"/>
      <c r="C154" s="2"/>
      <c r="E154" s="3"/>
    </row>
    <row r="155" spans="2:5" ht="13.5" customHeight="1" x14ac:dyDescent="0.2">
      <c r="B155" s="2"/>
      <c r="C155" s="2"/>
      <c r="E155" s="3"/>
    </row>
    <row r="156" spans="2:5" ht="13.5" customHeight="1" x14ac:dyDescent="0.2">
      <c r="B156" s="2"/>
      <c r="C156" s="2"/>
      <c r="E156" s="3"/>
    </row>
    <row r="157" spans="2:5" ht="13.5" customHeight="1" x14ac:dyDescent="0.2">
      <c r="B157" s="2"/>
      <c r="C157" s="2"/>
      <c r="E157" s="3"/>
    </row>
    <row r="158" spans="2:5" ht="13.5" customHeight="1" x14ac:dyDescent="0.2">
      <c r="B158" s="2"/>
      <c r="C158" s="2"/>
      <c r="E158" s="3"/>
    </row>
    <row r="159" spans="2:5" ht="13.5" customHeight="1" x14ac:dyDescent="0.2">
      <c r="B159" s="2"/>
      <c r="C159" s="2"/>
      <c r="E159" s="3"/>
    </row>
    <row r="160" spans="2:5" ht="13.5" customHeight="1" x14ac:dyDescent="0.2">
      <c r="B160" s="2"/>
      <c r="C160" s="2"/>
      <c r="E160" s="3"/>
    </row>
    <row r="161" spans="2:5" ht="13.5" customHeight="1" x14ac:dyDescent="0.2">
      <c r="B161" s="2"/>
      <c r="C161" s="2"/>
      <c r="E161" s="3"/>
    </row>
    <row r="162" spans="2:5" ht="13.5" customHeight="1" x14ac:dyDescent="0.2">
      <c r="B162" s="2"/>
      <c r="C162" s="2"/>
      <c r="E162" s="3"/>
    </row>
    <row r="163" spans="2:5" ht="13.5" customHeight="1" x14ac:dyDescent="0.2">
      <c r="B163" s="2"/>
      <c r="C163" s="2"/>
      <c r="E163" s="3"/>
    </row>
    <row r="164" spans="2:5" ht="13.5" customHeight="1" x14ac:dyDescent="0.2">
      <c r="B164" s="2"/>
      <c r="C164" s="2"/>
      <c r="E164" s="3"/>
    </row>
    <row r="165" spans="2:5" ht="13.5" customHeight="1" x14ac:dyDescent="0.2">
      <c r="B165" s="2"/>
      <c r="C165" s="2"/>
      <c r="E165" s="3"/>
    </row>
    <row r="166" spans="2:5" ht="13.5" customHeight="1" x14ac:dyDescent="0.2">
      <c r="B166" s="2"/>
      <c r="C166" s="2"/>
      <c r="E166" s="3"/>
    </row>
    <row r="167" spans="2:5" ht="13.5" customHeight="1" x14ac:dyDescent="0.2">
      <c r="B167" s="2"/>
      <c r="C167" s="2"/>
      <c r="E167" s="3"/>
    </row>
    <row r="168" spans="2:5" ht="13.5" customHeight="1" x14ac:dyDescent="0.2">
      <c r="B168" s="2"/>
      <c r="C168" s="2"/>
      <c r="E168" s="3"/>
    </row>
    <row r="169" spans="2:5" ht="13.5" customHeight="1" x14ac:dyDescent="0.2">
      <c r="B169" s="2"/>
      <c r="C169" s="2"/>
      <c r="E169" s="3"/>
    </row>
    <row r="170" spans="2:5" ht="13.5" customHeight="1" x14ac:dyDescent="0.2">
      <c r="B170" s="2"/>
      <c r="C170" s="2"/>
      <c r="E170" s="3"/>
    </row>
    <row r="171" spans="2:5" ht="13.5" customHeight="1" x14ac:dyDescent="0.2">
      <c r="B171" s="2"/>
      <c r="C171" s="2"/>
      <c r="E171" s="3"/>
    </row>
    <row r="172" spans="2:5" ht="13.5" customHeight="1" x14ac:dyDescent="0.2">
      <c r="B172" s="2"/>
      <c r="C172" s="2"/>
      <c r="E172" s="3"/>
    </row>
    <row r="173" spans="2:5" ht="13.5" customHeight="1" x14ac:dyDescent="0.2">
      <c r="B173" s="2"/>
      <c r="C173" s="2"/>
      <c r="E173" s="3"/>
    </row>
    <row r="174" spans="2:5" ht="13.5" customHeight="1" x14ac:dyDescent="0.2">
      <c r="B174" s="2"/>
      <c r="C174" s="2"/>
      <c r="E174" s="3"/>
    </row>
    <row r="175" spans="2:5" ht="13.5" customHeight="1" x14ac:dyDescent="0.2">
      <c r="B175" s="2"/>
      <c r="C175" s="2"/>
      <c r="E175" s="3"/>
    </row>
    <row r="176" spans="2:5" ht="13.5" customHeight="1" x14ac:dyDescent="0.2">
      <c r="B176" s="2"/>
      <c r="C176" s="2"/>
      <c r="E176" s="3"/>
    </row>
    <row r="177" spans="2:5" ht="13.5" customHeight="1" x14ac:dyDescent="0.2">
      <c r="B177" s="2"/>
      <c r="C177" s="2"/>
      <c r="E177" s="3"/>
    </row>
    <row r="178" spans="2:5" ht="13.5" customHeight="1" x14ac:dyDescent="0.2">
      <c r="B178" s="2"/>
      <c r="C178" s="2"/>
      <c r="E178" s="3"/>
    </row>
    <row r="179" spans="2:5" ht="13.5" customHeight="1" x14ac:dyDescent="0.2">
      <c r="B179" s="2"/>
      <c r="C179" s="2"/>
      <c r="E179" s="3"/>
    </row>
    <row r="180" spans="2:5" ht="13.5" customHeight="1" x14ac:dyDescent="0.2">
      <c r="B180" s="2"/>
      <c r="C180" s="2"/>
      <c r="E180" s="3"/>
    </row>
    <row r="181" spans="2:5" ht="13.5" customHeight="1" x14ac:dyDescent="0.2">
      <c r="B181" s="2"/>
      <c r="C181" s="2"/>
      <c r="E181" s="3"/>
    </row>
    <row r="182" spans="2:5" ht="13.5" customHeight="1" x14ac:dyDescent="0.2">
      <c r="B182" s="2"/>
      <c r="C182" s="2"/>
      <c r="E182" s="3"/>
    </row>
    <row r="183" spans="2:5" ht="13.5" customHeight="1" x14ac:dyDescent="0.2">
      <c r="B183" s="2"/>
      <c r="C183" s="2"/>
      <c r="E183" s="3"/>
    </row>
    <row r="184" spans="2:5" ht="13.5" customHeight="1" x14ac:dyDescent="0.2">
      <c r="B184" s="2"/>
      <c r="C184" s="2"/>
      <c r="E184" s="3"/>
    </row>
    <row r="185" spans="2:5" ht="13.5" customHeight="1" x14ac:dyDescent="0.2">
      <c r="B185" s="2"/>
      <c r="C185" s="2"/>
      <c r="E185" s="3"/>
    </row>
    <row r="186" spans="2:5" ht="13.5" customHeight="1" x14ac:dyDescent="0.2">
      <c r="B186" s="2"/>
      <c r="C186" s="2"/>
      <c r="E186" s="3"/>
    </row>
    <row r="187" spans="2:5" ht="13.5" customHeight="1" x14ac:dyDescent="0.2">
      <c r="B187" s="2"/>
      <c r="C187" s="2"/>
      <c r="E187" s="3"/>
    </row>
    <row r="188" spans="2:5" ht="13.5" customHeight="1" x14ac:dyDescent="0.2">
      <c r="B188" s="2"/>
      <c r="C188" s="2"/>
      <c r="E188" s="3"/>
    </row>
    <row r="189" spans="2:5" ht="13.5" customHeight="1" x14ac:dyDescent="0.2">
      <c r="B189" s="2"/>
      <c r="C189" s="2"/>
      <c r="E189" s="3"/>
    </row>
    <row r="190" spans="2:5" ht="13.5" customHeight="1" x14ac:dyDescent="0.2">
      <c r="B190" s="2"/>
      <c r="C190" s="2"/>
      <c r="E190" s="3"/>
    </row>
    <row r="191" spans="2:5" ht="13.5" customHeight="1" x14ac:dyDescent="0.2">
      <c r="B191" s="2"/>
      <c r="C191" s="2"/>
      <c r="E191" s="3"/>
    </row>
    <row r="192" spans="2:5" ht="13.5" customHeight="1" x14ac:dyDescent="0.2">
      <c r="B192" s="2"/>
      <c r="C192" s="2"/>
      <c r="E192" s="3"/>
    </row>
    <row r="193" spans="2:5" ht="13.5" customHeight="1" x14ac:dyDescent="0.2">
      <c r="B193" s="2"/>
      <c r="C193" s="2"/>
      <c r="E193" s="3"/>
    </row>
    <row r="194" spans="2:5" ht="13.5" customHeight="1" x14ac:dyDescent="0.2">
      <c r="B194" s="2"/>
      <c r="C194" s="2"/>
      <c r="E194" s="3"/>
    </row>
    <row r="195" spans="2:5" ht="13.5" customHeight="1" x14ac:dyDescent="0.2">
      <c r="B195" s="2"/>
      <c r="C195" s="2"/>
      <c r="E195" s="3"/>
    </row>
    <row r="196" spans="2:5" ht="13.5" customHeight="1" x14ac:dyDescent="0.2">
      <c r="B196" s="2"/>
      <c r="C196" s="2"/>
      <c r="E196" s="3"/>
    </row>
    <row r="197" spans="2:5" ht="13.5" customHeight="1" x14ac:dyDescent="0.2">
      <c r="B197" s="2"/>
      <c r="C197" s="2"/>
      <c r="E197" s="3"/>
    </row>
    <row r="198" spans="2:5" ht="13.5" customHeight="1" x14ac:dyDescent="0.2">
      <c r="B198" s="2"/>
      <c r="C198" s="2"/>
      <c r="E198" s="3"/>
    </row>
    <row r="199" spans="2:5" ht="13.5" customHeight="1" x14ac:dyDescent="0.2">
      <c r="B199" s="2"/>
      <c r="C199" s="2"/>
      <c r="E199" s="3"/>
    </row>
    <row r="200" spans="2:5" ht="13.5" customHeight="1" x14ac:dyDescent="0.2">
      <c r="B200" s="2"/>
      <c r="C200" s="2"/>
      <c r="E200" s="3"/>
    </row>
    <row r="201" spans="2:5" ht="13.5" customHeight="1" x14ac:dyDescent="0.2">
      <c r="B201" s="2"/>
      <c r="C201" s="2"/>
      <c r="E201" s="3"/>
    </row>
    <row r="202" spans="2:5" ht="13.5" customHeight="1" x14ac:dyDescent="0.2">
      <c r="B202" s="2"/>
      <c r="C202" s="2"/>
      <c r="E202" s="3"/>
    </row>
    <row r="203" spans="2:5" ht="13.5" customHeight="1" x14ac:dyDescent="0.2">
      <c r="B203" s="2"/>
      <c r="C203" s="2"/>
      <c r="E203" s="3"/>
    </row>
    <row r="204" spans="2:5" ht="13.5" customHeight="1" x14ac:dyDescent="0.2">
      <c r="B204" s="2"/>
      <c r="C204" s="2"/>
      <c r="E204" s="3"/>
    </row>
    <row r="205" spans="2:5" ht="13.5" customHeight="1" x14ac:dyDescent="0.2">
      <c r="B205" s="2"/>
      <c r="C205" s="2"/>
      <c r="E205" s="3"/>
    </row>
    <row r="206" spans="2:5" ht="13.5" customHeight="1" x14ac:dyDescent="0.2">
      <c r="B206" s="2"/>
      <c r="C206" s="2"/>
      <c r="E206" s="3"/>
    </row>
    <row r="207" spans="2:5" ht="13.5" customHeight="1" x14ac:dyDescent="0.2">
      <c r="B207" s="2"/>
      <c r="C207" s="2"/>
      <c r="E207" s="3"/>
    </row>
    <row r="208" spans="2:5" ht="13.5" customHeight="1" x14ac:dyDescent="0.2">
      <c r="B208" s="2"/>
      <c r="C208" s="2"/>
      <c r="E208" s="3"/>
    </row>
    <row r="209" spans="2:5" ht="13.5" customHeight="1" x14ac:dyDescent="0.2">
      <c r="B209" s="2"/>
      <c r="C209" s="2"/>
      <c r="E209" s="3"/>
    </row>
    <row r="210" spans="2:5" ht="13.5" customHeight="1" x14ac:dyDescent="0.2">
      <c r="B210" s="2"/>
      <c r="C210" s="2"/>
      <c r="E210" s="3"/>
    </row>
    <row r="211" spans="2:5" ht="13.5" customHeight="1" x14ac:dyDescent="0.2">
      <c r="B211" s="2"/>
      <c r="C211" s="2"/>
      <c r="E211" s="3"/>
    </row>
    <row r="212" spans="2:5" ht="13.5" customHeight="1" x14ac:dyDescent="0.2">
      <c r="B212" s="2"/>
      <c r="C212" s="2"/>
      <c r="E212" s="3"/>
    </row>
    <row r="213" spans="2:5" ht="13.5" customHeight="1" x14ac:dyDescent="0.2">
      <c r="B213" s="2"/>
      <c r="C213" s="2"/>
      <c r="E213" s="3"/>
    </row>
    <row r="214" spans="2:5" ht="13.5" customHeight="1" x14ac:dyDescent="0.2">
      <c r="B214" s="2"/>
      <c r="C214" s="2"/>
      <c r="E214" s="3"/>
    </row>
    <row r="215" spans="2:5" ht="13.5" customHeight="1" x14ac:dyDescent="0.2">
      <c r="B215" s="2"/>
      <c r="C215" s="2"/>
      <c r="E215" s="3"/>
    </row>
    <row r="216" spans="2:5" ht="13.5" customHeight="1" x14ac:dyDescent="0.2">
      <c r="B216" s="2"/>
      <c r="C216" s="2"/>
      <c r="E216" s="3"/>
    </row>
    <row r="217" spans="2:5" ht="13.5" customHeight="1" x14ac:dyDescent="0.2">
      <c r="B217" s="2"/>
      <c r="C217" s="2"/>
      <c r="E217" s="3"/>
    </row>
    <row r="218" spans="2:5" ht="13.5" customHeight="1" x14ac:dyDescent="0.2">
      <c r="B218" s="2"/>
      <c r="C218" s="2"/>
      <c r="E218" s="3"/>
    </row>
    <row r="219" spans="2:5" ht="13.5" customHeight="1" x14ac:dyDescent="0.2">
      <c r="B219" s="2"/>
      <c r="C219" s="2"/>
      <c r="E219" s="3"/>
    </row>
    <row r="220" spans="2:5" ht="13.5" customHeight="1" x14ac:dyDescent="0.2">
      <c r="B220" s="2"/>
      <c r="C220" s="2"/>
      <c r="E220" s="3"/>
    </row>
    <row r="221" spans="2:5" ht="13.5" customHeight="1" x14ac:dyDescent="0.2">
      <c r="B221" s="2"/>
      <c r="C221" s="2"/>
      <c r="E221" s="3"/>
    </row>
    <row r="222" spans="2:5" ht="13.5" customHeight="1" x14ac:dyDescent="0.2">
      <c r="B222" s="2"/>
      <c r="C222" s="2"/>
      <c r="E222" s="3"/>
    </row>
    <row r="223" spans="2:5" ht="13.5" customHeight="1" x14ac:dyDescent="0.2">
      <c r="B223" s="2"/>
      <c r="C223" s="2"/>
      <c r="E223" s="3"/>
    </row>
    <row r="224" spans="2:5" ht="13.5" customHeight="1" x14ac:dyDescent="0.2">
      <c r="B224" s="2"/>
      <c r="C224" s="2"/>
      <c r="E224" s="3"/>
    </row>
    <row r="225" spans="2:5" ht="13.5" customHeight="1" x14ac:dyDescent="0.2">
      <c r="B225" s="2"/>
      <c r="C225" s="2"/>
      <c r="E225" s="3"/>
    </row>
    <row r="226" spans="2:5" ht="13.5" customHeight="1" x14ac:dyDescent="0.2">
      <c r="B226" s="2"/>
      <c r="C226" s="2"/>
      <c r="E226" s="3"/>
    </row>
    <row r="227" spans="2:5" ht="13.5" customHeight="1" x14ac:dyDescent="0.2">
      <c r="B227" s="2"/>
      <c r="C227" s="2"/>
      <c r="E227" s="3"/>
    </row>
    <row r="228" spans="2:5" ht="13.5" customHeight="1" x14ac:dyDescent="0.2">
      <c r="B228" s="2"/>
      <c r="C228" s="2"/>
      <c r="E228" s="3"/>
    </row>
    <row r="229" spans="2:5" ht="13.5" customHeight="1" x14ac:dyDescent="0.2">
      <c r="B229" s="2"/>
      <c r="C229" s="2"/>
      <c r="E229" s="3"/>
    </row>
    <row r="230" spans="2:5" ht="13.5" customHeight="1" x14ac:dyDescent="0.2">
      <c r="B230" s="2"/>
      <c r="C230" s="2"/>
      <c r="E230" s="3"/>
    </row>
    <row r="231" spans="2:5" ht="13.5" customHeight="1" x14ac:dyDescent="0.2">
      <c r="B231" s="2"/>
      <c r="C231" s="2"/>
      <c r="E231" s="3"/>
    </row>
    <row r="232" spans="2:5" ht="13.5" customHeight="1" x14ac:dyDescent="0.2">
      <c r="B232" s="2"/>
      <c r="C232" s="2"/>
      <c r="E232" s="3"/>
    </row>
    <row r="233" spans="2:5" ht="13.5" customHeight="1" x14ac:dyDescent="0.2">
      <c r="B233" s="2"/>
      <c r="C233" s="2"/>
      <c r="E233" s="3"/>
    </row>
    <row r="234" spans="2:5" ht="13.5" customHeight="1" x14ac:dyDescent="0.2">
      <c r="B234" s="2"/>
      <c r="C234" s="2"/>
      <c r="E234" s="3"/>
    </row>
    <row r="235" spans="2:5" ht="13.5" customHeight="1" x14ac:dyDescent="0.2">
      <c r="B235" s="2"/>
      <c r="C235" s="2"/>
      <c r="E235" s="3"/>
    </row>
    <row r="236" spans="2:5" ht="13.5" customHeight="1" x14ac:dyDescent="0.2">
      <c r="B236" s="2"/>
      <c r="C236" s="2"/>
      <c r="E236" s="3"/>
    </row>
    <row r="237" spans="2:5" ht="13.5" customHeight="1" x14ac:dyDescent="0.2">
      <c r="B237" s="2"/>
      <c r="C237" s="2"/>
      <c r="E237" s="3"/>
    </row>
    <row r="238" spans="2:5" ht="13.5" customHeight="1" x14ac:dyDescent="0.2">
      <c r="B238" s="2"/>
      <c r="C238" s="2"/>
      <c r="E238" s="3"/>
    </row>
    <row r="239" spans="2:5" ht="13.5" customHeight="1" x14ac:dyDescent="0.2">
      <c r="B239" s="2"/>
      <c r="C239" s="2"/>
      <c r="E239" s="3"/>
    </row>
    <row r="240" spans="2:5" ht="13.5" customHeight="1" x14ac:dyDescent="0.2">
      <c r="B240" s="2"/>
      <c r="C240" s="2"/>
      <c r="E240" s="3"/>
    </row>
    <row r="241" spans="2:5" ht="13.5" customHeight="1" x14ac:dyDescent="0.2">
      <c r="B241" s="2"/>
      <c r="C241" s="2"/>
      <c r="E241" s="3"/>
    </row>
    <row r="242" spans="2:5" ht="13.5" customHeight="1" x14ac:dyDescent="0.2">
      <c r="B242" s="2"/>
      <c r="C242" s="2"/>
      <c r="E242" s="3"/>
    </row>
    <row r="243" spans="2:5" ht="13.5" customHeight="1" x14ac:dyDescent="0.2">
      <c r="B243" s="2"/>
      <c r="C243" s="2"/>
      <c r="E243" s="3"/>
    </row>
    <row r="244" spans="2:5" ht="13.5" customHeight="1" x14ac:dyDescent="0.2">
      <c r="B244" s="2"/>
      <c r="C244" s="2"/>
      <c r="E244" s="3"/>
    </row>
    <row r="245" spans="2:5" ht="13.5" customHeight="1" x14ac:dyDescent="0.2">
      <c r="B245" s="2"/>
      <c r="C245" s="2"/>
      <c r="E245" s="3"/>
    </row>
    <row r="246" spans="2:5" ht="13.5" customHeight="1" x14ac:dyDescent="0.2">
      <c r="B246" s="2"/>
      <c r="C246" s="2"/>
      <c r="E246" s="3"/>
    </row>
    <row r="247" spans="2:5" ht="13.5" customHeight="1" x14ac:dyDescent="0.2">
      <c r="B247" s="2"/>
      <c r="C247" s="2"/>
      <c r="E247" s="3"/>
    </row>
    <row r="248" spans="2:5" ht="13.5" customHeight="1" x14ac:dyDescent="0.2">
      <c r="B248" s="2"/>
      <c r="C248" s="2"/>
      <c r="E248" s="3"/>
    </row>
    <row r="249" spans="2:5" ht="13.5" customHeight="1" x14ac:dyDescent="0.2">
      <c r="B249" s="2"/>
      <c r="C249" s="2"/>
      <c r="E249" s="3"/>
    </row>
    <row r="250" spans="2:5" ht="13.5" customHeight="1" x14ac:dyDescent="0.2">
      <c r="B250" s="2"/>
      <c r="C250" s="2"/>
      <c r="E250" s="3"/>
    </row>
    <row r="251" spans="2:5" ht="13.5" customHeight="1" x14ac:dyDescent="0.2">
      <c r="B251" s="2"/>
      <c r="C251" s="2"/>
      <c r="E251" s="3"/>
    </row>
    <row r="252" spans="2:5" ht="13.5" customHeight="1" x14ac:dyDescent="0.2">
      <c r="B252" s="2"/>
      <c r="C252" s="2"/>
      <c r="E252" s="3"/>
    </row>
    <row r="253" spans="2:5" ht="13.5" customHeight="1" x14ac:dyDescent="0.2">
      <c r="B253" s="2"/>
      <c r="C253" s="2"/>
      <c r="E253" s="3"/>
    </row>
    <row r="254" spans="2:5" ht="13.5" customHeight="1" x14ac:dyDescent="0.2">
      <c r="B254" s="2"/>
      <c r="C254" s="2"/>
      <c r="E254" s="3"/>
    </row>
    <row r="255" spans="2:5" ht="13.5" customHeight="1" x14ac:dyDescent="0.2">
      <c r="B255" s="2"/>
      <c r="C255" s="2"/>
      <c r="E255" s="3"/>
    </row>
    <row r="256" spans="2:5" ht="13.5" customHeight="1" x14ac:dyDescent="0.2">
      <c r="B256" s="2"/>
      <c r="C256" s="2"/>
      <c r="E256" s="3"/>
    </row>
    <row r="257" spans="2:5" ht="13.5" customHeight="1" x14ac:dyDescent="0.2">
      <c r="B257" s="2"/>
      <c r="C257" s="2"/>
      <c r="E257" s="3"/>
    </row>
    <row r="258" spans="2:5" ht="13.5" customHeight="1" x14ac:dyDescent="0.2">
      <c r="B258" s="2"/>
      <c r="C258" s="2"/>
      <c r="E258" s="3"/>
    </row>
    <row r="259" spans="2:5" ht="13.5" customHeight="1" x14ac:dyDescent="0.2">
      <c r="B259" s="2"/>
      <c r="C259" s="2"/>
      <c r="E259" s="3"/>
    </row>
    <row r="260" spans="2:5" ht="13.5" customHeight="1" x14ac:dyDescent="0.2">
      <c r="B260" s="2"/>
      <c r="C260" s="2"/>
      <c r="E260" s="3"/>
    </row>
    <row r="261" spans="2:5" ht="13.5" customHeight="1" x14ac:dyDescent="0.2">
      <c r="B261" s="2"/>
      <c r="C261" s="2"/>
      <c r="E261" s="3"/>
    </row>
    <row r="262" spans="2:5" ht="13.5" customHeight="1" x14ac:dyDescent="0.2">
      <c r="B262" s="2"/>
      <c r="C262" s="2"/>
      <c r="E262" s="3"/>
    </row>
    <row r="263" spans="2:5" ht="13.5" customHeight="1" x14ac:dyDescent="0.2">
      <c r="B263" s="2"/>
      <c r="C263" s="2"/>
      <c r="E263" s="3"/>
    </row>
    <row r="264" spans="2:5" ht="13.5" customHeight="1" x14ac:dyDescent="0.2">
      <c r="B264" s="2"/>
      <c r="C264" s="2"/>
      <c r="E264" s="3"/>
    </row>
    <row r="265" spans="2:5" ht="13.5" customHeight="1" x14ac:dyDescent="0.2">
      <c r="B265" s="2"/>
      <c r="C265" s="2"/>
      <c r="E265" s="3"/>
    </row>
    <row r="266" spans="2:5" ht="13.5" customHeight="1" x14ac:dyDescent="0.2">
      <c r="B266" s="2"/>
      <c r="C266" s="2"/>
      <c r="E266" s="3"/>
    </row>
    <row r="267" spans="2:5" ht="13.5" customHeight="1" x14ac:dyDescent="0.2">
      <c r="B267" s="2"/>
      <c r="C267" s="2"/>
      <c r="E267" s="3"/>
    </row>
    <row r="268" spans="2:5" ht="13.5" customHeight="1" x14ac:dyDescent="0.2">
      <c r="B268" s="2"/>
      <c r="C268" s="2"/>
      <c r="E268" s="3"/>
    </row>
    <row r="269" spans="2:5" ht="13.5" customHeight="1" x14ac:dyDescent="0.2">
      <c r="B269" s="2"/>
      <c r="C269" s="2"/>
      <c r="E269" s="3"/>
    </row>
    <row r="270" spans="2:5" ht="13.5" customHeight="1" x14ac:dyDescent="0.2">
      <c r="B270" s="2"/>
      <c r="C270" s="2"/>
      <c r="E270" s="3"/>
    </row>
    <row r="271" spans="2:5" ht="13.5" customHeight="1" x14ac:dyDescent="0.2">
      <c r="B271" s="2"/>
      <c r="C271" s="2"/>
      <c r="E271" s="3"/>
    </row>
    <row r="272" spans="2:5" ht="13.5" customHeight="1" x14ac:dyDescent="0.2">
      <c r="B272" s="2"/>
      <c r="C272" s="2"/>
      <c r="E272" s="3"/>
    </row>
    <row r="273" spans="2:5" ht="13.5" customHeight="1" x14ac:dyDescent="0.2">
      <c r="B273" s="2"/>
      <c r="C273" s="2"/>
      <c r="E273" s="3"/>
    </row>
    <row r="274" spans="2:5" ht="13.5" customHeight="1" x14ac:dyDescent="0.2">
      <c r="B274" s="2"/>
      <c r="C274" s="2"/>
      <c r="E274" s="3"/>
    </row>
    <row r="275" spans="2:5" ht="13.5" customHeight="1" x14ac:dyDescent="0.2">
      <c r="B275" s="2"/>
      <c r="C275" s="2"/>
      <c r="E275" s="3"/>
    </row>
    <row r="276" spans="2:5" ht="13.5" customHeight="1" x14ac:dyDescent="0.2">
      <c r="B276" s="2"/>
      <c r="C276" s="2"/>
      <c r="E276" s="3"/>
    </row>
    <row r="277" spans="2:5" ht="13.5" customHeight="1" x14ac:dyDescent="0.2">
      <c r="B277" s="2"/>
      <c r="C277" s="2"/>
      <c r="E277" s="3"/>
    </row>
    <row r="278" spans="2:5" ht="13.5" customHeight="1" x14ac:dyDescent="0.2">
      <c r="B278" s="2"/>
      <c r="C278" s="2"/>
      <c r="E278" s="3"/>
    </row>
    <row r="279" spans="2:5" ht="13.5" customHeight="1" x14ac:dyDescent="0.2">
      <c r="B279" s="2"/>
      <c r="C279" s="2"/>
      <c r="E279" s="3"/>
    </row>
    <row r="280" spans="2:5" ht="13.5" customHeight="1" x14ac:dyDescent="0.2">
      <c r="B280" s="2"/>
      <c r="C280" s="2"/>
      <c r="E280" s="3"/>
    </row>
    <row r="281" spans="2:5" ht="13.5" customHeight="1" x14ac:dyDescent="0.2">
      <c r="B281" s="2"/>
      <c r="C281" s="2"/>
      <c r="E281" s="3"/>
    </row>
    <row r="282" spans="2:5" ht="13.5" customHeight="1" x14ac:dyDescent="0.2">
      <c r="B282" s="2"/>
      <c r="C282" s="2"/>
      <c r="E282" s="3"/>
    </row>
    <row r="283" spans="2:5" ht="13.5" customHeight="1" x14ac:dyDescent="0.2">
      <c r="B283" s="2"/>
      <c r="C283" s="2"/>
      <c r="E283" s="3"/>
    </row>
    <row r="284" spans="2:5" ht="13.5" customHeight="1" x14ac:dyDescent="0.2">
      <c r="B284" s="2"/>
      <c r="C284" s="2"/>
      <c r="E284" s="3"/>
    </row>
    <row r="285" spans="2:5" ht="13.5" customHeight="1" x14ac:dyDescent="0.2">
      <c r="B285" s="2"/>
      <c r="C285" s="2"/>
      <c r="E285" s="3"/>
    </row>
    <row r="286" spans="2:5" ht="13.5" customHeight="1" x14ac:dyDescent="0.2">
      <c r="B286" s="2"/>
      <c r="C286" s="2"/>
      <c r="E286" s="3"/>
    </row>
    <row r="287" spans="2:5" ht="13.5" customHeight="1" x14ac:dyDescent="0.2">
      <c r="B287" s="2"/>
      <c r="C287" s="2"/>
      <c r="E287" s="3"/>
    </row>
    <row r="288" spans="2:5" ht="13.5" customHeight="1" x14ac:dyDescent="0.2">
      <c r="B288" s="2"/>
      <c r="C288" s="2"/>
      <c r="E288" s="3"/>
    </row>
    <row r="289" spans="2:5" ht="13.5" customHeight="1" x14ac:dyDescent="0.2">
      <c r="B289" s="2"/>
      <c r="C289" s="2"/>
      <c r="E289" s="3"/>
    </row>
    <row r="290" spans="2:5" ht="13.5" customHeight="1" x14ac:dyDescent="0.2">
      <c r="B290" s="2"/>
      <c r="C290" s="2"/>
      <c r="E290" s="3"/>
    </row>
    <row r="291" spans="2:5" ht="13.5" customHeight="1" x14ac:dyDescent="0.2">
      <c r="B291" s="2"/>
      <c r="C291" s="2"/>
      <c r="E291" s="3"/>
    </row>
    <row r="292" spans="2:5" ht="13.5" customHeight="1" x14ac:dyDescent="0.2">
      <c r="B292" s="2"/>
      <c r="C292" s="2"/>
      <c r="E292" s="3"/>
    </row>
    <row r="293" spans="2:5" ht="13.5" customHeight="1" x14ac:dyDescent="0.2">
      <c r="B293" s="2"/>
      <c r="C293" s="2"/>
      <c r="E293" s="3"/>
    </row>
    <row r="294" spans="2:5" ht="13.5" customHeight="1" x14ac:dyDescent="0.2">
      <c r="B294" s="2"/>
      <c r="C294" s="2"/>
      <c r="E294" s="3"/>
    </row>
    <row r="295" spans="2:5" ht="13.5" customHeight="1" x14ac:dyDescent="0.2">
      <c r="B295" s="2"/>
      <c r="C295" s="2"/>
      <c r="E295" s="3"/>
    </row>
    <row r="296" spans="2:5" ht="13.5" customHeight="1" x14ac:dyDescent="0.2">
      <c r="B296" s="2"/>
      <c r="C296" s="2"/>
      <c r="E296" s="3"/>
    </row>
    <row r="297" spans="2:5" ht="13.5" customHeight="1" x14ac:dyDescent="0.2">
      <c r="B297" s="2"/>
      <c r="C297" s="2"/>
      <c r="E297" s="3"/>
    </row>
    <row r="298" spans="2:5" ht="13.5" customHeight="1" x14ac:dyDescent="0.2">
      <c r="B298" s="2"/>
      <c r="C298" s="2"/>
      <c r="E298" s="3"/>
    </row>
    <row r="299" spans="2:5" ht="13.5" customHeight="1" x14ac:dyDescent="0.2">
      <c r="B299" s="2"/>
      <c r="C299" s="2"/>
      <c r="E299" s="3"/>
    </row>
    <row r="300" spans="2:5" ht="13.5" customHeight="1" x14ac:dyDescent="0.2">
      <c r="B300" s="2"/>
      <c r="C300" s="2"/>
      <c r="E300" s="3"/>
    </row>
    <row r="301" spans="2:5" ht="13.5" customHeight="1" x14ac:dyDescent="0.2">
      <c r="B301" s="2"/>
      <c r="C301" s="2"/>
      <c r="E301" s="3"/>
    </row>
    <row r="302" spans="2:5" ht="13.5" customHeight="1" x14ac:dyDescent="0.2">
      <c r="B302" s="2"/>
      <c r="C302" s="2"/>
      <c r="E302" s="3"/>
    </row>
    <row r="303" spans="2:5" ht="13.5" customHeight="1" x14ac:dyDescent="0.2">
      <c r="B303" s="2"/>
      <c r="C303" s="2"/>
      <c r="E303" s="3"/>
    </row>
    <row r="304" spans="2:5" ht="13.5" customHeight="1" x14ac:dyDescent="0.2">
      <c r="B304" s="2"/>
      <c r="C304" s="2"/>
      <c r="E304" s="3"/>
    </row>
    <row r="305" spans="2:5" ht="13.5" customHeight="1" x14ac:dyDescent="0.2">
      <c r="B305" s="2"/>
      <c r="C305" s="2"/>
      <c r="E305" s="3"/>
    </row>
    <row r="306" spans="2:5" ht="13.5" customHeight="1" x14ac:dyDescent="0.2">
      <c r="B306" s="2"/>
      <c r="C306" s="2"/>
      <c r="E306" s="3"/>
    </row>
    <row r="307" spans="2:5" ht="13.5" customHeight="1" x14ac:dyDescent="0.2">
      <c r="B307" s="2"/>
      <c r="C307" s="2"/>
      <c r="E307" s="3"/>
    </row>
    <row r="308" spans="2:5" ht="13.5" customHeight="1" x14ac:dyDescent="0.2">
      <c r="B308" s="2"/>
      <c r="C308" s="2"/>
      <c r="E308" s="3"/>
    </row>
    <row r="309" spans="2:5" ht="13.5" customHeight="1" x14ac:dyDescent="0.2">
      <c r="B309" s="2"/>
      <c r="C309" s="2"/>
      <c r="E309" s="3"/>
    </row>
    <row r="310" spans="2:5" ht="13.5" customHeight="1" x14ac:dyDescent="0.2">
      <c r="B310" s="2"/>
      <c r="C310" s="2"/>
      <c r="E310" s="3"/>
    </row>
    <row r="311" spans="2:5" ht="13.5" customHeight="1" x14ac:dyDescent="0.2">
      <c r="B311" s="2"/>
      <c r="C311" s="2"/>
      <c r="E311" s="3"/>
    </row>
    <row r="312" spans="2:5" ht="13.5" customHeight="1" x14ac:dyDescent="0.2">
      <c r="B312" s="2"/>
      <c r="C312" s="2"/>
      <c r="E312" s="3"/>
    </row>
    <row r="313" spans="2:5" ht="13.5" customHeight="1" x14ac:dyDescent="0.2">
      <c r="B313" s="2"/>
      <c r="C313" s="2"/>
      <c r="E313" s="3"/>
    </row>
    <row r="314" spans="2:5" ht="13.5" customHeight="1" x14ac:dyDescent="0.2">
      <c r="B314" s="2"/>
      <c r="C314" s="2"/>
      <c r="E314" s="3"/>
    </row>
    <row r="315" spans="2:5" ht="13.5" customHeight="1" x14ac:dyDescent="0.2">
      <c r="B315" s="2"/>
      <c r="C315" s="2"/>
      <c r="E315" s="3"/>
    </row>
    <row r="316" spans="2:5" ht="13.5" customHeight="1" x14ac:dyDescent="0.2">
      <c r="B316" s="2"/>
      <c r="C316" s="2"/>
      <c r="E316" s="3"/>
    </row>
    <row r="317" spans="2:5" ht="13.5" customHeight="1" x14ac:dyDescent="0.2">
      <c r="B317" s="2"/>
      <c r="C317" s="2"/>
      <c r="E317" s="3"/>
    </row>
    <row r="318" spans="2:5" ht="13.5" customHeight="1" x14ac:dyDescent="0.2">
      <c r="B318" s="2"/>
      <c r="C318" s="2"/>
      <c r="E318" s="3"/>
    </row>
    <row r="319" spans="2:5" ht="13.5" customHeight="1" x14ac:dyDescent="0.2">
      <c r="B319" s="2"/>
      <c r="C319" s="2"/>
      <c r="E319" s="3"/>
    </row>
    <row r="320" spans="2:5" ht="13.5" customHeight="1" x14ac:dyDescent="0.2">
      <c r="B320" s="2"/>
      <c r="C320" s="2"/>
      <c r="E320" s="3"/>
    </row>
    <row r="321" spans="2:5" ht="13.5" customHeight="1" x14ac:dyDescent="0.2">
      <c r="B321" s="2"/>
      <c r="C321" s="2"/>
      <c r="E321" s="3"/>
    </row>
    <row r="322" spans="2:5" ht="13.5" customHeight="1" x14ac:dyDescent="0.2">
      <c r="B322" s="2"/>
      <c r="C322" s="2"/>
      <c r="E322" s="3"/>
    </row>
    <row r="323" spans="2:5" ht="13.5" customHeight="1" x14ac:dyDescent="0.2">
      <c r="B323" s="2"/>
      <c r="C323" s="2"/>
      <c r="E323" s="3"/>
    </row>
    <row r="324" spans="2:5" ht="13.5" customHeight="1" x14ac:dyDescent="0.2">
      <c r="B324" s="2"/>
      <c r="C324" s="2"/>
      <c r="E324" s="3"/>
    </row>
    <row r="325" spans="2:5" ht="13.5" customHeight="1" x14ac:dyDescent="0.2">
      <c r="B325" s="2"/>
      <c r="C325" s="2"/>
      <c r="E325" s="3"/>
    </row>
    <row r="326" spans="2:5" ht="13.5" customHeight="1" x14ac:dyDescent="0.2">
      <c r="B326" s="2"/>
      <c r="C326" s="2"/>
      <c r="E326" s="3"/>
    </row>
    <row r="327" spans="2:5" ht="13.5" customHeight="1" x14ac:dyDescent="0.2">
      <c r="B327" s="2"/>
      <c r="C327" s="2"/>
      <c r="E327" s="3"/>
    </row>
    <row r="328" spans="2:5" ht="13.5" customHeight="1" x14ac:dyDescent="0.2">
      <c r="B328" s="2"/>
      <c r="C328" s="2"/>
      <c r="E328" s="3"/>
    </row>
    <row r="329" spans="2:5" ht="13.5" customHeight="1" x14ac:dyDescent="0.2">
      <c r="B329" s="2"/>
      <c r="C329" s="2"/>
      <c r="E329" s="3"/>
    </row>
    <row r="330" spans="2:5" ht="13.5" customHeight="1" x14ac:dyDescent="0.2">
      <c r="B330" s="2"/>
      <c r="C330" s="2"/>
      <c r="E330" s="3"/>
    </row>
    <row r="331" spans="2:5" ht="13.5" customHeight="1" x14ac:dyDescent="0.2">
      <c r="B331" s="2"/>
      <c r="C331" s="2"/>
      <c r="E331" s="3"/>
    </row>
    <row r="332" spans="2:5" ht="13.5" customHeight="1" x14ac:dyDescent="0.2">
      <c r="B332" s="2"/>
      <c r="C332" s="2"/>
      <c r="E332" s="3"/>
    </row>
    <row r="333" spans="2:5" ht="13.5" customHeight="1" x14ac:dyDescent="0.2">
      <c r="B333" s="2"/>
      <c r="C333" s="2"/>
      <c r="E333" s="3"/>
    </row>
    <row r="334" spans="2:5" ht="13.5" customHeight="1" x14ac:dyDescent="0.2">
      <c r="B334" s="2"/>
      <c r="C334" s="2"/>
      <c r="E334" s="3"/>
    </row>
    <row r="335" spans="2:5" ht="13.5" customHeight="1" x14ac:dyDescent="0.2">
      <c r="B335" s="2"/>
      <c r="C335" s="2"/>
      <c r="E335" s="3"/>
    </row>
    <row r="336" spans="2:5" ht="13.5" customHeight="1" x14ac:dyDescent="0.2">
      <c r="B336" s="2"/>
      <c r="C336" s="2"/>
      <c r="E336" s="3"/>
    </row>
    <row r="337" spans="2:5" ht="13.5" customHeight="1" x14ac:dyDescent="0.2">
      <c r="B337" s="2"/>
      <c r="C337" s="2"/>
      <c r="E337" s="3"/>
    </row>
    <row r="338" spans="2:5" ht="13.5" customHeight="1" x14ac:dyDescent="0.2">
      <c r="B338" s="2"/>
      <c r="C338" s="2"/>
      <c r="E338" s="3"/>
    </row>
    <row r="339" spans="2:5" ht="13.5" customHeight="1" x14ac:dyDescent="0.2">
      <c r="B339" s="2"/>
      <c r="C339" s="2"/>
      <c r="E339" s="3"/>
    </row>
    <row r="340" spans="2:5" ht="13.5" customHeight="1" x14ac:dyDescent="0.2">
      <c r="B340" s="2"/>
      <c r="C340" s="2"/>
      <c r="E340" s="3"/>
    </row>
    <row r="341" spans="2:5" ht="13.5" customHeight="1" x14ac:dyDescent="0.2">
      <c r="B341" s="2"/>
      <c r="C341" s="2"/>
      <c r="E341" s="3"/>
    </row>
    <row r="342" spans="2:5" ht="13.5" customHeight="1" x14ac:dyDescent="0.2">
      <c r="B342" s="2"/>
      <c r="C342" s="2"/>
      <c r="E342" s="3"/>
    </row>
    <row r="343" spans="2:5" ht="13.5" customHeight="1" x14ac:dyDescent="0.2">
      <c r="B343" s="2"/>
      <c r="C343" s="2"/>
      <c r="E343" s="3"/>
    </row>
    <row r="344" spans="2:5" ht="13.5" customHeight="1" x14ac:dyDescent="0.2">
      <c r="B344" s="2"/>
      <c r="C344" s="2"/>
      <c r="E344" s="3"/>
    </row>
    <row r="345" spans="2:5" ht="13.5" customHeight="1" x14ac:dyDescent="0.2">
      <c r="B345" s="2"/>
      <c r="C345" s="2"/>
      <c r="E345" s="3"/>
    </row>
    <row r="346" spans="2:5" ht="13.5" customHeight="1" x14ac:dyDescent="0.2">
      <c r="B346" s="2"/>
      <c r="C346" s="2"/>
      <c r="E346" s="3"/>
    </row>
    <row r="347" spans="2:5" ht="13.5" customHeight="1" x14ac:dyDescent="0.2">
      <c r="B347" s="2"/>
      <c r="C347" s="2"/>
      <c r="E347" s="3"/>
    </row>
    <row r="348" spans="2:5" ht="13.5" customHeight="1" x14ac:dyDescent="0.2">
      <c r="B348" s="2"/>
      <c r="C348" s="2"/>
      <c r="E348" s="3"/>
    </row>
    <row r="349" spans="2:5" ht="13.5" customHeight="1" x14ac:dyDescent="0.2">
      <c r="B349" s="2"/>
      <c r="C349" s="2"/>
      <c r="E349" s="3"/>
    </row>
    <row r="350" spans="2:5" ht="13.5" customHeight="1" x14ac:dyDescent="0.2">
      <c r="B350" s="2"/>
      <c r="C350" s="2"/>
      <c r="E350" s="3"/>
    </row>
    <row r="351" spans="2:5" ht="13.5" customHeight="1" x14ac:dyDescent="0.2">
      <c r="B351" s="2"/>
      <c r="C351" s="2"/>
      <c r="E351" s="3"/>
    </row>
    <row r="352" spans="2:5" ht="13.5" customHeight="1" x14ac:dyDescent="0.2">
      <c r="B352" s="2"/>
      <c r="C352" s="2"/>
      <c r="E352" s="3"/>
    </row>
    <row r="353" spans="2:5" ht="13.5" customHeight="1" x14ac:dyDescent="0.2">
      <c r="B353" s="2"/>
      <c r="C353" s="2"/>
      <c r="E353" s="3"/>
    </row>
    <row r="354" spans="2:5" ht="13.5" customHeight="1" x14ac:dyDescent="0.2">
      <c r="B354" s="2"/>
      <c r="C354" s="2"/>
      <c r="E354" s="3"/>
    </row>
    <row r="355" spans="2:5" ht="13.5" customHeight="1" x14ac:dyDescent="0.2">
      <c r="B355" s="2"/>
      <c r="C355" s="2"/>
      <c r="E355" s="3"/>
    </row>
    <row r="356" spans="2:5" ht="13.5" customHeight="1" x14ac:dyDescent="0.2">
      <c r="B356" s="2"/>
      <c r="C356" s="2"/>
      <c r="E356" s="3"/>
    </row>
    <row r="357" spans="2:5" ht="13.5" customHeight="1" x14ac:dyDescent="0.2">
      <c r="B357" s="2"/>
      <c r="C357" s="2"/>
      <c r="E357" s="3"/>
    </row>
    <row r="358" spans="2:5" ht="13.5" customHeight="1" x14ac:dyDescent="0.2">
      <c r="B358" s="2"/>
      <c r="C358" s="2"/>
      <c r="E358" s="3"/>
    </row>
    <row r="359" spans="2:5" ht="13.5" customHeight="1" x14ac:dyDescent="0.2">
      <c r="B359" s="2"/>
      <c r="C359" s="2"/>
      <c r="E359" s="3"/>
    </row>
    <row r="360" spans="2:5" ht="13.5" customHeight="1" x14ac:dyDescent="0.2">
      <c r="B360" s="2"/>
      <c r="C360" s="2"/>
      <c r="E360" s="3"/>
    </row>
    <row r="361" spans="2:5" ht="13.5" customHeight="1" x14ac:dyDescent="0.2">
      <c r="B361" s="2"/>
      <c r="C361" s="2"/>
      <c r="E361" s="3"/>
    </row>
    <row r="362" spans="2:5" ht="13.5" customHeight="1" x14ac:dyDescent="0.2">
      <c r="B362" s="2"/>
      <c r="C362" s="2"/>
      <c r="E362" s="3"/>
    </row>
    <row r="363" spans="2:5" ht="13.5" customHeight="1" x14ac:dyDescent="0.2">
      <c r="B363" s="2"/>
      <c r="C363" s="2"/>
      <c r="E363" s="3"/>
    </row>
    <row r="364" spans="2:5" ht="13.5" customHeight="1" x14ac:dyDescent="0.2">
      <c r="B364" s="2"/>
      <c r="C364" s="2"/>
      <c r="E364" s="3"/>
    </row>
    <row r="365" spans="2:5" ht="13.5" customHeight="1" x14ac:dyDescent="0.2">
      <c r="B365" s="2"/>
      <c r="C365" s="2"/>
      <c r="E365" s="3"/>
    </row>
    <row r="366" spans="2:5" ht="13.5" customHeight="1" x14ac:dyDescent="0.2">
      <c r="B366" s="2"/>
      <c r="C366" s="2"/>
      <c r="E366" s="3"/>
    </row>
    <row r="367" spans="2:5" ht="13.5" customHeight="1" x14ac:dyDescent="0.2">
      <c r="B367" s="2"/>
      <c r="C367" s="2"/>
      <c r="E367" s="3"/>
    </row>
    <row r="368" spans="2:5" ht="13.5" customHeight="1" x14ac:dyDescent="0.2">
      <c r="B368" s="2"/>
      <c r="C368" s="2"/>
      <c r="E368" s="3"/>
    </row>
    <row r="369" spans="2:5" ht="13.5" customHeight="1" x14ac:dyDescent="0.2">
      <c r="B369" s="2"/>
      <c r="C369" s="2"/>
      <c r="E369" s="3"/>
    </row>
    <row r="370" spans="2:5" ht="13.5" customHeight="1" x14ac:dyDescent="0.2">
      <c r="B370" s="2"/>
      <c r="C370" s="2"/>
      <c r="E370" s="3"/>
    </row>
    <row r="371" spans="2:5" ht="13.5" customHeight="1" x14ac:dyDescent="0.2">
      <c r="B371" s="2"/>
      <c r="C371" s="2"/>
      <c r="E371" s="3"/>
    </row>
    <row r="372" spans="2:5" ht="13.5" customHeight="1" x14ac:dyDescent="0.2">
      <c r="B372" s="2"/>
      <c r="C372" s="2"/>
      <c r="E372" s="3"/>
    </row>
    <row r="373" spans="2:5" ht="13.5" customHeight="1" x14ac:dyDescent="0.2">
      <c r="B373" s="2"/>
      <c r="C373" s="2"/>
      <c r="E373" s="3"/>
    </row>
    <row r="374" spans="2:5" ht="13.5" customHeight="1" x14ac:dyDescent="0.2">
      <c r="B374" s="2"/>
      <c r="C374" s="2"/>
      <c r="E374" s="3"/>
    </row>
    <row r="375" spans="2:5" ht="13.5" customHeight="1" x14ac:dyDescent="0.2">
      <c r="B375" s="2"/>
      <c r="C375" s="2"/>
      <c r="E375" s="3"/>
    </row>
    <row r="376" spans="2:5" ht="13.5" customHeight="1" x14ac:dyDescent="0.2">
      <c r="B376" s="2"/>
      <c r="C376" s="2"/>
      <c r="E376" s="3"/>
    </row>
    <row r="377" spans="2:5" ht="13.5" customHeight="1" x14ac:dyDescent="0.2">
      <c r="B377" s="2"/>
      <c r="C377" s="2"/>
      <c r="E377" s="3"/>
    </row>
    <row r="378" spans="2:5" ht="13.5" customHeight="1" x14ac:dyDescent="0.2">
      <c r="B378" s="2"/>
      <c r="C378" s="2"/>
      <c r="E378" s="3"/>
    </row>
    <row r="379" spans="2:5" ht="13.5" customHeight="1" x14ac:dyDescent="0.2">
      <c r="B379" s="2"/>
      <c r="C379" s="2"/>
      <c r="E379" s="3"/>
    </row>
    <row r="380" spans="2:5" ht="13.5" customHeight="1" x14ac:dyDescent="0.2">
      <c r="B380" s="2"/>
      <c r="C380" s="2"/>
      <c r="E380" s="3"/>
    </row>
    <row r="381" spans="2:5" ht="13.5" customHeight="1" x14ac:dyDescent="0.2">
      <c r="B381" s="2"/>
      <c r="C381" s="2"/>
      <c r="E381" s="3"/>
    </row>
    <row r="382" spans="2:5" ht="13.5" customHeight="1" x14ac:dyDescent="0.2">
      <c r="B382" s="2"/>
      <c r="C382" s="2"/>
      <c r="E382" s="3"/>
    </row>
    <row r="383" spans="2:5" ht="13.5" customHeight="1" x14ac:dyDescent="0.2">
      <c r="B383" s="2"/>
      <c r="C383" s="2"/>
      <c r="E383" s="3"/>
    </row>
    <row r="384" spans="2:5" ht="13.5" customHeight="1" x14ac:dyDescent="0.2">
      <c r="B384" s="2"/>
      <c r="C384" s="2"/>
      <c r="E384" s="3"/>
    </row>
    <row r="385" spans="2:5" ht="13.5" customHeight="1" x14ac:dyDescent="0.2">
      <c r="B385" s="2"/>
      <c r="C385" s="2"/>
      <c r="E385" s="3"/>
    </row>
    <row r="386" spans="2:5" ht="13.5" customHeight="1" x14ac:dyDescent="0.2">
      <c r="B386" s="2"/>
      <c r="C386" s="2"/>
      <c r="E386" s="3"/>
    </row>
    <row r="387" spans="2:5" ht="13.5" customHeight="1" x14ac:dyDescent="0.2">
      <c r="B387" s="2"/>
      <c r="C387" s="2"/>
      <c r="E387" s="3"/>
    </row>
    <row r="388" spans="2:5" ht="13.5" customHeight="1" x14ac:dyDescent="0.2">
      <c r="B388" s="2"/>
      <c r="C388" s="2"/>
      <c r="E388" s="3"/>
    </row>
    <row r="389" spans="2:5" ht="13.5" customHeight="1" x14ac:dyDescent="0.2">
      <c r="B389" s="2"/>
      <c r="C389" s="2"/>
      <c r="E389" s="3"/>
    </row>
    <row r="390" spans="2:5" ht="13.5" customHeight="1" x14ac:dyDescent="0.2">
      <c r="B390" s="2"/>
      <c r="C390" s="2"/>
      <c r="E390" s="3"/>
    </row>
    <row r="391" spans="2:5" ht="13.5" customHeight="1" x14ac:dyDescent="0.2">
      <c r="B391" s="2"/>
      <c r="C391" s="2"/>
      <c r="E391" s="3"/>
    </row>
    <row r="392" spans="2:5" ht="13.5" customHeight="1" x14ac:dyDescent="0.2">
      <c r="B392" s="2"/>
      <c r="C392" s="2"/>
      <c r="E392" s="3"/>
    </row>
    <row r="393" spans="2:5" ht="13.5" customHeight="1" x14ac:dyDescent="0.2">
      <c r="B393" s="2"/>
      <c r="C393" s="2"/>
      <c r="E393" s="3"/>
    </row>
    <row r="394" spans="2:5" ht="13.5" customHeight="1" x14ac:dyDescent="0.2">
      <c r="B394" s="2"/>
      <c r="C394" s="2"/>
      <c r="E394" s="3"/>
    </row>
    <row r="395" spans="2:5" ht="13.5" customHeight="1" x14ac:dyDescent="0.2">
      <c r="B395" s="2"/>
      <c r="C395" s="2"/>
      <c r="E395" s="3"/>
    </row>
    <row r="396" spans="2:5" ht="13.5" customHeight="1" x14ac:dyDescent="0.2">
      <c r="B396" s="2"/>
      <c r="C396" s="2"/>
      <c r="E396" s="3"/>
    </row>
    <row r="397" spans="2:5" ht="13.5" customHeight="1" x14ac:dyDescent="0.2">
      <c r="B397" s="2"/>
      <c r="C397" s="2"/>
      <c r="E397" s="3"/>
    </row>
    <row r="398" spans="2:5" ht="13.5" customHeight="1" x14ac:dyDescent="0.2">
      <c r="B398" s="2"/>
      <c r="C398" s="2"/>
      <c r="E398" s="3"/>
    </row>
    <row r="399" spans="2:5" ht="13.5" customHeight="1" x14ac:dyDescent="0.2">
      <c r="B399" s="2"/>
      <c r="C399" s="2"/>
      <c r="E399" s="3"/>
    </row>
    <row r="400" spans="2:5" ht="13.5" customHeight="1" x14ac:dyDescent="0.2">
      <c r="B400" s="2"/>
      <c r="C400" s="2"/>
      <c r="E400" s="3"/>
    </row>
    <row r="401" spans="2:5" ht="13.5" customHeight="1" x14ac:dyDescent="0.2">
      <c r="B401" s="2"/>
      <c r="C401" s="2"/>
      <c r="E401" s="3"/>
    </row>
    <row r="402" spans="2:5" ht="13.5" customHeight="1" x14ac:dyDescent="0.2">
      <c r="B402" s="2"/>
      <c r="C402" s="2"/>
      <c r="E402" s="3"/>
    </row>
    <row r="403" spans="2:5" ht="13.5" customHeight="1" x14ac:dyDescent="0.2">
      <c r="B403" s="2"/>
      <c r="C403" s="2"/>
      <c r="E403" s="3"/>
    </row>
    <row r="404" spans="2:5" ht="13.5" customHeight="1" x14ac:dyDescent="0.2">
      <c r="B404" s="2"/>
      <c r="C404" s="2"/>
      <c r="E404" s="3"/>
    </row>
    <row r="405" spans="2:5" ht="13.5" customHeight="1" x14ac:dyDescent="0.2">
      <c r="B405" s="2"/>
      <c r="C405" s="2"/>
      <c r="E405" s="3"/>
    </row>
    <row r="406" spans="2:5" ht="13.5" customHeight="1" x14ac:dyDescent="0.2">
      <c r="B406" s="2"/>
      <c r="C406" s="2"/>
      <c r="E406" s="3"/>
    </row>
    <row r="407" spans="2:5" ht="13.5" customHeight="1" x14ac:dyDescent="0.2">
      <c r="B407" s="2"/>
      <c r="C407" s="2"/>
      <c r="E407" s="3"/>
    </row>
    <row r="408" spans="2:5" ht="13.5" customHeight="1" x14ac:dyDescent="0.2">
      <c r="B408" s="2"/>
      <c r="C408" s="2"/>
      <c r="E408" s="3"/>
    </row>
    <row r="409" spans="2:5" ht="13.5" customHeight="1" x14ac:dyDescent="0.2">
      <c r="B409" s="2"/>
      <c r="C409" s="2"/>
      <c r="E409" s="3"/>
    </row>
    <row r="410" spans="2:5" ht="13.5" customHeight="1" x14ac:dyDescent="0.2">
      <c r="B410" s="2"/>
      <c r="C410" s="2"/>
      <c r="E410" s="3"/>
    </row>
    <row r="411" spans="2:5" ht="13.5" customHeight="1" x14ac:dyDescent="0.2">
      <c r="B411" s="2"/>
      <c r="C411" s="2"/>
      <c r="E411" s="3"/>
    </row>
    <row r="412" spans="2:5" ht="13.5" customHeight="1" x14ac:dyDescent="0.2">
      <c r="B412" s="2"/>
      <c r="C412" s="2"/>
      <c r="E412" s="3"/>
    </row>
    <row r="413" spans="2:5" ht="13.5" customHeight="1" x14ac:dyDescent="0.2">
      <c r="B413" s="2"/>
      <c r="C413" s="2"/>
      <c r="E413" s="3"/>
    </row>
    <row r="414" spans="2:5" ht="13.5" customHeight="1" x14ac:dyDescent="0.2">
      <c r="B414" s="2"/>
      <c r="C414" s="2"/>
      <c r="E414" s="3"/>
    </row>
    <row r="415" spans="2:5" ht="13.5" customHeight="1" x14ac:dyDescent="0.2">
      <c r="B415" s="2"/>
      <c r="C415" s="2"/>
      <c r="E415" s="3"/>
    </row>
    <row r="416" spans="2:5" ht="13.5" customHeight="1" x14ac:dyDescent="0.2">
      <c r="B416" s="2"/>
      <c r="C416" s="2"/>
      <c r="E416" s="3"/>
    </row>
    <row r="417" spans="2:5" ht="13.5" customHeight="1" x14ac:dyDescent="0.2">
      <c r="B417" s="2"/>
      <c r="C417" s="2"/>
      <c r="E417" s="3"/>
    </row>
    <row r="418" spans="2:5" ht="13.5" customHeight="1" x14ac:dyDescent="0.2">
      <c r="B418" s="2"/>
      <c r="C418" s="2"/>
      <c r="E418" s="3"/>
    </row>
    <row r="419" spans="2:5" ht="13.5" customHeight="1" x14ac:dyDescent="0.2">
      <c r="B419" s="2"/>
      <c r="C419" s="2"/>
      <c r="E419" s="3"/>
    </row>
    <row r="420" spans="2:5" ht="13.5" customHeight="1" x14ac:dyDescent="0.2">
      <c r="B420" s="2"/>
      <c r="C420" s="2"/>
      <c r="E420" s="3"/>
    </row>
    <row r="421" spans="2:5" ht="13.5" customHeight="1" x14ac:dyDescent="0.2">
      <c r="B421" s="2"/>
      <c r="C421" s="2"/>
      <c r="E421" s="3"/>
    </row>
    <row r="422" spans="2:5" ht="13.5" customHeight="1" x14ac:dyDescent="0.2">
      <c r="B422" s="2"/>
      <c r="C422" s="2"/>
      <c r="E422" s="3"/>
    </row>
    <row r="423" spans="2:5" ht="13.5" customHeight="1" x14ac:dyDescent="0.2">
      <c r="B423" s="2"/>
      <c r="C423" s="2"/>
      <c r="E423" s="3"/>
    </row>
    <row r="424" spans="2:5" ht="13.5" customHeight="1" x14ac:dyDescent="0.2">
      <c r="B424" s="2"/>
      <c r="C424" s="2"/>
      <c r="E424" s="3"/>
    </row>
    <row r="425" spans="2:5" ht="13.5" customHeight="1" x14ac:dyDescent="0.2">
      <c r="B425" s="2"/>
      <c r="C425" s="2"/>
      <c r="E425" s="3"/>
    </row>
    <row r="426" spans="2:5" ht="13.5" customHeight="1" x14ac:dyDescent="0.2">
      <c r="B426" s="2"/>
      <c r="C426" s="2"/>
      <c r="E426" s="3"/>
    </row>
    <row r="427" spans="2:5" ht="13.5" customHeight="1" x14ac:dyDescent="0.2">
      <c r="B427" s="2"/>
      <c r="C427" s="2"/>
      <c r="E427" s="3"/>
    </row>
    <row r="428" spans="2:5" ht="13.5" customHeight="1" x14ac:dyDescent="0.2">
      <c r="B428" s="2"/>
      <c r="C428" s="2"/>
      <c r="E428" s="3"/>
    </row>
    <row r="429" spans="2:5" ht="13.5" customHeight="1" x14ac:dyDescent="0.2">
      <c r="B429" s="2"/>
      <c r="C429" s="2"/>
      <c r="E429" s="3"/>
    </row>
    <row r="430" spans="2:5" ht="13.5" customHeight="1" x14ac:dyDescent="0.2">
      <c r="B430" s="2"/>
      <c r="C430" s="2"/>
      <c r="E430" s="3"/>
    </row>
    <row r="431" spans="2:5" ht="13.5" customHeight="1" x14ac:dyDescent="0.2">
      <c r="B431" s="2"/>
      <c r="C431" s="2"/>
      <c r="E431" s="3"/>
    </row>
    <row r="432" spans="2:5" ht="13.5" customHeight="1" x14ac:dyDescent="0.2">
      <c r="B432" s="2"/>
      <c r="C432" s="2"/>
      <c r="E432" s="3"/>
    </row>
    <row r="433" spans="2:5" ht="13.5" customHeight="1" x14ac:dyDescent="0.2">
      <c r="B433" s="2"/>
      <c r="C433" s="2"/>
      <c r="E433" s="3"/>
    </row>
    <row r="434" spans="2:5" ht="13.5" customHeight="1" x14ac:dyDescent="0.2">
      <c r="B434" s="2"/>
      <c r="C434" s="2"/>
      <c r="E434" s="3"/>
    </row>
    <row r="435" spans="2:5" ht="13.5" customHeight="1" x14ac:dyDescent="0.2">
      <c r="B435" s="2"/>
      <c r="C435" s="2"/>
      <c r="E435" s="3"/>
    </row>
    <row r="436" spans="2:5" ht="13.5" customHeight="1" x14ac:dyDescent="0.2">
      <c r="B436" s="2"/>
      <c r="C436" s="2"/>
      <c r="E436" s="3"/>
    </row>
    <row r="437" spans="2:5" ht="13.5" customHeight="1" x14ac:dyDescent="0.2">
      <c r="B437" s="2"/>
      <c r="C437" s="2"/>
      <c r="E437" s="3"/>
    </row>
    <row r="438" spans="2:5" ht="13.5" customHeight="1" x14ac:dyDescent="0.2">
      <c r="B438" s="2"/>
      <c r="C438" s="2"/>
      <c r="E438" s="3"/>
    </row>
    <row r="439" spans="2:5" ht="13.5" customHeight="1" x14ac:dyDescent="0.2">
      <c r="B439" s="2"/>
      <c r="C439" s="2"/>
      <c r="E439" s="3"/>
    </row>
    <row r="440" spans="2:5" ht="13.5" customHeight="1" x14ac:dyDescent="0.2">
      <c r="B440" s="2"/>
      <c r="C440" s="2"/>
      <c r="E440" s="3"/>
    </row>
    <row r="441" spans="2:5" ht="13.5" customHeight="1" x14ac:dyDescent="0.2">
      <c r="B441" s="2"/>
      <c r="C441" s="2"/>
      <c r="E441" s="3"/>
    </row>
    <row r="442" spans="2:5" ht="13.5" customHeight="1" x14ac:dyDescent="0.2">
      <c r="B442" s="2"/>
      <c r="C442" s="2"/>
      <c r="E442" s="3"/>
    </row>
    <row r="443" spans="2:5" ht="13.5" customHeight="1" x14ac:dyDescent="0.2">
      <c r="B443" s="2"/>
      <c r="C443" s="2"/>
      <c r="E443" s="3"/>
    </row>
    <row r="444" spans="2:5" ht="13.5" customHeight="1" x14ac:dyDescent="0.2">
      <c r="B444" s="2"/>
      <c r="C444" s="2"/>
      <c r="E444" s="3"/>
    </row>
    <row r="445" spans="2:5" ht="13.5" customHeight="1" x14ac:dyDescent="0.2">
      <c r="B445" s="2"/>
      <c r="C445" s="2"/>
      <c r="E445" s="3"/>
    </row>
    <row r="446" spans="2:5" ht="13.5" customHeight="1" x14ac:dyDescent="0.2">
      <c r="B446" s="2"/>
      <c r="C446" s="2"/>
      <c r="E446" s="3"/>
    </row>
    <row r="447" spans="2:5" ht="13.5" customHeight="1" x14ac:dyDescent="0.2">
      <c r="B447" s="2"/>
      <c r="C447" s="2"/>
      <c r="E447" s="3"/>
    </row>
    <row r="448" spans="2:5" ht="13.5" customHeight="1" x14ac:dyDescent="0.2">
      <c r="B448" s="2"/>
      <c r="C448" s="2"/>
      <c r="E448" s="3"/>
    </row>
    <row r="449" spans="2:5" ht="13.5" customHeight="1" x14ac:dyDescent="0.2">
      <c r="B449" s="2"/>
      <c r="C449" s="2"/>
      <c r="E449" s="3"/>
    </row>
    <row r="450" spans="2:5" ht="13.5" customHeight="1" x14ac:dyDescent="0.2">
      <c r="B450" s="2"/>
      <c r="C450" s="2"/>
      <c r="E450" s="3"/>
    </row>
    <row r="451" spans="2:5" ht="13.5" customHeight="1" x14ac:dyDescent="0.2">
      <c r="B451" s="2"/>
      <c r="C451" s="2"/>
      <c r="E451" s="3"/>
    </row>
    <row r="452" spans="2:5" ht="13.5" customHeight="1" x14ac:dyDescent="0.2">
      <c r="B452" s="2"/>
      <c r="C452" s="2"/>
      <c r="E452" s="3"/>
    </row>
    <row r="453" spans="2:5" ht="13.5" customHeight="1" x14ac:dyDescent="0.2">
      <c r="B453" s="2"/>
      <c r="C453" s="2"/>
      <c r="E453" s="3"/>
    </row>
    <row r="454" spans="2:5" ht="13.5" customHeight="1" x14ac:dyDescent="0.2">
      <c r="B454" s="2"/>
      <c r="C454" s="2"/>
      <c r="E454" s="3"/>
    </row>
    <row r="455" spans="2:5" ht="13.5" customHeight="1" x14ac:dyDescent="0.2">
      <c r="B455" s="2"/>
      <c r="C455" s="2"/>
      <c r="E455" s="3"/>
    </row>
    <row r="456" spans="2:5" ht="13.5" customHeight="1" x14ac:dyDescent="0.2">
      <c r="B456" s="2"/>
      <c r="C456" s="2"/>
      <c r="E456" s="3"/>
    </row>
    <row r="457" spans="2:5" ht="13.5" customHeight="1" x14ac:dyDescent="0.2">
      <c r="B457" s="2"/>
      <c r="C457" s="2"/>
      <c r="E457" s="3"/>
    </row>
    <row r="458" spans="2:5" ht="13.5" customHeight="1" x14ac:dyDescent="0.2">
      <c r="B458" s="2"/>
      <c r="C458" s="2"/>
      <c r="E458" s="3"/>
    </row>
    <row r="459" spans="2:5" ht="13.5" customHeight="1" x14ac:dyDescent="0.2">
      <c r="B459" s="2"/>
      <c r="C459" s="2"/>
      <c r="E459" s="3"/>
    </row>
    <row r="460" spans="2:5" ht="13.5" customHeight="1" x14ac:dyDescent="0.2">
      <c r="B460" s="2"/>
      <c r="C460" s="2"/>
      <c r="E460" s="3"/>
    </row>
    <row r="461" spans="2:5" ht="13.5" customHeight="1" x14ac:dyDescent="0.2">
      <c r="B461" s="2"/>
      <c r="C461" s="2"/>
      <c r="E461" s="3"/>
    </row>
    <row r="462" spans="2:5" ht="13.5" customHeight="1" x14ac:dyDescent="0.2">
      <c r="B462" s="2"/>
      <c r="C462" s="2"/>
      <c r="E462" s="3"/>
    </row>
    <row r="463" spans="2:5" ht="13.5" customHeight="1" x14ac:dyDescent="0.2">
      <c r="B463" s="2"/>
      <c r="C463" s="2"/>
      <c r="E463" s="3"/>
    </row>
    <row r="464" spans="2:5" ht="13.5" customHeight="1" x14ac:dyDescent="0.2">
      <c r="B464" s="2"/>
      <c r="C464" s="2"/>
      <c r="E464" s="3"/>
    </row>
    <row r="465" spans="2:5" ht="13.5" customHeight="1" x14ac:dyDescent="0.2">
      <c r="B465" s="2"/>
      <c r="C465" s="2"/>
      <c r="E465" s="3"/>
    </row>
    <row r="466" spans="2:5" ht="13.5" customHeight="1" x14ac:dyDescent="0.2">
      <c r="B466" s="2"/>
      <c r="C466" s="2"/>
      <c r="E466" s="3"/>
    </row>
    <row r="467" spans="2:5" ht="13.5" customHeight="1" x14ac:dyDescent="0.2">
      <c r="B467" s="2"/>
      <c r="C467" s="2"/>
      <c r="E467" s="3"/>
    </row>
    <row r="468" spans="2:5" ht="13.5" customHeight="1" x14ac:dyDescent="0.2">
      <c r="B468" s="2"/>
      <c r="C468" s="2"/>
      <c r="E468" s="3"/>
    </row>
    <row r="469" spans="2:5" ht="13.5" customHeight="1" x14ac:dyDescent="0.2">
      <c r="B469" s="2"/>
      <c r="C469" s="2"/>
      <c r="E469" s="3"/>
    </row>
    <row r="470" spans="2:5" ht="13.5" customHeight="1" x14ac:dyDescent="0.2">
      <c r="B470" s="2"/>
      <c r="C470" s="2"/>
      <c r="E470" s="3"/>
    </row>
    <row r="471" spans="2:5" ht="13.5" customHeight="1" x14ac:dyDescent="0.2">
      <c r="B471" s="2"/>
      <c r="C471" s="2"/>
      <c r="E471" s="3"/>
    </row>
    <row r="472" spans="2:5" ht="13.5" customHeight="1" x14ac:dyDescent="0.2">
      <c r="B472" s="2"/>
      <c r="C472" s="2"/>
      <c r="E472" s="3"/>
    </row>
    <row r="473" spans="2:5" ht="13.5" customHeight="1" x14ac:dyDescent="0.2">
      <c r="B473" s="2"/>
      <c r="C473" s="2"/>
      <c r="E473" s="3"/>
    </row>
    <row r="474" spans="2:5" ht="13.5" customHeight="1" x14ac:dyDescent="0.2">
      <c r="B474" s="2"/>
      <c r="C474" s="2"/>
      <c r="E474" s="3"/>
    </row>
    <row r="475" spans="2:5" ht="13.5" customHeight="1" x14ac:dyDescent="0.2">
      <c r="B475" s="2"/>
      <c r="C475" s="2"/>
      <c r="E475" s="3"/>
    </row>
    <row r="476" spans="2:5" ht="13.5" customHeight="1" x14ac:dyDescent="0.2">
      <c r="B476" s="2"/>
      <c r="C476" s="2"/>
      <c r="E476" s="3"/>
    </row>
    <row r="477" spans="2:5" ht="13.5" customHeight="1" x14ac:dyDescent="0.2">
      <c r="B477" s="2"/>
      <c r="C477" s="2"/>
      <c r="E477" s="3"/>
    </row>
    <row r="478" spans="2:5" ht="13.5" customHeight="1" x14ac:dyDescent="0.2">
      <c r="B478" s="2"/>
      <c r="C478" s="2"/>
      <c r="E478" s="3"/>
    </row>
    <row r="479" spans="2:5" ht="13.5" customHeight="1" x14ac:dyDescent="0.2">
      <c r="B479" s="2"/>
      <c r="C479" s="2"/>
      <c r="E479" s="3"/>
    </row>
    <row r="480" spans="2:5" ht="13.5" customHeight="1" x14ac:dyDescent="0.2">
      <c r="B480" s="2"/>
      <c r="C480" s="2"/>
      <c r="E480" s="3"/>
    </row>
    <row r="481" spans="2:5" ht="13.5" customHeight="1" x14ac:dyDescent="0.2">
      <c r="B481" s="2"/>
      <c r="C481" s="2"/>
      <c r="E481" s="3"/>
    </row>
    <row r="482" spans="2:5" ht="13.5" customHeight="1" x14ac:dyDescent="0.2">
      <c r="B482" s="2"/>
      <c r="C482" s="2"/>
      <c r="E482" s="3"/>
    </row>
    <row r="483" spans="2:5" ht="13.5" customHeight="1" x14ac:dyDescent="0.2">
      <c r="B483" s="2"/>
      <c r="C483" s="2"/>
      <c r="E483" s="3"/>
    </row>
    <row r="484" spans="2:5" ht="13.5" customHeight="1" x14ac:dyDescent="0.2">
      <c r="B484" s="2"/>
      <c r="C484" s="2"/>
      <c r="E484" s="3"/>
    </row>
    <row r="485" spans="2:5" ht="13.5" customHeight="1" x14ac:dyDescent="0.2">
      <c r="B485" s="2"/>
      <c r="C485" s="2"/>
      <c r="E485" s="3"/>
    </row>
    <row r="486" spans="2:5" ht="13.5" customHeight="1" x14ac:dyDescent="0.2">
      <c r="B486" s="2"/>
      <c r="C486" s="2"/>
      <c r="E486" s="3"/>
    </row>
    <row r="487" spans="2:5" ht="13.5" customHeight="1" x14ac:dyDescent="0.2">
      <c r="B487" s="2"/>
      <c r="C487" s="2"/>
      <c r="E487" s="3"/>
    </row>
    <row r="488" spans="2:5" ht="13.5" customHeight="1" x14ac:dyDescent="0.2">
      <c r="B488" s="2"/>
      <c r="C488" s="2"/>
      <c r="E488" s="3"/>
    </row>
    <row r="489" spans="2:5" ht="13.5" customHeight="1" x14ac:dyDescent="0.2">
      <c r="B489" s="2"/>
      <c r="C489" s="2"/>
      <c r="E489" s="3"/>
    </row>
    <row r="490" spans="2:5" ht="13.5" customHeight="1" x14ac:dyDescent="0.2">
      <c r="B490" s="2"/>
      <c r="C490" s="2"/>
      <c r="E490" s="3"/>
    </row>
    <row r="491" spans="2:5" ht="13.5" customHeight="1" x14ac:dyDescent="0.2">
      <c r="B491" s="2"/>
      <c r="C491" s="2"/>
      <c r="E491" s="3"/>
    </row>
    <row r="492" spans="2:5" ht="13.5" customHeight="1" x14ac:dyDescent="0.2">
      <c r="B492" s="2"/>
      <c r="C492" s="2"/>
      <c r="E492" s="3"/>
    </row>
    <row r="493" spans="2:5" ht="13.5" customHeight="1" x14ac:dyDescent="0.2">
      <c r="B493" s="2"/>
      <c r="C493" s="2"/>
      <c r="E493" s="3"/>
    </row>
    <row r="494" spans="2:5" ht="13.5" customHeight="1" x14ac:dyDescent="0.2">
      <c r="B494" s="2"/>
      <c r="C494" s="2"/>
      <c r="E494" s="3"/>
    </row>
    <row r="495" spans="2:5" ht="13.5" customHeight="1" x14ac:dyDescent="0.2">
      <c r="B495" s="2"/>
      <c r="C495" s="2"/>
      <c r="E495" s="3"/>
    </row>
    <row r="496" spans="2:5" ht="13.5" customHeight="1" x14ac:dyDescent="0.2">
      <c r="B496" s="2"/>
      <c r="C496" s="2"/>
      <c r="E496" s="3"/>
    </row>
    <row r="497" spans="2:5" ht="13.5" customHeight="1" x14ac:dyDescent="0.2">
      <c r="B497" s="2"/>
      <c r="C497" s="2"/>
      <c r="E497" s="3"/>
    </row>
    <row r="498" spans="2:5" ht="13.5" customHeight="1" x14ac:dyDescent="0.2">
      <c r="B498" s="2"/>
      <c r="C498" s="2"/>
      <c r="E498" s="3"/>
    </row>
    <row r="499" spans="2:5" ht="13.5" customHeight="1" x14ac:dyDescent="0.2">
      <c r="B499" s="2"/>
      <c r="C499" s="2"/>
      <c r="E499" s="3"/>
    </row>
    <row r="500" spans="2:5" ht="13.5" customHeight="1" x14ac:dyDescent="0.2">
      <c r="B500" s="2"/>
      <c r="C500" s="2"/>
      <c r="E500" s="3"/>
    </row>
    <row r="501" spans="2:5" ht="13.5" customHeight="1" x14ac:dyDescent="0.2">
      <c r="B501" s="2"/>
      <c r="C501" s="2"/>
      <c r="E501" s="3"/>
    </row>
    <row r="502" spans="2:5" ht="13.5" customHeight="1" x14ac:dyDescent="0.2">
      <c r="B502" s="2"/>
      <c r="C502" s="2"/>
      <c r="E502" s="3"/>
    </row>
    <row r="503" spans="2:5" ht="13.5" customHeight="1" x14ac:dyDescent="0.2">
      <c r="B503" s="2"/>
      <c r="C503" s="2"/>
      <c r="E503" s="3"/>
    </row>
    <row r="504" spans="2:5" ht="13.5" customHeight="1" x14ac:dyDescent="0.2">
      <c r="B504" s="2"/>
      <c r="C504" s="2"/>
      <c r="E504" s="3"/>
    </row>
    <row r="505" spans="2:5" ht="13.5" customHeight="1" x14ac:dyDescent="0.2">
      <c r="B505" s="2"/>
      <c r="C505" s="2"/>
      <c r="E505" s="3"/>
    </row>
    <row r="506" spans="2:5" ht="13.5" customHeight="1" x14ac:dyDescent="0.2">
      <c r="B506" s="2"/>
      <c r="C506" s="2"/>
      <c r="E506" s="3"/>
    </row>
    <row r="507" spans="2:5" ht="13.5" customHeight="1" x14ac:dyDescent="0.2">
      <c r="B507" s="2"/>
      <c r="C507" s="2"/>
      <c r="E507" s="3"/>
    </row>
    <row r="508" spans="2:5" ht="13.5" customHeight="1" x14ac:dyDescent="0.2">
      <c r="B508" s="2"/>
      <c r="C508" s="2"/>
      <c r="E508" s="3"/>
    </row>
    <row r="509" spans="2:5" ht="13.5" customHeight="1" x14ac:dyDescent="0.2">
      <c r="B509" s="2"/>
      <c r="C509" s="2"/>
      <c r="E509" s="3"/>
    </row>
    <row r="510" spans="2:5" ht="13.5" customHeight="1" x14ac:dyDescent="0.2">
      <c r="B510" s="2"/>
      <c r="C510" s="2"/>
      <c r="E510" s="3"/>
    </row>
    <row r="511" spans="2:5" ht="13.5" customHeight="1" x14ac:dyDescent="0.2">
      <c r="B511" s="2"/>
      <c r="C511" s="2"/>
      <c r="E511" s="3"/>
    </row>
    <row r="512" spans="2:5" ht="13.5" customHeight="1" x14ac:dyDescent="0.2">
      <c r="B512" s="2"/>
      <c r="C512" s="2"/>
      <c r="E512" s="3"/>
    </row>
    <row r="513" spans="2:5" ht="13.5" customHeight="1" x14ac:dyDescent="0.2">
      <c r="B513" s="2"/>
      <c r="C513" s="2"/>
      <c r="E513" s="3"/>
    </row>
    <row r="514" spans="2:5" ht="13.5" customHeight="1" x14ac:dyDescent="0.2">
      <c r="B514" s="2"/>
      <c r="C514" s="2"/>
      <c r="E514" s="3"/>
    </row>
    <row r="515" spans="2:5" ht="13.5" customHeight="1" x14ac:dyDescent="0.2">
      <c r="B515" s="2"/>
      <c r="C515" s="2"/>
      <c r="E515" s="3"/>
    </row>
    <row r="516" spans="2:5" ht="13.5" customHeight="1" x14ac:dyDescent="0.2">
      <c r="B516" s="2"/>
      <c r="C516" s="2"/>
      <c r="E516" s="3"/>
    </row>
    <row r="517" spans="2:5" ht="13.5" customHeight="1" x14ac:dyDescent="0.2">
      <c r="B517" s="2"/>
      <c r="C517" s="2"/>
      <c r="E517" s="3"/>
    </row>
    <row r="518" spans="2:5" ht="13.5" customHeight="1" x14ac:dyDescent="0.2">
      <c r="B518" s="2"/>
      <c r="C518" s="2"/>
      <c r="E518" s="3"/>
    </row>
    <row r="519" spans="2:5" ht="13.5" customHeight="1" x14ac:dyDescent="0.2">
      <c r="B519" s="2"/>
      <c r="C519" s="2"/>
      <c r="E519" s="3"/>
    </row>
    <row r="520" spans="2:5" ht="13.5" customHeight="1" x14ac:dyDescent="0.2">
      <c r="B520" s="2"/>
      <c r="C520" s="2"/>
      <c r="E520" s="3"/>
    </row>
    <row r="521" spans="2:5" ht="13.5" customHeight="1" x14ac:dyDescent="0.2">
      <c r="B521" s="2"/>
      <c r="C521" s="2"/>
      <c r="E521" s="3"/>
    </row>
    <row r="522" spans="2:5" ht="13.5" customHeight="1" x14ac:dyDescent="0.2">
      <c r="B522" s="2"/>
      <c r="C522" s="2"/>
      <c r="E522" s="3"/>
    </row>
    <row r="523" spans="2:5" ht="13.5" customHeight="1" x14ac:dyDescent="0.2">
      <c r="B523" s="2"/>
      <c r="C523" s="2"/>
      <c r="E523" s="3"/>
    </row>
    <row r="524" spans="2:5" ht="13.5" customHeight="1" x14ac:dyDescent="0.2">
      <c r="B524" s="2"/>
      <c r="C524" s="2"/>
      <c r="E524" s="3"/>
    </row>
    <row r="525" spans="2:5" ht="13.5" customHeight="1" x14ac:dyDescent="0.2">
      <c r="B525" s="2"/>
      <c r="C525" s="2"/>
      <c r="E525" s="3"/>
    </row>
    <row r="526" spans="2:5" ht="13.5" customHeight="1" x14ac:dyDescent="0.2">
      <c r="B526" s="2"/>
      <c r="C526" s="2"/>
      <c r="E526" s="3"/>
    </row>
    <row r="527" spans="2:5" ht="13.5" customHeight="1" x14ac:dyDescent="0.2">
      <c r="B527" s="2"/>
      <c r="C527" s="2"/>
      <c r="E527" s="3"/>
    </row>
    <row r="528" spans="2:5" ht="13.5" customHeight="1" x14ac:dyDescent="0.2">
      <c r="B528" s="2"/>
      <c r="C528" s="2"/>
      <c r="E528" s="3"/>
    </row>
    <row r="529" spans="2:5" ht="13.5" customHeight="1" x14ac:dyDescent="0.2">
      <c r="B529" s="2"/>
      <c r="C529" s="2"/>
      <c r="E529" s="3"/>
    </row>
    <row r="530" spans="2:5" ht="13.5" customHeight="1" x14ac:dyDescent="0.2">
      <c r="B530" s="2"/>
      <c r="C530" s="2"/>
      <c r="E530" s="3"/>
    </row>
    <row r="531" spans="2:5" ht="13.5" customHeight="1" x14ac:dyDescent="0.2">
      <c r="B531" s="2"/>
      <c r="C531" s="2"/>
      <c r="E531" s="3"/>
    </row>
    <row r="532" spans="2:5" ht="13.5" customHeight="1" x14ac:dyDescent="0.2">
      <c r="B532" s="2"/>
      <c r="C532" s="2"/>
      <c r="E532" s="3"/>
    </row>
    <row r="533" spans="2:5" ht="13.5" customHeight="1" x14ac:dyDescent="0.2">
      <c r="B533" s="2"/>
      <c r="C533" s="2"/>
      <c r="E533" s="3"/>
    </row>
    <row r="534" spans="2:5" ht="13.5" customHeight="1" x14ac:dyDescent="0.2">
      <c r="B534" s="2"/>
      <c r="C534" s="2"/>
      <c r="E534" s="3"/>
    </row>
    <row r="535" spans="2:5" ht="13.5" customHeight="1" x14ac:dyDescent="0.2">
      <c r="B535" s="2"/>
      <c r="C535" s="2"/>
      <c r="E535" s="3"/>
    </row>
    <row r="536" spans="2:5" ht="13.5" customHeight="1" x14ac:dyDescent="0.2">
      <c r="B536" s="2"/>
      <c r="C536" s="2"/>
      <c r="E536" s="3"/>
    </row>
    <row r="537" spans="2:5" ht="13.5" customHeight="1" x14ac:dyDescent="0.2">
      <c r="B537" s="2"/>
      <c r="C537" s="2"/>
      <c r="E537" s="3"/>
    </row>
    <row r="538" spans="2:5" ht="13.5" customHeight="1" x14ac:dyDescent="0.2">
      <c r="B538" s="2"/>
      <c r="C538" s="2"/>
      <c r="E538" s="3"/>
    </row>
    <row r="539" spans="2:5" ht="13.5" customHeight="1" x14ac:dyDescent="0.2">
      <c r="B539" s="2"/>
      <c r="C539" s="2"/>
      <c r="E539" s="3"/>
    </row>
    <row r="540" spans="2:5" ht="13.5" customHeight="1" x14ac:dyDescent="0.2">
      <c r="B540" s="2"/>
      <c r="C540" s="2"/>
      <c r="E540" s="3"/>
    </row>
    <row r="541" spans="2:5" ht="13.5" customHeight="1" x14ac:dyDescent="0.2">
      <c r="B541" s="2"/>
      <c r="C541" s="2"/>
      <c r="E541" s="3"/>
    </row>
    <row r="542" spans="2:5" ht="13.5" customHeight="1" x14ac:dyDescent="0.2">
      <c r="B542" s="2"/>
      <c r="C542" s="2"/>
      <c r="E542" s="3"/>
    </row>
    <row r="543" spans="2:5" ht="13.5" customHeight="1" x14ac:dyDescent="0.2">
      <c r="B543" s="2"/>
      <c r="C543" s="2"/>
      <c r="E543" s="3"/>
    </row>
    <row r="544" spans="2:5" ht="13.5" customHeight="1" x14ac:dyDescent="0.2">
      <c r="B544" s="2"/>
      <c r="C544" s="2"/>
      <c r="E544" s="3"/>
    </row>
    <row r="545" spans="2:5" ht="13.5" customHeight="1" x14ac:dyDescent="0.2">
      <c r="B545" s="2"/>
      <c r="C545" s="2"/>
      <c r="E545" s="3"/>
    </row>
    <row r="546" spans="2:5" ht="13.5" customHeight="1" x14ac:dyDescent="0.2">
      <c r="B546" s="2"/>
      <c r="C546" s="2"/>
      <c r="E546" s="3"/>
    </row>
    <row r="547" spans="2:5" ht="13.5" customHeight="1" x14ac:dyDescent="0.2">
      <c r="B547" s="2"/>
      <c r="C547" s="2"/>
      <c r="E547" s="3"/>
    </row>
    <row r="548" spans="2:5" ht="13.5" customHeight="1" x14ac:dyDescent="0.2">
      <c r="B548" s="2"/>
      <c r="C548" s="2"/>
      <c r="E548" s="3"/>
    </row>
    <row r="549" spans="2:5" ht="13.5" customHeight="1" x14ac:dyDescent="0.2">
      <c r="B549" s="2"/>
      <c r="C549" s="2"/>
      <c r="E549" s="3"/>
    </row>
    <row r="550" spans="2:5" ht="13.5" customHeight="1" x14ac:dyDescent="0.2">
      <c r="B550" s="2"/>
      <c r="C550" s="2"/>
      <c r="E550" s="3"/>
    </row>
    <row r="551" spans="2:5" ht="13.5" customHeight="1" x14ac:dyDescent="0.2">
      <c r="B551" s="2"/>
      <c r="C551" s="2"/>
      <c r="E551" s="3"/>
    </row>
    <row r="552" spans="2:5" ht="13.5" customHeight="1" x14ac:dyDescent="0.2">
      <c r="B552" s="2"/>
      <c r="C552" s="2"/>
      <c r="E552" s="3"/>
    </row>
    <row r="553" spans="2:5" ht="13.5" customHeight="1" x14ac:dyDescent="0.2">
      <c r="B553" s="2"/>
      <c r="C553" s="2"/>
      <c r="E553" s="3"/>
    </row>
    <row r="554" spans="2:5" ht="13.5" customHeight="1" x14ac:dyDescent="0.2">
      <c r="B554" s="2"/>
      <c r="C554" s="2"/>
      <c r="E554" s="3"/>
    </row>
    <row r="555" spans="2:5" ht="13.5" customHeight="1" x14ac:dyDescent="0.2">
      <c r="B555" s="2"/>
      <c r="C555" s="2"/>
      <c r="E555" s="3"/>
    </row>
    <row r="556" spans="2:5" ht="13.5" customHeight="1" x14ac:dyDescent="0.2">
      <c r="B556" s="2"/>
      <c r="C556" s="2"/>
      <c r="E556" s="3"/>
    </row>
    <row r="557" spans="2:5" ht="13.5" customHeight="1" x14ac:dyDescent="0.2">
      <c r="B557" s="2"/>
      <c r="C557" s="2"/>
      <c r="E557" s="3"/>
    </row>
    <row r="558" spans="2:5" ht="13.5" customHeight="1" x14ac:dyDescent="0.2">
      <c r="B558" s="2"/>
      <c r="C558" s="2"/>
      <c r="E558" s="3"/>
    </row>
    <row r="559" spans="2:5" ht="13.5" customHeight="1" x14ac:dyDescent="0.2">
      <c r="B559" s="2"/>
      <c r="C559" s="2"/>
      <c r="E559" s="3"/>
    </row>
    <row r="560" spans="2:5" ht="13.5" customHeight="1" x14ac:dyDescent="0.2">
      <c r="B560" s="2"/>
      <c r="C560" s="2"/>
      <c r="E560" s="3"/>
    </row>
    <row r="561" spans="2:5" ht="13.5" customHeight="1" x14ac:dyDescent="0.2">
      <c r="B561" s="2"/>
      <c r="C561" s="2"/>
      <c r="E561" s="3"/>
    </row>
    <row r="562" spans="2:5" ht="13.5" customHeight="1" x14ac:dyDescent="0.2">
      <c r="B562" s="2"/>
      <c r="C562" s="2"/>
      <c r="E562" s="3"/>
    </row>
    <row r="563" spans="2:5" ht="13.5" customHeight="1" x14ac:dyDescent="0.2">
      <c r="B563" s="2"/>
      <c r="C563" s="2"/>
      <c r="E563" s="3"/>
    </row>
    <row r="564" spans="2:5" ht="13.5" customHeight="1" x14ac:dyDescent="0.2">
      <c r="B564" s="2"/>
      <c r="C564" s="2"/>
      <c r="E564" s="3"/>
    </row>
    <row r="565" spans="2:5" ht="13.5" customHeight="1" x14ac:dyDescent="0.2">
      <c r="B565" s="2"/>
      <c r="C565" s="2"/>
      <c r="E565" s="3"/>
    </row>
    <row r="566" spans="2:5" ht="13.5" customHeight="1" x14ac:dyDescent="0.2">
      <c r="B566" s="2"/>
      <c r="C566" s="2"/>
      <c r="E566" s="3"/>
    </row>
    <row r="567" spans="2:5" ht="13.5" customHeight="1" x14ac:dyDescent="0.2">
      <c r="B567" s="2"/>
      <c r="C567" s="2"/>
      <c r="E567" s="3"/>
    </row>
    <row r="568" spans="2:5" ht="13.5" customHeight="1" x14ac:dyDescent="0.2">
      <c r="B568" s="2"/>
      <c r="C568" s="2"/>
      <c r="E568" s="3"/>
    </row>
    <row r="569" spans="2:5" ht="13.5" customHeight="1" x14ac:dyDescent="0.2">
      <c r="B569" s="2"/>
      <c r="C569" s="2"/>
      <c r="E569" s="3"/>
    </row>
    <row r="570" spans="2:5" ht="13.5" customHeight="1" x14ac:dyDescent="0.2">
      <c r="B570" s="2"/>
      <c r="C570" s="2"/>
      <c r="E570" s="3"/>
    </row>
    <row r="571" spans="2:5" ht="13.5" customHeight="1" x14ac:dyDescent="0.2">
      <c r="B571" s="2"/>
      <c r="C571" s="2"/>
      <c r="E571" s="3"/>
    </row>
    <row r="572" spans="2:5" ht="13.5" customHeight="1" x14ac:dyDescent="0.2">
      <c r="B572" s="2"/>
      <c r="C572" s="2"/>
      <c r="E572" s="3"/>
    </row>
    <row r="573" spans="2:5" ht="13.5" customHeight="1" x14ac:dyDescent="0.2">
      <c r="B573" s="2"/>
      <c r="C573" s="2"/>
      <c r="E573" s="3"/>
    </row>
    <row r="574" spans="2:5" ht="13.5" customHeight="1" x14ac:dyDescent="0.2">
      <c r="B574" s="2"/>
      <c r="C574" s="2"/>
      <c r="E574" s="3"/>
    </row>
    <row r="575" spans="2:5" ht="13.5" customHeight="1" x14ac:dyDescent="0.2">
      <c r="B575" s="2"/>
      <c r="C575" s="2"/>
      <c r="E575" s="3"/>
    </row>
    <row r="576" spans="2:5" ht="13.5" customHeight="1" x14ac:dyDescent="0.2">
      <c r="B576" s="2"/>
      <c r="C576" s="2"/>
      <c r="E576" s="3"/>
    </row>
    <row r="577" spans="2:5" ht="13.5" customHeight="1" x14ac:dyDescent="0.2">
      <c r="B577" s="2"/>
      <c r="C577" s="2"/>
      <c r="E577" s="3"/>
    </row>
    <row r="578" spans="2:5" ht="13.5" customHeight="1" x14ac:dyDescent="0.2">
      <c r="B578" s="2"/>
      <c r="C578" s="2"/>
      <c r="E578" s="3"/>
    </row>
    <row r="579" spans="2:5" ht="13.5" customHeight="1" x14ac:dyDescent="0.2">
      <c r="B579" s="2"/>
      <c r="C579" s="2"/>
      <c r="E579" s="3"/>
    </row>
    <row r="580" spans="2:5" ht="13.5" customHeight="1" x14ac:dyDescent="0.2">
      <c r="B580" s="2"/>
      <c r="C580" s="2"/>
      <c r="E580" s="3"/>
    </row>
    <row r="581" spans="2:5" ht="13.5" customHeight="1" x14ac:dyDescent="0.2">
      <c r="B581" s="2"/>
      <c r="C581" s="2"/>
      <c r="E581" s="3"/>
    </row>
    <row r="582" spans="2:5" ht="13.5" customHeight="1" x14ac:dyDescent="0.2">
      <c r="B582" s="2"/>
      <c r="C582" s="2"/>
      <c r="E582" s="3"/>
    </row>
    <row r="583" spans="2:5" ht="13.5" customHeight="1" x14ac:dyDescent="0.2">
      <c r="B583" s="2"/>
      <c r="C583" s="2"/>
      <c r="E583" s="3"/>
    </row>
    <row r="584" spans="2:5" ht="13.5" customHeight="1" x14ac:dyDescent="0.2">
      <c r="B584" s="2"/>
      <c r="C584" s="2"/>
      <c r="E584" s="3"/>
    </row>
    <row r="585" spans="2:5" ht="13.5" customHeight="1" x14ac:dyDescent="0.2">
      <c r="B585" s="2"/>
      <c r="C585" s="2"/>
      <c r="E585" s="3"/>
    </row>
    <row r="586" spans="2:5" ht="13.5" customHeight="1" x14ac:dyDescent="0.2">
      <c r="B586" s="2"/>
      <c r="C586" s="2"/>
      <c r="E586" s="3"/>
    </row>
    <row r="587" spans="2:5" ht="13.5" customHeight="1" x14ac:dyDescent="0.2">
      <c r="B587" s="2"/>
      <c r="C587" s="2"/>
      <c r="E587" s="3"/>
    </row>
    <row r="588" spans="2:5" ht="13.5" customHeight="1" x14ac:dyDescent="0.2">
      <c r="B588" s="2"/>
      <c r="C588" s="2"/>
      <c r="E588" s="3"/>
    </row>
    <row r="589" spans="2:5" ht="13.5" customHeight="1" x14ac:dyDescent="0.2">
      <c r="B589" s="2"/>
      <c r="C589" s="2"/>
      <c r="E589" s="3"/>
    </row>
    <row r="590" spans="2:5" ht="13.5" customHeight="1" x14ac:dyDescent="0.2">
      <c r="B590" s="2"/>
      <c r="C590" s="2"/>
      <c r="E590" s="3"/>
    </row>
    <row r="591" spans="2:5" ht="13.5" customHeight="1" x14ac:dyDescent="0.2">
      <c r="B591" s="2"/>
      <c r="C591" s="2"/>
      <c r="E591" s="3"/>
    </row>
    <row r="592" spans="2:5" ht="13.5" customHeight="1" x14ac:dyDescent="0.2">
      <c r="B592" s="2"/>
      <c r="C592" s="2"/>
      <c r="E592" s="3"/>
    </row>
    <row r="593" spans="2:5" ht="13.5" customHeight="1" x14ac:dyDescent="0.2">
      <c r="B593" s="2"/>
      <c r="C593" s="2"/>
      <c r="E593" s="3"/>
    </row>
    <row r="594" spans="2:5" ht="13.5" customHeight="1" x14ac:dyDescent="0.2">
      <c r="B594" s="2"/>
      <c r="C594" s="2"/>
      <c r="E594" s="3"/>
    </row>
    <row r="595" spans="2:5" ht="13.5" customHeight="1" x14ac:dyDescent="0.2">
      <c r="B595" s="2"/>
      <c r="C595" s="2"/>
      <c r="E595" s="3"/>
    </row>
    <row r="596" spans="2:5" ht="13.5" customHeight="1" x14ac:dyDescent="0.2">
      <c r="B596" s="2"/>
      <c r="C596" s="2"/>
      <c r="E596" s="3"/>
    </row>
    <row r="597" spans="2:5" ht="13.5" customHeight="1" x14ac:dyDescent="0.2">
      <c r="B597" s="2"/>
      <c r="C597" s="2"/>
      <c r="E597" s="3"/>
    </row>
    <row r="598" spans="2:5" ht="13.5" customHeight="1" x14ac:dyDescent="0.2">
      <c r="B598" s="2"/>
      <c r="C598" s="2"/>
      <c r="E598" s="3"/>
    </row>
    <row r="599" spans="2:5" ht="13.5" customHeight="1" x14ac:dyDescent="0.2">
      <c r="B599" s="2"/>
      <c r="C599" s="2"/>
      <c r="E599" s="3"/>
    </row>
    <row r="600" spans="2:5" ht="13.5" customHeight="1" x14ac:dyDescent="0.2">
      <c r="B600" s="2"/>
      <c r="C600" s="2"/>
      <c r="E600" s="3"/>
    </row>
    <row r="601" spans="2:5" ht="13.5" customHeight="1" x14ac:dyDescent="0.2">
      <c r="B601" s="2"/>
      <c r="C601" s="2"/>
      <c r="E601" s="3"/>
    </row>
    <row r="602" spans="2:5" ht="13.5" customHeight="1" x14ac:dyDescent="0.2">
      <c r="B602" s="2"/>
      <c r="C602" s="2"/>
      <c r="E602" s="3"/>
    </row>
    <row r="603" spans="2:5" ht="13.5" customHeight="1" x14ac:dyDescent="0.2">
      <c r="B603" s="2"/>
      <c r="C603" s="2"/>
      <c r="E603" s="3"/>
    </row>
    <row r="604" spans="2:5" ht="13.5" customHeight="1" x14ac:dyDescent="0.2">
      <c r="B604" s="2"/>
      <c r="C604" s="2"/>
      <c r="E604" s="3"/>
    </row>
    <row r="605" spans="2:5" ht="13.5" customHeight="1" x14ac:dyDescent="0.2">
      <c r="B605" s="2"/>
      <c r="C605" s="2"/>
      <c r="E605" s="3"/>
    </row>
    <row r="606" spans="2:5" ht="13.5" customHeight="1" x14ac:dyDescent="0.2">
      <c r="B606" s="2"/>
      <c r="C606" s="2"/>
      <c r="E606" s="3"/>
    </row>
    <row r="607" spans="2:5" ht="13.5" customHeight="1" x14ac:dyDescent="0.2">
      <c r="B607" s="2"/>
      <c r="C607" s="2"/>
      <c r="E607" s="3"/>
    </row>
    <row r="608" spans="2:5" ht="13.5" customHeight="1" x14ac:dyDescent="0.2">
      <c r="B608" s="2"/>
      <c r="C608" s="2"/>
      <c r="E608" s="3"/>
    </row>
    <row r="609" spans="2:5" ht="13.5" customHeight="1" x14ac:dyDescent="0.2">
      <c r="B609" s="2"/>
      <c r="C609" s="2"/>
      <c r="E609" s="3"/>
    </row>
    <row r="610" spans="2:5" ht="13.5" customHeight="1" x14ac:dyDescent="0.2">
      <c r="B610" s="2"/>
      <c r="C610" s="2"/>
      <c r="E610" s="3"/>
    </row>
    <row r="611" spans="2:5" ht="13.5" customHeight="1" x14ac:dyDescent="0.2">
      <c r="B611" s="2"/>
      <c r="C611" s="2"/>
      <c r="E611" s="3"/>
    </row>
    <row r="612" spans="2:5" ht="13.5" customHeight="1" x14ac:dyDescent="0.2">
      <c r="B612" s="2"/>
      <c r="C612" s="2"/>
      <c r="E612" s="3"/>
    </row>
    <row r="613" spans="2:5" ht="13.5" customHeight="1" x14ac:dyDescent="0.2">
      <c r="B613" s="2"/>
      <c r="C613" s="2"/>
      <c r="E613" s="3"/>
    </row>
    <row r="614" spans="2:5" ht="13.5" customHeight="1" x14ac:dyDescent="0.2">
      <c r="B614" s="2"/>
      <c r="C614" s="2"/>
      <c r="E614" s="3"/>
    </row>
    <row r="615" spans="2:5" ht="13.5" customHeight="1" x14ac:dyDescent="0.2">
      <c r="B615" s="2"/>
      <c r="C615" s="2"/>
      <c r="E615" s="3"/>
    </row>
    <row r="616" spans="2:5" ht="13.5" customHeight="1" x14ac:dyDescent="0.2">
      <c r="B616" s="2"/>
      <c r="C616" s="2"/>
      <c r="E616" s="3"/>
    </row>
    <row r="617" spans="2:5" ht="13.5" customHeight="1" x14ac:dyDescent="0.2">
      <c r="B617" s="2"/>
      <c r="C617" s="2"/>
      <c r="E617" s="3"/>
    </row>
    <row r="618" spans="2:5" ht="13.5" customHeight="1" x14ac:dyDescent="0.2">
      <c r="B618" s="2"/>
      <c r="C618" s="2"/>
      <c r="E618" s="3"/>
    </row>
    <row r="619" spans="2:5" ht="13.5" customHeight="1" x14ac:dyDescent="0.2">
      <c r="B619" s="2"/>
      <c r="C619" s="2"/>
      <c r="E619" s="3"/>
    </row>
    <row r="620" spans="2:5" ht="13.5" customHeight="1" x14ac:dyDescent="0.2">
      <c r="B620" s="2"/>
      <c r="C620" s="2"/>
      <c r="E620" s="3"/>
    </row>
    <row r="621" spans="2:5" ht="13.5" customHeight="1" x14ac:dyDescent="0.2">
      <c r="B621" s="2"/>
      <c r="C621" s="2"/>
      <c r="E621" s="3"/>
    </row>
    <row r="622" spans="2:5" ht="13.5" customHeight="1" x14ac:dyDescent="0.2">
      <c r="B622" s="2"/>
      <c r="C622" s="2"/>
      <c r="E622" s="3"/>
    </row>
    <row r="623" spans="2:5" ht="13.5" customHeight="1" x14ac:dyDescent="0.2">
      <c r="B623" s="2"/>
      <c r="C623" s="2"/>
      <c r="E623" s="3"/>
    </row>
    <row r="624" spans="2:5" ht="13.5" customHeight="1" x14ac:dyDescent="0.2">
      <c r="B624" s="2"/>
      <c r="C624" s="2"/>
      <c r="E624" s="3"/>
    </row>
    <row r="625" spans="2:5" ht="13.5" customHeight="1" x14ac:dyDescent="0.2">
      <c r="B625" s="2"/>
      <c r="C625" s="2"/>
      <c r="E625" s="3"/>
    </row>
    <row r="626" spans="2:5" ht="13.5" customHeight="1" x14ac:dyDescent="0.2">
      <c r="B626" s="2"/>
      <c r="C626" s="2"/>
      <c r="E626" s="3"/>
    </row>
    <row r="627" spans="2:5" ht="13.5" customHeight="1" x14ac:dyDescent="0.2">
      <c r="B627" s="2"/>
      <c r="C627" s="2"/>
      <c r="E627" s="3"/>
    </row>
    <row r="628" spans="2:5" ht="13.5" customHeight="1" x14ac:dyDescent="0.2">
      <c r="B628" s="2"/>
      <c r="C628" s="2"/>
      <c r="E628" s="3"/>
    </row>
    <row r="629" spans="2:5" ht="13.5" customHeight="1" x14ac:dyDescent="0.2">
      <c r="B629" s="2"/>
      <c r="C629" s="2"/>
      <c r="E629" s="3"/>
    </row>
    <row r="630" spans="2:5" ht="13.5" customHeight="1" x14ac:dyDescent="0.2">
      <c r="B630" s="2"/>
      <c r="C630" s="2"/>
      <c r="E630" s="3"/>
    </row>
    <row r="631" spans="2:5" ht="13.5" customHeight="1" x14ac:dyDescent="0.2">
      <c r="B631" s="2"/>
      <c r="C631" s="2"/>
      <c r="E631" s="3"/>
    </row>
    <row r="632" spans="2:5" ht="13.5" customHeight="1" x14ac:dyDescent="0.2">
      <c r="B632" s="2"/>
      <c r="C632" s="2"/>
      <c r="E632" s="3"/>
    </row>
    <row r="633" spans="2:5" ht="13.5" customHeight="1" x14ac:dyDescent="0.2">
      <c r="B633" s="2"/>
      <c r="C633" s="2"/>
      <c r="E633" s="3"/>
    </row>
    <row r="634" spans="2:5" ht="13.5" customHeight="1" x14ac:dyDescent="0.2">
      <c r="B634" s="2"/>
      <c r="C634" s="2"/>
      <c r="E634" s="3"/>
    </row>
    <row r="635" spans="2:5" ht="13.5" customHeight="1" x14ac:dyDescent="0.2">
      <c r="B635" s="2"/>
      <c r="C635" s="2"/>
      <c r="E635" s="3"/>
    </row>
    <row r="636" spans="2:5" ht="13.5" customHeight="1" x14ac:dyDescent="0.2">
      <c r="B636" s="2"/>
      <c r="C636" s="2"/>
      <c r="E636" s="3"/>
    </row>
    <row r="637" spans="2:5" ht="13.5" customHeight="1" x14ac:dyDescent="0.2">
      <c r="B637" s="2"/>
      <c r="C637" s="2"/>
      <c r="E637" s="3"/>
    </row>
    <row r="638" spans="2:5" ht="13.5" customHeight="1" x14ac:dyDescent="0.2">
      <c r="B638" s="2"/>
      <c r="C638" s="2"/>
      <c r="E638" s="3"/>
    </row>
    <row r="639" spans="2:5" ht="13.5" customHeight="1" x14ac:dyDescent="0.2">
      <c r="B639" s="2"/>
      <c r="C639" s="2"/>
      <c r="E639" s="3"/>
    </row>
    <row r="640" spans="2:5" ht="13.5" customHeight="1" x14ac:dyDescent="0.2">
      <c r="B640" s="2"/>
      <c r="C640" s="2"/>
      <c r="E640" s="3"/>
    </row>
    <row r="641" spans="2:5" ht="13.5" customHeight="1" x14ac:dyDescent="0.2">
      <c r="B641" s="2"/>
      <c r="C641" s="2"/>
      <c r="E641" s="3"/>
    </row>
    <row r="642" spans="2:5" ht="13.5" customHeight="1" x14ac:dyDescent="0.2">
      <c r="B642" s="2"/>
      <c r="C642" s="2"/>
      <c r="E642" s="3"/>
    </row>
    <row r="643" spans="2:5" ht="13.5" customHeight="1" x14ac:dyDescent="0.2">
      <c r="B643" s="2"/>
      <c r="C643" s="2"/>
      <c r="E643" s="3"/>
    </row>
    <row r="644" spans="2:5" ht="13.5" customHeight="1" x14ac:dyDescent="0.2">
      <c r="B644" s="2"/>
      <c r="C644" s="2"/>
      <c r="E644" s="3"/>
    </row>
    <row r="645" spans="2:5" ht="13.5" customHeight="1" x14ac:dyDescent="0.2">
      <c r="B645" s="2"/>
      <c r="C645" s="2"/>
      <c r="E645" s="3"/>
    </row>
    <row r="646" spans="2:5" ht="13.5" customHeight="1" x14ac:dyDescent="0.2">
      <c r="B646" s="2"/>
      <c r="C646" s="2"/>
      <c r="E646" s="3"/>
    </row>
    <row r="647" spans="2:5" ht="13.5" customHeight="1" x14ac:dyDescent="0.2">
      <c r="B647" s="2"/>
      <c r="C647" s="2"/>
      <c r="E647" s="3"/>
    </row>
    <row r="648" spans="2:5" ht="13.5" customHeight="1" x14ac:dyDescent="0.2">
      <c r="B648" s="2"/>
      <c r="C648" s="2"/>
      <c r="E648" s="3"/>
    </row>
    <row r="649" spans="2:5" ht="13.5" customHeight="1" x14ac:dyDescent="0.2">
      <c r="B649" s="2"/>
      <c r="C649" s="2"/>
      <c r="E649" s="3"/>
    </row>
    <row r="650" spans="2:5" ht="13.5" customHeight="1" x14ac:dyDescent="0.2">
      <c r="B650" s="2"/>
      <c r="C650" s="2"/>
      <c r="E650" s="3"/>
    </row>
    <row r="651" spans="2:5" ht="13.5" customHeight="1" x14ac:dyDescent="0.2">
      <c r="B651" s="2"/>
      <c r="C651" s="2"/>
      <c r="E651" s="3"/>
    </row>
    <row r="652" spans="2:5" ht="13.5" customHeight="1" x14ac:dyDescent="0.2">
      <c r="B652" s="2"/>
      <c r="C652" s="2"/>
      <c r="E652" s="3"/>
    </row>
    <row r="653" spans="2:5" ht="13.5" customHeight="1" x14ac:dyDescent="0.2">
      <c r="B653" s="2"/>
      <c r="C653" s="2"/>
      <c r="E653" s="3"/>
    </row>
    <row r="654" spans="2:5" ht="13.5" customHeight="1" x14ac:dyDescent="0.2">
      <c r="B654" s="2"/>
      <c r="C654" s="2"/>
      <c r="E654" s="3"/>
    </row>
    <row r="655" spans="2:5" ht="13.5" customHeight="1" x14ac:dyDescent="0.2">
      <c r="B655" s="2"/>
      <c r="C655" s="2"/>
      <c r="E655" s="3"/>
    </row>
    <row r="656" spans="2:5" ht="13.5" customHeight="1" x14ac:dyDescent="0.2">
      <c r="B656" s="2"/>
      <c r="C656" s="2"/>
      <c r="E656" s="3"/>
    </row>
    <row r="657" spans="2:5" ht="13.5" customHeight="1" x14ac:dyDescent="0.2">
      <c r="B657" s="2"/>
      <c r="C657" s="2"/>
      <c r="E657" s="3"/>
    </row>
    <row r="658" spans="2:5" ht="13.5" customHeight="1" x14ac:dyDescent="0.2">
      <c r="B658" s="2"/>
      <c r="C658" s="2"/>
      <c r="E658" s="3"/>
    </row>
    <row r="659" spans="2:5" ht="13.5" customHeight="1" x14ac:dyDescent="0.2">
      <c r="B659" s="2"/>
      <c r="C659" s="2"/>
      <c r="E659" s="3"/>
    </row>
    <row r="660" spans="2:5" ht="13.5" customHeight="1" x14ac:dyDescent="0.2">
      <c r="B660" s="2"/>
      <c r="C660" s="2"/>
      <c r="E660" s="3"/>
    </row>
    <row r="661" spans="2:5" ht="13.5" customHeight="1" x14ac:dyDescent="0.2">
      <c r="B661" s="2"/>
      <c r="C661" s="2"/>
      <c r="E661" s="3"/>
    </row>
    <row r="662" spans="2:5" ht="13.5" customHeight="1" x14ac:dyDescent="0.2">
      <c r="B662" s="2"/>
      <c r="C662" s="2"/>
      <c r="E662" s="3"/>
    </row>
    <row r="663" spans="2:5" ht="13.5" customHeight="1" x14ac:dyDescent="0.2">
      <c r="B663" s="2"/>
      <c r="C663" s="2"/>
      <c r="E663" s="3"/>
    </row>
    <row r="664" spans="2:5" ht="13.5" customHeight="1" x14ac:dyDescent="0.2">
      <c r="B664" s="2"/>
      <c r="C664" s="2"/>
      <c r="E664" s="3"/>
    </row>
    <row r="665" spans="2:5" ht="13.5" customHeight="1" x14ac:dyDescent="0.2">
      <c r="B665" s="2"/>
      <c r="C665" s="2"/>
      <c r="E665" s="3"/>
    </row>
    <row r="666" spans="2:5" ht="13.5" customHeight="1" x14ac:dyDescent="0.2">
      <c r="B666" s="2"/>
      <c r="C666" s="2"/>
      <c r="E666" s="3"/>
    </row>
    <row r="667" spans="2:5" ht="13.5" customHeight="1" x14ac:dyDescent="0.2">
      <c r="B667" s="2"/>
      <c r="C667" s="2"/>
      <c r="E667" s="3"/>
    </row>
    <row r="668" spans="2:5" ht="13.5" customHeight="1" x14ac:dyDescent="0.2">
      <c r="B668" s="2"/>
      <c r="C668" s="2"/>
      <c r="E668" s="3"/>
    </row>
    <row r="669" spans="2:5" ht="13.5" customHeight="1" x14ac:dyDescent="0.2">
      <c r="B669" s="2"/>
      <c r="C669" s="2"/>
      <c r="E669" s="3"/>
    </row>
    <row r="670" spans="2:5" ht="13.5" customHeight="1" x14ac:dyDescent="0.2">
      <c r="B670" s="2"/>
      <c r="C670" s="2"/>
      <c r="E670" s="3"/>
    </row>
    <row r="671" spans="2:5" ht="13.5" customHeight="1" x14ac:dyDescent="0.2">
      <c r="B671" s="2"/>
      <c r="C671" s="2"/>
      <c r="E671" s="3"/>
    </row>
    <row r="672" spans="2:5" ht="13.5" customHeight="1" x14ac:dyDescent="0.2">
      <c r="B672" s="2"/>
      <c r="C672" s="2"/>
      <c r="E672" s="3"/>
    </row>
    <row r="673" spans="2:5" ht="13.5" customHeight="1" x14ac:dyDescent="0.2">
      <c r="B673" s="2"/>
      <c r="C673" s="2"/>
      <c r="E673" s="3"/>
    </row>
    <row r="674" spans="2:5" ht="13.5" customHeight="1" x14ac:dyDescent="0.2">
      <c r="B674" s="2"/>
      <c r="C674" s="2"/>
      <c r="E674" s="3"/>
    </row>
    <row r="675" spans="2:5" ht="13.5" customHeight="1" x14ac:dyDescent="0.2">
      <c r="B675" s="2"/>
      <c r="C675" s="2"/>
      <c r="E675" s="3"/>
    </row>
    <row r="676" spans="2:5" ht="13.5" customHeight="1" x14ac:dyDescent="0.2">
      <c r="B676" s="2"/>
      <c r="C676" s="2"/>
      <c r="E676" s="3"/>
    </row>
    <row r="677" spans="2:5" ht="13.5" customHeight="1" x14ac:dyDescent="0.2">
      <c r="B677" s="2"/>
      <c r="C677" s="2"/>
      <c r="E677" s="3"/>
    </row>
    <row r="678" spans="2:5" ht="13.5" customHeight="1" x14ac:dyDescent="0.2">
      <c r="B678" s="2"/>
      <c r="C678" s="2"/>
      <c r="E678" s="3"/>
    </row>
    <row r="679" spans="2:5" ht="13.5" customHeight="1" x14ac:dyDescent="0.2">
      <c r="B679" s="2"/>
      <c r="C679" s="2"/>
      <c r="E679" s="3"/>
    </row>
    <row r="680" spans="2:5" ht="13.5" customHeight="1" x14ac:dyDescent="0.2">
      <c r="B680" s="2"/>
      <c r="C680" s="2"/>
      <c r="E680" s="3"/>
    </row>
    <row r="681" spans="2:5" ht="13.5" customHeight="1" x14ac:dyDescent="0.2">
      <c r="B681" s="2"/>
      <c r="C681" s="2"/>
      <c r="E681" s="3"/>
    </row>
    <row r="682" spans="2:5" ht="13.5" customHeight="1" x14ac:dyDescent="0.2">
      <c r="B682" s="2"/>
      <c r="C682" s="2"/>
      <c r="E682" s="3"/>
    </row>
    <row r="683" spans="2:5" ht="13.5" customHeight="1" x14ac:dyDescent="0.2">
      <c r="B683" s="2"/>
      <c r="C683" s="2"/>
      <c r="E683" s="3"/>
    </row>
    <row r="684" spans="2:5" ht="13.5" customHeight="1" x14ac:dyDescent="0.2">
      <c r="B684" s="2"/>
      <c r="C684" s="2"/>
      <c r="E684" s="3"/>
    </row>
    <row r="685" spans="2:5" ht="13.5" customHeight="1" x14ac:dyDescent="0.2">
      <c r="B685" s="2"/>
      <c r="C685" s="2"/>
      <c r="E685" s="3"/>
    </row>
    <row r="686" spans="2:5" ht="13.5" customHeight="1" x14ac:dyDescent="0.2">
      <c r="B686" s="2"/>
      <c r="C686" s="2"/>
      <c r="E686" s="3"/>
    </row>
    <row r="687" spans="2:5" ht="13.5" customHeight="1" x14ac:dyDescent="0.2">
      <c r="B687" s="2"/>
      <c r="C687" s="2"/>
      <c r="E687" s="3"/>
    </row>
    <row r="688" spans="2:5" ht="13.5" customHeight="1" x14ac:dyDescent="0.2">
      <c r="B688" s="2"/>
      <c r="C688" s="2"/>
      <c r="E688" s="3"/>
    </row>
    <row r="689" spans="2:5" ht="13.5" customHeight="1" x14ac:dyDescent="0.2">
      <c r="B689" s="2"/>
      <c r="C689" s="2"/>
      <c r="E689" s="3"/>
    </row>
    <row r="690" spans="2:5" ht="13.5" customHeight="1" x14ac:dyDescent="0.2">
      <c r="B690" s="2"/>
      <c r="C690" s="2"/>
      <c r="E690" s="3"/>
    </row>
    <row r="691" spans="2:5" ht="13.5" customHeight="1" x14ac:dyDescent="0.2">
      <c r="B691" s="2"/>
      <c r="C691" s="2"/>
      <c r="E691" s="3"/>
    </row>
    <row r="692" spans="2:5" ht="13.5" customHeight="1" x14ac:dyDescent="0.2">
      <c r="B692" s="2"/>
      <c r="C692" s="2"/>
      <c r="E692" s="3"/>
    </row>
    <row r="693" spans="2:5" ht="13.5" customHeight="1" x14ac:dyDescent="0.2">
      <c r="B693" s="2"/>
      <c r="C693" s="2"/>
      <c r="E693" s="3"/>
    </row>
    <row r="694" spans="2:5" ht="13.5" customHeight="1" x14ac:dyDescent="0.2">
      <c r="B694" s="2"/>
      <c r="C694" s="2"/>
      <c r="E694" s="3"/>
    </row>
    <row r="695" spans="2:5" ht="13.5" customHeight="1" x14ac:dyDescent="0.2">
      <c r="B695" s="2"/>
      <c r="C695" s="2"/>
      <c r="E695" s="3"/>
    </row>
    <row r="696" spans="2:5" ht="13.5" customHeight="1" x14ac:dyDescent="0.2">
      <c r="B696" s="2"/>
      <c r="C696" s="2"/>
      <c r="E696" s="3"/>
    </row>
    <row r="697" spans="2:5" ht="13.5" customHeight="1" x14ac:dyDescent="0.2">
      <c r="B697" s="2"/>
      <c r="C697" s="2"/>
      <c r="E697" s="3"/>
    </row>
    <row r="698" spans="2:5" ht="13.5" customHeight="1" x14ac:dyDescent="0.2">
      <c r="B698" s="2"/>
      <c r="C698" s="2"/>
      <c r="E698" s="3"/>
    </row>
    <row r="699" spans="2:5" ht="13.5" customHeight="1" x14ac:dyDescent="0.2">
      <c r="B699" s="2"/>
      <c r="C699" s="2"/>
      <c r="E699" s="3"/>
    </row>
    <row r="700" spans="2:5" ht="13.5" customHeight="1" x14ac:dyDescent="0.2">
      <c r="B700" s="2"/>
      <c r="C700" s="2"/>
      <c r="E700" s="3"/>
    </row>
    <row r="701" spans="2:5" ht="13.5" customHeight="1" x14ac:dyDescent="0.2">
      <c r="B701" s="2"/>
      <c r="C701" s="2"/>
      <c r="E701" s="3"/>
    </row>
    <row r="702" spans="2:5" ht="13.5" customHeight="1" x14ac:dyDescent="0.2">
      <c r="B702" s="2"/>
      <c r="C702" s="2"/>
      <c r="E702" s="3"/>
    </row>
    <row r="703" spans="2:5" ht="13.5" customHeight="1" x14ac:dyDescent="0.2">
      <c r="B703" s="2"/>
      <c r="C703" s="2"/>
      <c r="E703" s="3"/>
    </row>
    <row r="704" spans="2:5" ht="13.5" customHeight="1" x14ac:dyDescent="0.2">
      <c r="B704" s="2"/>
      <c r="C704" s="2"/>
      <c r="E704" s="3"/>
    </row>
    <row r="705" spans="2:5" ht="13.5" customHeight="1" x14ac:dyDescent="0.2">
      <c r="B705" s="2"/>
      <c r="C705" s="2"/>
      <c r="E705" s="3"/>
    </row>
    <row r="706" spans="2:5" ht="13.5" customHeight="1" x14ac:dyDescent="0.2">
      <c r="B706" s="2"/>
      <c r="C706" s="2"/>
      <c r="E706" s="3"/>
    </row>
    <row r="707" spans="2:5" ht="13.5" customHeight="1" x14ac:dyDescent="0.2">
      <c r="B707" s="2"/>
      <c r="C707" s="2"/>
      <c r="E707" s="3"/>
    </row>
    <row r="708" spans="2:5" ht="13.5" customHeight="1" x14ac:dyDescent="0.2">
      <c r="B708" s="2"/>
      <c r="C708" s="2"/>
      <c r="E708" s="3"/>
    </row>
    <row r="709" spans="2:5" ht="13.5" customHeight="1" x14ac:dyDescent="0.2">
      <c r="B709" s="2"/>
      <c r="C709" s="2"/>
      <c r="E709" s="3"/>
    </row>
    <row r="710" spans="2:5" ht="13.5" customHeight="1" x14ac:dyDescent="0.2">
      <c r="B710" s="2"/>
      <c r="C710" s="2"/>
      <c r="E710" s="3"/>
    </row>
    <row r="711" spans="2:5" ht="13.5" customHeight="1" x14ac:dyDescent="0.2">
      <c r="B711" s="2"/>
      <c r="C711" s="2"/>
      <c r="E711" s="3"/>
    </row>
    <row r="712" spans="2:5" ht="13.5" customHeight="1" x14ac:dyDescent="0.2">
      <c r="B712" s="2"/>
      <c r="C712" s="2"/>
      <c r="E712" s="3"/>
    </row>
    <row r="713" spans="2:5" ht="13.5" customHeight="1" x14ac:dyDescent="0.2">
      <c r="B713" s="2"/>
      <c r="C713" s="2"/>
      <c r="E713" s="3"/>
    </row>
    <row r="714" spans="2:5" ht="13.5" customHeight="1" x14ac:dyDescent="0.2">
      <c r="B714" s="2"/>
      <c r="C714" s="2"/>
      <c r="E714" s="3"/>
    </row>
    <row r="715" spans="2:5" ht="13.5" customHeight="1" x14ac:dyDescent="0.2">
      <c r="B715" s="2"/>
      <c r="C715" s="2"/>
      <c r="E715" s="3"/>
    </row>
    <row r="716" spans="2:5" ht="13.5" customHeight="1" x14ac:dyDescent="0.2">
      <c r="B716" s="2"/>
      <c r="C716" s="2"/>
      <c r="E716" s="3"/>
    </row>
    <row r="717" spans="2:5" ht="13.5" customHeight="1" x14ac:dyDescent="0.2">
      <c r="B717" s="2"/>
      <c r="C717" s="2"/>
      <c r="E717" s="3"/>
    </row>
    <row r="718" spans="2:5" ht="13.5" customHeight="1" x14ac:dyDescent="0.2">
      <c r="B718" s="2"/>
      <c r="C718" s="2"/>
      <c r="E718" s="3"/>
    </row>
    <row r="719" spans="2:5" ht="13.5" customHeight="1" x14ac:dyDescent="0.2">
      <c r="B719" s="2"/>
      <c r="C719" s="2"/>
      <c r="E719" s="3"/>
    </row>
    <row r="720" spans="2:5" ht="13.5" customHeight="1" x14ac:dyDescent="0.2">
      <c r="B720" s="2"/>
      <c r="C720" s="2"/>
      <c r="E720" s="3"/>
    </row>
    <row r="721" spans="2:5" ht="13.5" customHeight="1" x14ac:dyDescent="0.2">
      <c r="B721" s="2"/>
      <c r="C721" s="2"/>
      <c r="E721" s="3"/>
    </row>
    <row r="722" spans="2:5" ht="13.5" customHeight="1" x14ac:dyDescent="0.2">
      <c r="B722" s="2"/>
      <c r="C722" s="2"/>
      <c r="E722" s="3"/>
    </row>
    <row r="723" spans="2:5" ht="13.5" customHeight="1" x14ac:dyDescent="0.2">
      <c r="B723" s="2"/>
      <c r="C723" s="2"/>
      <c r="E723" s="3"/>
    </row>
    <row r="724" spans="2:5" ht="13.5" customHeight="1" x14ac:dyDescent="0.2">
      <c r="B724" s="2"/>
      <c r="C724" s="2"/>
      <c r="E724" s="3"/>
    </row>
    <row r="725" spans="2:5" ht="13.5" customHeight="1" x14ac:dyDescent="0.2">
      <c r="B725" s="2"/>
      <c r="C725" s="2"/>
      <c r="E725" s="3"/>
    </row>
    <row r="726" spans="2:5" ht="13.5" customHeight="1" x14ac:dyDescent="0.2">
      <c r="B726" s="2"/>
      <c r="C726" s="2"/>
      <c r="E726" s="3"/>
    </row>
    <row r="727" spans="2:5" ht="13.5" customHeight="1" x14ac:dyDescent="0.2">
      <c r="B727" s="2"/>
      <c r="C727" s="2"/>
      <c r="E727" s="3"/>
    </row>
    <row r="728" spans="2:5" ht="13.5" customHeight="1" x14ac:dyDescent="0.2">
      <c r="B728" s="2"/>
      <c r="C728" s="2"/>
      <c r="E728" s="3"/>
    </row>
    <row r="729" spans="2:5" ht="13.5" customHeight="1" x14ac:dyDescent="0.2">
      <c r="B729" s="2"/>
      <c r="C729" s="2"/>
      <c r="E729" s="3"/>
    </row>
    <row r="730" spans="2:5" ht="13.5" customHeight="1" x14ac:dyDescent="0.2">
      <c r="B730" s="2"/>
      <c r="C730" s="2"/>
      <c r="E730" s="3"/>
    </row>
    <row r="731" spans="2:5" ht="13.5" customHeight="1" x14ac:dyDescent="0.2">
      <c r="B731" s="2"/>
      <c r="C731" s="2"/>
      <c r="E731" s="3"/>
    </row>
    <row r="732" spans="2:5" ht="13.5" customHeight="1" x14ac:dyDescent="0.2">
      <c r="B732" s="2"/>
      <c r="C732" s="2"/>
      <c r="E732" s="3"/>
    </row>
    <row r="733" spans="2:5" ht="13.5" customHeight="1" x14ac:dyDescent="0.2">
      <c r="B733" s="2"/>
      <c r="C733" s="2"/>
      <c r="E733" s="3"/>
    </row>
    <row r="734" spans="2:5" ht="13.5" customHeight="1" x14ac:dyDescent="0.2">
      <c r="B734" s="2"/>
      <c r="C734" s="2"/>
      <c r="E734" s="3"/>
    </row>
    <row r="735" spans="2:5" ht="13.5" customHeight="1" x14ac:dyDescent="0.2">
      <c r="B735" s="2"/>
      <c r="C735" s="2"/>
      <c r="E735" s="3"/>
    </row>
    <row r="736" spans="2:5" ht="13.5" customHeight="1" x14ac:dyDescent="0.2">
      <c r="B736" s="2"/>
      <c r="C736" s="2"/>
      <c r="E736" s="3"/>
    </row>
    <row r="737" spans="2:5" ht="13.5" customHeight="1" x14ac:dyDescent="0.2">
      <c r="B737" s="2"/>
      <c r="C737" s="2"/>
      <c r="E737" s="3"/>
    </row>
    <row r="738" spans="2:5" ht="13.5" customHeight="1" x14ac:dyDescent="0.2">
      <c r="B738" s="2"/>
      <c r="C738" s="2"/>
      <c r="E738" s="3"/>
    </row>
    <row r="739" spans="2:5" ht="13.5" customHeight="1" x14ac:dyDescent="0.2">
      <c r="B739" s="2"/>
      <c r="C739" s="2"/>
      <c r="E739" s="3"/>
    </row>
    <row r="740" spans="2:5" ht="13.5" customHeight="1" x14ac:dyDescent="0.2">
      <c r="B740" s="2"/>
      <c r="C740" s="2"/>
      <c r="E740" s="3"/>
    </row>
    <row r="741" spans="2:5" ht="13.5" customHeight="1" x14ac:dyDescent="0.2">
      <c r="B741" s="2"/>
      <c r="C741" s="2"/>
      <c r="E741" s="3"/>
    </row>
    <row r="742" spans="2:5" ht="13.5" customHeight="1" x14ac:dyDescent="0.2">
      <c r="B742" s="2"/>
      <c r="C742" s="2"/>
      <c r="E742" s="3"/>
    </row>
    <row r="743" spans="2:5" ht="13.5" customHeight="1" x14ac:dyDescent="0.2">
      <c r="B743" s="2"/>
      <c r="C743" s="2"/>
      <c r="E743" s="3"/>
    </row>
    <row r="744" spans="2:5" ht="13.5" customHeight="1" x14ac:dyDescent="0.2">
      <c r="B744" s="2"/>
      <c r="C744" s="2"/>
      <c r="E744" s="3"/>
    </row>
    <row r="745" spans="2:5" ht="13.5" customHeight="1" x14ac:dyDescent="0.2">
      <c r="B745" s="2"/>
      <c r="C745" s="2"/>
      <c r="E745" s="3"/>
    </row>
    <row r="746" spans="2:5" ht="13.5" customHeight="1" x14ac:dyDescent="0.2">
      <c r="B746" s="2"/>
      <c r="C746" s="2"/>
      <c r="E746" s="3"/>
    </row>
    <row r="747" spans="2:5" ht="13.5" customHeight="1" x14ac:dyDescent="0.2">
      <c r="B747" s="2"/>
      <c r="C747" s="2"/>
      <c r="E747" s="3"/>
    </row>
    <row r="748" spans="2:5" ht="13.5" customHeight="1" x14ac:dyDescent="0.2">
      <c r="B748" s="2"/>
      <c r="C748" s="2"/>
      <c r="E748" s="3"/>
    </row>
    <row r="749" spans="2:5" ht="13.5" customHeight="1" x14ac:dyDescent="0.2">
      <c r="B749" s="2"/>
      <c r="C749" s="2"/>
      <c r="E749" s="3"/>
    </row>
    <row r="750" spans="2:5" ht="13.5" customHeight="1" x14ac:dyDescent="0.2">
      <c r="B750" s="2"/>
      <c r="C750" s="2"/>
      <c r="E750" s="3"/>
    </row>
    <row r="751" spans="2:5" ht="13.5" customHeight="1" x14ac:dyDescent="0.2">
      <c r="B751" s="2"/>
      <c r="C751" s="2"/>
      <c r="E751" s="3"/>
    </row>
    <row r="752" spans="2:5" ht="13.5" customHeight="1" x14ac:dyDescent="0.2">
      <c r="B752" s="2"/>
      <c r="C752" s="2"/>
      <c r="E752" s="3"/>
    </row>
    <row r="753" spans="2:5" ht="13.5" customHeight="1" x14ac:dyDescent="0.2">
      <c r="B753" s="2"/>
      <c r="C753" s="2"/>
      <c r="E753" s="3"/>
    </row>
    <row r="754" spans="2:5" ht="13.5" customHeight="1" x14ac:dyDescent="0.2">
      <c r="B754" s="2"/>
      <c r="C754" s="2"/>
      <c r="E754" s="3"/>
    </row>
    <row r="755" spans="2:5" ht="13.5" customHeight="1" x14ac:dyDescent="0.2">
      <c r="B755" s="2"/>
      <c r="C755" s="2"/>
      <c r="E755" s="3"/>
    </row>
    <row r="756" spans="2:5" ht="13.5" customHeight="1" x14ac:dyDescent="0.2">
      <c r="B756" s="2"/>
      <c r="C756" s="2"/>
      <c r="E756" s="3"/>
    </row>
    <row r="757" spans="2:5" ht="13.5" customHeight="1" x14ac:dyDescent="0.2">
      <c r="B757" s="2"/>
      <c r="C757" s="2"/>
      <c r="E757" s="3"/>
    </row>
    <row r="758" spans="2:5" ht="13.5" customHeight="1" x14ac:dyDescent="0.2">
      <c r="B758" s="2"/>
      <c r="C758" s="2"/>
      <c r="E758" s="3"/>
    </row>
    <row r="759" spans="2:5" ht="13.5" customHeight="1" x14ac:dyDescent="0.2">
      <c r="B759" s="2"/>
      <c r="C759" s="2"/>
      <c r="E759" s="3"/>
    </row>
    <row r="760" spans="2:5" ht="13.5" customHeight="1" x14ac:dyDescent="0.2">
      <c r="B760" s="2"/>
      <c r="C760" s="2"/>
      <c r="E760" s="3"/>
    </row>
    <row r="761" spans="2:5" ht="13.5" customHeight="1" x14ac:dyDescent="0.2">
      <c r="B761" s="2"/>
      <c r="C761" s="2"/>
      <c r="E761" s="3"/>
    </row>
    <row r="762" spans="2:5" ht="13.5" customHeight="1" x14ac:dyDescent="0.2">
      <c r="B762" s="2"/>
      <c r="C762" s="2"/>
      <c r="E762" s="3"/>
    </row>
    <row r="763" spans="2:5" ht="13.5" customHeight="1" x14ac:dyDescent="0.2">
      <c r="B763" s="2"/>
      <c r="C763" s="2"/>
      <c r="E763" s="3"/>
    </row>
    <row r="764" spans="2:5" ht="13.5" customHeight="1" x14ac:dyDescent="0.2">
      <c r="B764" s="2"/>
      <c r="C764" s="2"/>
      <c r="E764" s="3"/>
    </row>
    <row r="765" spans="2:5" ht="13.5" customHeight="1" x14ac:dyDescent="0.2">
      <c r="B765" s="2"/>
      <c r="C765" s="2"/>
      <c r="E765" s="3"/>
    </row>
    <row r="766" spans="2:5" ht="13.5" customHeight="1" x14ac:dyDescent="0.2">
      <c r="B766" s="2"/>
      <c r="C766" s="2"/>
      <c r="E766" s="3"/>
    </row>
    <row r="767" spans="2:5" ht="13.5" customHeight="1" x14ac:dyDescent="0.2">
      <c r="B767" s="2"/>
      <c r="C767" s="2"/>
      <c r="E767" s="3"/>
    </row>
    <row r="768" spans="2:5" ht="13.5" customHeight="1" x14ac:dyDescent="0.2">
      <c r="B768" s="2"/>
      <c r="C768" s="2"/>
      <c r="E768" s="3"/>
    </row>
    <row r="769" spans="2:5" ht="13.5" customHeight="1" x14ac:dyDescent="0.2">
      <c r="B769" s="2"/>
      <c r="C769" s="2"/>
      <c r="E769" s="3"/>
    </row>
    <row r="770" spans="2:5" ht="13.5" customHeight="1" x14ac:dyDescent="0.2">
      <c r="B770" s="2"/>
      <c r="C770" s="2"/>
      <c r="E770" s="3"/>
    </row>
    <row r="771" spans="2:5" ht="13.5" customHeight="1" x14ac:dyDescent="0.2">
      <c r="B771" s="2"/>
      <c r="C771" s="2"/>
      <c r="E771" s="3"/>
    </row>
    <row r="772" spans="2:5" ht="13.5" customHeight="1" x14ac:dyDescent="0.2">
      <c r="B772" s="2"/>
      <c r="C772" s="2"/>
      <c r="E772" s="3"/>
    </row>
    <row r="773" spans="2:5" ht="13.5" customHeight="1" x14ac:dyDescent="0.2">
      <c r="B773" s="2"/>
      <c r="C773" s="2"/>
      <c r="E773" s="3"/>
    </row>
    <row r="774" spans="2:5" ht="13.5" customHeight="1" x14ac:dyDescent="0.2">
      <c r="B774" s="2"/>
      <c r="C774" s="2"/>
      <c r="E774" s="3"/>
    </row>
    <row r="775" spans="2:5" ht="13.5" customHeight="1" x14ac:dyDescent="0.2">
      <c r="B775" s="2"/>
      <c r="C775" s="2"/>
      <c r="E775" s="3"/>
    </row>
    <row r="776" spans="2:5" ht="13.5" customHeight="1" x14ac:dyDescent="0.2">
      <c r="B776" s="2"/>
      <c r="C776" s="2"/>
      <c r="E776" s="3"/>
    </row>
    <row r="777" spans="2:5" ht="13.5" customHeight="1" x14ac:dyDescent="0.2">
      <c r="B777" s="2"/>
      <c r="C777" s="2"/>
      <c r="E777" s="3"/>
    </row>
    <row r="778" spans="2:5" ht="13.5" customHeight="1" x14ac:dyDescent="0.2">
      <c r="B778" s="2"/>
      <c r="C778" s="2"/>
      <c r="E778" s="3"/>
    </row>
    <row r="779" spans="2:5" ht="13.5" customHeight="1" x14ac:dyDescent="0.2">
      <c r="B779" s="2"/>
      <c r="C779" s="2"/>
      <c r="E779" s="3"/>
    </row>
    <row r="780" spans="2:5" ht="13.5" customHeight="1" x14ac:dyDescent="0.2">
      <c r="B780" s="2"/>
      <c r="C780" s="2"/>
      <c r="E780" s="3"/>
    </row>
    <row r="781" spans="2:5" ht="13.5" customHeight="1" x14ac:dyDescent="0.2">
      <c r="B781" s="2"/>
      <c r="C781" s="2"/>
      <c r="E781" s="3"/>
    </row>
    <row r="782" spans="2:5" ht="13.5" customHeight="1" x14ac:dyDescent="0.2">
      <c r="B782" s="2"/>
      <c r="C782" s="2"/>
      <c r="E782" s="3"/>
    </row>
    <row r="783" spans="2:5" ht="13.5" customHeight="1" x14ac:dyDescent="0.2">
      <c r="B783" s="2"/>
      <c r="C783" s="2"/>
      <c r="E783" s="3"/>
    </row>
    <row r="784" spans="2:5" ht="13.5" customHeight="1" x14ac:dyDescent="0.2">
      <c r="B784" s="2"/>
      <c r="C784" s="2"/>
      <c r="E784" s="3"/>
    </row>
    <row r="785" spans="2:5" ht="13.5" customHeight="1" x14ac:dyDescent="0.2">
      <c r="B785" s="2"/>
      <c r="C785" s="2"/>
      <c r="E785" s="3"/>
    </row>
    <row r="786" spans="2:5" ht="13.5" customHeight="1" x14ac:dyDescent="0.2">
      <c r="B786" s="2"/>
      <c r="C786" s="2"/>
      <c r="E786" s="3"/>
    </row>
    <row r="787" spans="2:5" ht="13.5" customHeight="1" x14ac:dyDescent="0.2">
      <c r="B787" s="2"/>
      <c r="C787" s="2"/>
      <c r="E787" s="3"/>
    </row>
    <row r="788" spans="2:5" ht="13.5" customHeight="1" x14ac:dyDescent="0.2">
      <c r="B788" s="2"/>
      <c r="C788" s="2"/>
      <c r="E788" s="3"/>
    </row>
    <row r="789" spans="2:5" ht="13.5" customHeight="1" x14ac:dyDescent="0.2">
      <c r="B789" s="2"/>
      <c r="C789" s="2"/>
      <c r="E789" s="3"/>
    </row>
    <row r="790" spans="2:5" ht="13.5" customHeight="1" x14ac:dyDescent="0.2">
      <c r="B790" s="2"/>
      <c r="C790" s="2"/>
      <c r="E790" s="3"/>
    </row>
    <row r="791" spans="2:5" ht="13.5" customHeight="1" x14ac:dyDescent="0.2">
      <c r="B791" s="2"/>
      <c r="C791" s="2"/>
      <c r="E791" s="3"/>
    </row>
    <row r="792" spans="2:5" ht="13.5" customHeight="1" x14ac:dyDescent="0.2">
      <c r="B792" s="2"/>
      <c r="C792" s="2"/>
      <c r="E792" s="3"/>
    </row>
    <row r="793" spans="2:5" ht="13.5" customHeight="1" x14ac:dyDescent="0.2">
      <c r="B793" s="2"/>
      <c r="C793" s="2"/>
      <c r="E793" s="3"/>
    </row>
    <row r="794" spans="2:5" ht="13.5" customHeight="1" x14ac:dyDescent="0.2">
      <c r="B794" s="2"/>
      <c r="C794" s="2"/>
      <c r="E794" s="3"/>
    </row>
    <row r="795" spans="2:5" ht="13.5" customHeight="1" x14ac:dyDescent="0.2">
      <c r="B795" s="2"/>
      <c r="C795" s="2"/>
      <c r="E795" s="3"/>
    </row>
    <row r="796" spans="2:5" ht="13.5" customHeight="1" x14ac:dyDescent="0.2">
      <c r="B796" s="2"/>
      <c r="C796" s="2"/>
      <c r="E796" s="3"/>
    </row>
    <row r="797" spans="2:5" ht="13.5" customHeight="1" x14ac:dyDescent="0.2">
      <c r="B797" s="2"/>
      <c r="C797" s="2"/>
      <c r="E797" s="3"/>
    </row>
    <row r="798" spans="2:5" ht="13.5" customHeight="1" x14ac:dyDescent="0.2">
      <c r="B798" s="2"/>
      <c r="C798" s="2"/>
      <c r="E798" s="3"/>
    </row>
    <row r="799" spans="2:5" ht="13.5" customHeight="1" x14ac:dyDescent="0.2">
      <c r="B799" s="2"/>
      <c r="C799" s="2"/>
      <c r="E799" s="3"/>
    </row>
    <row r="800" spans="2:5" ht="13.5" customHeight="1" x14ac:dyDescent="0.2">
      <c r="B800" s="2"/>
      <c r="C800" s="2"/>
      <c r="E800" s="3"/>
    </row>
    <row r="801" spans="2:5" ht="13.5" customHeight="1" x14ac:dyDescent="0.2">
      <c r="B801" s="2"/>
      <c r="C801" s="2"/>
      <c r="E801" s="3"/>
    </row>
    <row r="802" spans="2:5" ht="13.5" customHeight="1" x14ac:dyDescent="0.2">
      <c r="B802" s="2"/>
      <c r="C802" s="2"/>
      <c r="E802" s="3"/>
    </row>
    <row r="803" spans="2:5" ht="13.5" customHeight="1" x14ac:dyDescent="0.2">
      <c r="B803" s="2"/>
      <c r="C803" s="2"/>
      <c r="E803" s="3"/>
    </row>
    <row r="804" spans="2:5" ht="13.5" customHeight="1" x14ac:dyDescent="0.2">
      <c r="B804" s="2"/>
      <c r="C804" s="2"/>
      <c r="E804" s="3"/>
    </row>
    <row r="805" spans="2:5" ht="13.5" customHeight="1" x14ac:dyDescent="0.2">
      <c r="B805" s="2"/>
      <c r="C805" s="2"/>
      <c r="E805" s="3"/>
    </row>
    <row r="806" spans="2:5" ht="13.5" customHeight="1" x14ac:dyDescent="0.2">
      <c r="B806" s="2"/>
      <c r="C806" s="2"/>
      <c r="E806" s="3"/>
    </row>
    <row r="807" spans="2:5" ht="13.5" customHeight="1" x14ac:dyDescent="0.2">
      <c r="B807" s="2"/>
      <c r="C807" s="2"/>
      <c r="E807" s="3"/>
    </row>
    <row r="808" spans="2:5" ht="13.5" customHeight="1" x14ac:dyDescent="0.2">
      <c r="B808" s="2"/>
      <c r="C808" s="2"/>
      <c r="E808" s="3"/>
    </row>
    <row r="809" spans="2:5" ht="13.5" customHeight="1" x14ac:dyDescent="0.2">
      <c r="B809" s="2"/>
      <c r="C809" s="2"/>
      <c r="E809" s="3"/>
    </row>
    <row r="810" spans="2:5" ht="13.5" customHeight="1" x14ac:dyDescent="0.2">
      <c r="B810" s="2"/>
      <c r="C810" s="2"/>
      <c r="E810" s="3"/>
    </row>
    <row r="811" spans="2:5" ht="13.5" customHeight="1" x14ac:dyDescent="0.2">
      <c r="B811" s="2"/>
      <c r="C811" s="2"/>
      <c r="E811" s="3"/>
    </row>
    <row r="812" spans="2:5" ht="13.5" customHeight="1" x14ac:dyDescent="0.2">
      <c r="B812" s="2"/>
      <c r="C812" s="2"/>
      <c r="E812" s="3"/>
    </row>
    <row r="813" spans="2:5" ht="13.5" customHeight="1" x14ac:dyDescent="0.2">
      <c r="B813" s="2"/>
      <c r="C813" s="2"/>
      <c r="E813" s="3"/>
    </row>
    <row r="814" spans="2:5" ht="13.5" customHeight="1" x14ac:dyDescent="0.2">
      <c r="B814" s="2"/>
      <c r="C814" s="2"/>
      <c r="E814" s="3"/>
    </row>
    <row r="815" spans="2:5" ht="13.5" customHeight="1" x14ac:dyDescent="0.2">
      <c r="B815" s="2"/>
      <c r="C815" s="2"/>
      <c r="E815" s="3"/>
    </row>
    <row r="816" spans="2:5" ht="13.5" customHeight="1" x14ac:dyDescent="0.2">
      <c r="B816" s="2"/>
      <c r="C816" s="2"/>
      <c r="E816" s="3"/>
    </row>
    <row r="817" spans="2:5" ht="13.5" customHeight="1" x14ac:dyDescent="0.2">
      <c r="B817" s="2"/>
      <c r="C817" s="2"/>
      <c r="E817" s="3"/>
    </row>
    <row r="818" spans="2:5" ht="13.5" customHeight="1" x14ac:dyDescent="0.2">
      <c r="B818" s="2"/>
      <c r="C818" s="2"/>
      <c r="E818" s="3"/>
    </row>
    <row r="819" spans="2:5" ht="13.5" customHeight="1" x14ac:dyDescent="0.2">
      <c r="B819" s="2"/>
      <c r="C819" s="2"/>
      <c r="E819" s="3"/>
    </row>
    <row r="820" spans="2:5" ht="13.5" customHeight="1" x14ac:dyDescent="0.2">
      <c r="B820" s="2"/>
      <c r="C820" s="2"/>
      <c r="E820" s="3"/>
    </row>
    <row r="821" spans="2:5" ht="13.5" customHeight="1" x14ac:dyDescent="0.2">
      <c r="B821" s="2"/>
      <c r="C821" s="2"/>
      <c r="E821" s="3"/>
    </row>
    <row r="822" spans="2:5" ht="13.5" customHeight="1" x14ac:dyDescent="0.2">
      <c r="B822" s="2"/>
      <c r="C822" s="2"/>
      <c r="E822" s="3"/>
    </row>
    <row r="823" spans="2:5" ht="13.5" customHeight="1" x14ac:dyDescent="0.2">
      <c r="B823" s="2"/>
      <c r="C823" s="2"/>
      <c r="E823" s="3"/>
    </row>
    <row r="824" spans="2:5" ht="13.5" customHeight="1" x14ac:dyDescent="0.2">
      <c r="B824" s="2"/>
      <c r="C824" s="2"/>
      <c r="E824" s="3"/>
    </row>
    <row r="825" spans="2:5" ht="13.5" customHeight="1" x14ac:dyDescent="0.2">
      <c r="B825" s="2"/>
      <c r="C825" s="2"/>
      <c r="E825" s="3"/>
    </row>
    <row r="826" spans="2:5" ht="13.5" customHeight="1" x14ac:dyDescent="0.2">
      <c r="B826" s="2"/>
      <c r="C826" s="2"/>
      <c r="E826" s="3"/>
    </row>
    <row r="827" spans="2:5" ht="13.5" customHeight="1" x14ac:dyDescent="0.2">
      <c r="B827" s="2"/>
      <c r="C827" s="2"/>
      <c r="E827" s="3"/>
    </row>
    <row r="828" spans="2:5" ht="13.5" customHeight="1" x14ac:dyDescent="0.2">
      <c r="B828" s="2"/>
      <c r="C828" s="2"/>
      <c r="E828" s="3"/>
    </row>
    <row r="829" spans="2:5" ht="13.5" customHeight="1" x14ac:dyDescent="0.2">
      <c r="B829" s="2"/>
      <c r="C829" s="2"/>
      <c r="E829" s="3"/>
    </row>
    <row r="830" spans="2:5" ht="13.5" customHeight="1" x14ac:dyDescent="0.2">
      <c r="B830" s="2"/>
      <c r="C830" s="2"/>
      <c r="E830" s="3"/>
    </row>
    <row r="831" spans="2:5" ht="13.5" customHeight="1" x14ac:dyDescent="0.2">
      <c r="B831" s="2"/>
      <c r="C831" s="2"/>
      <c r="E831" s="3"/>
    </row>
    <row r="832" spans="2:5" ht="13.5" customHeight="1" x14ac:dyDescent="0.2">
      <c r="B832" s="2"/>
      <c r="C832" s="2"/>
      <c r="E832" s="3"/>
    </row>
    <row r="833" spans="2:5" ht="13.5" customHeight="1" x14ac:dyDescent="0.2">
      <c r="B833" s="2"/>
      <c r="C833" s="2"/>
      <c r="E833" s="3"/>
    </row>
    <row r="834" spans="2:5" ht="13.5" customHeight="1" x14ac:dyDescent="0.2">
      <c r="B834" s="2"/>
      <c r="C834" s="2"/>
      <c r="E834" s="3"/>
    </row>
    <row r="835" spans="2:5" ht="13.5" customHeight="1" x14ac:dyDescent="0.2">
      <c r="B835" s="2"/>
      <c r="C835" s="2"/>
      <c r="E835" s="3"/>
    </row>
    <row r="836" spans="2:5" ht="13.5" customHeight="1" x14ac:dyDescent="0.2">
      <c r="B836" s="2"/>
      <c r="C836" s="2"/>
      <c r="E836" s="3"/>
    </row>
    <row r="837" spans="2:5" ht="13.5" customHeight="1" x14ac:dyDescent="0.2">
      <c r="B837" s="2"/>
      <c r="C837" s="2"/>
      <c r="E837" s="3"/>
    </row>
    <row r="838" spans="2:5" ht="13.5" customHeight="1" x14ac:dyDescent="0.2">
      <c r="B838" s="2"/>
      <c r="C838" s="2"/>
      <c r="E838" s="3"/>
    </row>
    <row r="839" spans="2:5" ht="13.5" customHeight="1" x14ac:dyDescent="0.2">
      <c r="B839" s="2"/>
      <c r="C839" s="2"/>
      <c r="E839" s="3"/>
    </row>
    <row r="840" spans="2:5" ht="13.5" customHeight="1" x14ac:dyDescent="0.2">
      <c r="B840" s="2"/>
      <c r="C840" s="2"/>
      <c r="E840" s="3"/>
    </row>
    <row r="841" spans="2:5" ht="13.5" customHeight="1" x14ac:dyDescent="0.2">
      <c r="B841" s="2"/>
      <c r="C841" s="2"/>
      <c r="E841" s="3"/>
    </row>
    <row r="842" spans="2:5" ht="13.5" customHeight="1" x14ac:dyDescent="0.2">
      <c r="B842" s="2"/>
      <c r="C842" s="2"/>
      <c r="E842" s="3"/>
    </row>
    <row r="843" spans="2:5" ht="13.5" customHeight="1" x14ac:dyDescent="0.2">
      <c r="B843" s="2"/>
      <c r="C843" s="2"/>
      <c r="E843" s="3"/>
    </row>
    <row r="844" spans="2:5" ht="13.5" customHeight="1" x14ac:dyDescent="0.2">
      <c r="B844" s="2"/>
      <c r="C844" s="2"/>
      <c r="E844" s="3"/>
    </row>
    <row r="845" spans="2:5" ht="13.5" customHeight="1" x14ac:dyDescent="0.2">
      <c r="B845" s="2"/>
      <c r="C845" s="2"/>
      <c r="E845" s="3"/>
    </row>
    <row r="846" spans="2:5" ht="13.5" customHeight="1" x14ac:dyDescent="0.2">
      <c r="B846" s="2"/>
      <c r="C846" s="2"/>
      <c r="E846" s="3"/>
    </row>
    <row r="847" spans="2:5" ht="13.5" customHeight="1" x14ac:dyDescent="0.2">
      <c r="B847" s="2"/>
      <c r="C847" s="2"/>
      <c r="E847" s="3"/>
    </row>
    <row r="848" spans="2:5" ht="13.5" customHeight="1" x14ac:dyDescent="0.2">
      <c r="B848" s="2"/>
      <c r="C848" s="2"/>
      <c r="E848" s="3"/>
    </row>
    <row r="849" spans="2:5" ht="13.5" customHeight="1" x14ac:dyDescent="0.2">
      <c r="B849" s="2"/>
      <c r="C849" s="2"/>
      <c r="E849" s="3"/>
    </row>
    <row r="850" spans="2:5" ht="13.5" customHeight="1" x14ac:dyDescent="0.2">
      <c r="B850" s="2"/>
      <c r="C850" s="2"/>
      <c r="E850" s="3"/>
    </row>
    <row r="851" spans="2:5" ht="13.5" customHeight="1" x14ac:dyDescent="0.2">
      <c r="B851" s="2"/>
      <c r="C851" s="2"/>
      <c r="E851" s="3"/>
    </row>
    <row r="852" spans="2:5" ht="13.5" customHeight="1" x14ac:dyDescent="0.2">
      <c r="B852" s="2"/>
      <c r="C852" s="2"/>
      <c r="E852" s="3"/>
    </row>
    <row r="853" spans="2:5" ht="13.5" customHeight="1" x14ac:dyDescent="0.2">
      <c r="B853" s="2"/>
      <c r="C853" s="2"/>
      <c r="E853" s="3"/>
    </row>
    <row r="854" spans="2:5" ht="13.5" customHeight="1" x14ac:dyDescent="0.2">
      <c r="B854" s="2"/>
      <c r="C854" s="2"/>
      <c r="E854" s="3"/>
    </row>
    <row r="855" spans="2:5" ht="13.5" customHeight="1" x14ac:dyDescent="0.2">
      <c r="B855" s="2"/>
      <c r="C855" s="2"/>
      <c r="E855" s="3"/>
    </row>
    <row r="856" spans="2:5" ht="13.5" customHeight="1" x14ac:dyDescent="0.2">
      <c r="B856" s="2"/>
      <c r="C856" s="2"/>
      <c r="E856" s="3"/>
    </row>
    <row r="857" spans="2:5" ht="13.5" customHeight="1" x14ac:dyDescent="0.2">
      <c r="B857" s="2"/>
      <c r="C857" s="2"/>
      <c r="E857" s="3"/>
    </row>
    <row r="858" spans="2:5" ht="13.5" customHeight="1" x14ac:dyDescent="0.2">
      <c r="B858" s="2"/>
      <c r="C858" s="2"/>
      <c r="E858" s="3"/>
    </row>
    <row r="859" spans="2:5" ht="13.5" customHeight="1" x14ac:dyDescent="0.2">
      <c r="B859" s="2"/>
      <c r="C859" s="2"/>
      <c r="E859" s="3"/>
    </row>
    <row r="860" spans="2:5" ht="13.5" customHeight="1" x14ac:dyDescent="0.2">
      <c r="B860" s="2"/>
      <c r="C860" s="2"/>
      <c r="E860" s="3"/>
    </row>
    <row r="861" spans="2:5" ht="13.5" customHeight="1" x14ac:dyDescent="0.2">
      <c r="B861" s="2"/>
      <c r="C861" s="2"/>
      <c r="E861" s="3"/>
    </row>
    <row r="862" spans="2:5" ht="13.5" customHeight="1" x14ac:dyDescent="0.2">
      <c r="B862" s="2"/>
      <c r="C862" s="2"/>
      <c r="E862" s="3"/>
    </row>
    <row r="863" spans="2:5" ht="13.5" customHeight="1" x14ac:dyDescent="0.2">
      <c r="B863" s="2"/>
      <c r="C863" s="2"/>
      <c r="E863" s="3"/>
    </row>
    <row r="864" spans="2:5" ht="13.5" customHeight="1" x14ac:dyDescent="0.2">
      <c r="B864" s="2"/>
      <c r="C864" s="2"/>
      <c r="E864" s="3"/>
    </row>
    <row r="865" spans="2:5" ht="13.5" customHeight="1" x14ac:dyDescent="0.2">
      <c r="B865" s="2"/>
      <c r="C865" s="2"/>
      <c r="E865" s="3"/>
    </row>
    <row r="866" spans="2:5" ht="13.5" customHeight="1" x14ac:dyDescent="0.2">
      <c r="B866" s="2"/>
      <c r="C866" s="2"/>
      <c r="E866" s="3"/>
    </row>
    <row r="867" spans="2:5" ht="13.5" customHeight="1" x14ac:dyDescent="0.2">
      <c r="B867" s="2"/>
      <c r="C867" s="2"/>
      <c r="E867" s="3"/>
    </row>
    <row r="868" spans="2:5" ht="13.5" customHeight="1" x14ac:dyDescent="0.2">
      <c r="B868" s="2"/>
      <c r="C868" s="2"/>
      <c r="E868" s="3"/>
    </row>
    <row r="869" spans="2:5" ht="13.5" customHeight="1" x14ac:dyDescent="0.2">
      <c r="B869" s="2"/>
      <c r="C869" s="2"/>
      <c r="E869" s="3"/>
    </row>
    <row r="870" spans="2:5" ht="13.5" customHeight="1" x14ac:dyDescent="0.2">
      <c r="B870" s="2"/>
      <c r="C870" s="2"/>
      <c r="E870" s="3"/>
    </row>
    <row r="871" spans="2:5" ht="13.5" customHeight="1" x14ac:dyDescent="0.2">
      <c r="B871" s="2"/>
      <c r="C871" s="2"/>
      <c r="E871" s="3"/>
    </row>
    <row r="872" spans="2:5" ht="13.5" customHeight="1" x14ac:dyDescent="0.2">
      <c r="B872" s="2"/>
      <c r="C872" s="2"/>
      <c r="E872" s="3"/>
    </row>
    <row r="873" spans="2:5" ht="13.5" customHeight="1" x14ac:dyDescent="0.2">
      <c r="B873" s="2"/>
      <c r="C873" s="2"/>
      <c r="E873" s="3"/>
    </row>
    <row r="874" spans="2:5" ht="13.5" customHeight="1" x14ac:dyDescent="0.2">
      <c r="B874" s="2"/>
      <c r="C874" s="2"/>
      <c r="E874" s="3"/>
    </row>
    <row r="875" spans="2:5" ht="13.5" customHeight="1" x14ac:dyDescent="0.2">
      <c r="B875" s="2"/>
      <c r="C875" s="2"/>
      <c r="E875" s="3"/>
    </row>
    <row r="876" spans="2:5" ht="13.5" customHeight="1" x14ac:dyDescent="0.2">
      <c r="B876" s="2"/>
      <c r="C876" s="2"/>
      <c r="E876" s="3"/>
    </row>
    <row r="877" spans="2:5" ht="13.5" customHeight="1" x14ac:dyDescent="0.2">
      <c r="B877" s="2"/>
      <c r="C877" s="2"/>
      <c r="E877" s="3"/>
    </row>
    <row r="878" spans="2:5" ht="13.5" customHeight="1" x14ac:dyDescent="0.2">
      <c r="B878" s="2"/>
      <c r="C878" s="2"/>
      <c r="E878" s="3"/>
    </row>
    <row r="879" spans="2:5" ht="13.5" customHeight="1" x14ac:dyDescent="0.2">
      <c r="B879" s="2"/>
      <c r="C879" s="2"/>
      <c r="E879" s="3"/>
    </row>
    <row r="880" spans="2:5" ht="13.5" customHeight="1" x14ac:dyDescent="0.2">
      <c r="B880" s="2"/>
      <c r="C880" s="2"/>
      <c r="E880" s="3"/>
    </row>
    <row r="881" spans="2:5" ht="13.5" customHeight="1" x14ac:dyDescent="0.2">
      <c r="B881" s="2"/>
      <c r="C881" s="2"/>
      <c r="E881" s="3"/>
    </row>
    <row r="882" spans="2:5" ht="13.5" customHeight="1" x14ac:dyDescent="0.2">
      <c r="B882" s="2"/>
      <c r="C882" s="2"/>
      <c r="E882" s="3"/>
    </row>
    <row r="883" spans="2:5" ht="13.5" customHeight="1" x14ac:dyDescent="0.2">
      <c r="B883" s="2"/>
      <c r="C883" s="2"/>
      <c r="E883" s="3"/>
    </row>
    <row r="884" spans="2:5" ht="13.5" customHeight="1" x14ac:dyDescent="0.2">
      <c r="B884" s="2"/>
      <c r="C884" s="2"/>
      <c r="E884" s="3"/>
    </row>
    <row r="885" spans="2:5" ht="13.5" customHeight="1" x14ac:dyDescent="0.2">
      <c r="B885" s="2"/>
      <c r="C885" s="2"/>
      <c r="E885" s="3"/>
    </row>
    <row r="886" spans="2:5" ht="13.5" customHeight="1" x14ac:dyDescent="0.2">
      <c r="B886" s="2"/>
      <c r="C886" s="2"/>
      <c r="E886" s="3"/>
    </row>
    <row r="887" spans="2:5" ht="13.5" customHeight="1" x14ac:dyDescent="0.2">
      <c r="B887" s="2"/>
      <c r="C887" s="2"/>
      <c r="E887" s="3"/>
    </row>
    <row r="888" spans="2:5" ht="13.5" customHeight="1" x14ac:dyDescent="0.2">
      <c r="B888" s="2"/>
      <c r="C888" s="2"/>
      <c r="E888" s="3"/>
    </row>
    <row r="889" spans="2:5" ht="13.5" customHeight="1" x14ac:dyDescent="0.2">
      <c r="B889" s="2"/>
      <c r="C889" s="2"/>
      <c r="E889" s="3"/>
    </row>
    <row r="890" spans="2:5" ht="13.5" customHeight="1" x14ac:dyDescent="0.2">
      <c r="B890" s="2"/>
      <c r="C890" s="2"/>
      <c r="E890" s="3"/>
    </row>
    <row r="891" spans="2:5" ht="13.5" customHeight="1" x14ac:dyDescent="0.2">
      <c r="B891" s="2"/>
      <c r="C891" s="2"/>
      <c r="E891" s="3"/>
    </row>
    <row r="892" spans="2:5" ht="13.5" customHeight="1" x14ac:dyDescent="0.2">
      <c r="B892" s="2"/>
      <c r="C892" s="2"/>
      <c r="E892" s="3"/>
    </row>
    <row r="893" spans="2:5" ht="13.5" customHeight="1" x14ac:dyDescent="0.2">
      <c r="B893" s="2"/>
      <c r="C893" s="2"/>
      <c r="E893" s="3"/>
    </row>
    <row r="894" spans="2:5" ht="13.5" customHeight="1" x14ac:dyDescent="0.2">
      <c r="B894" s="2"/>
      <c r="C894" s="2"/>
      <c r="E894" s="3"/>
    </row>
    <row r="895" spans="2:5" ht="13.5" customHeight="1" x14ac:dyDescent="0.2">
      <c r="B895" s="2"/>
      <c r="C895" s="2"/>
      <c r="E895" s="3"/>
    </row>
    <row r="896" spans="2:5" ht="13.5" customHeight="1" x14ac:dyDescent="0.2">
      <c r="B896" s="2"/>
      <c r="C896" s="2"/>
      <c r="E896" s="3"/>
    </row>
    <row r="897" spans="2:5" ht="13.5" customHeight="1" x14ac:dyDescent="0.2">
      <c r="B897" s="2"/>
      <c r="C897" s="2"/>
      <c r="E897" s="3"/>
    </row>
    <row r="898" spans="2:5" ht="13.5" customHeight="1" x14ac:dyDescent="0.2">
      <c r="B898" s="2"/>
      <c r="C898" s="2"/>
      <c r="E898" s="3"/>
    </row>
    <row r="899" spans="2:5" ht="13.5" customHeight="1" x14ac:dyDescent="0.2">
      <c r="B899" s="2"/>
      <c r="C899" s="2"/>
      <c r="E899" s="3"/>
    </row>
    <row r="900" spans="2:5" ht="13.5" customHeight="1" x14ac:dyDescent="0.2">
      <c r="B900" s="2"/>
      <c r="C900" s="2"/>
      <c r="E900" s="3"/>
    </row>
    <row r="901" spans="2:5" ht="13.5" customHeight="1" x14ac:dyDescent="0.2">
      <c r="B901" s="2"/>
      <c r="C901" s="2"/>
      <c r="E901" s="3"/>
    </row>
    <row r="902" spans="2:5" ht="13.5" customHeight="1" x14ac:dyDescent="0.2">
      <c r="B902" s="2"/>
      <c r="C902" s="2"/>
      <c r="E902" s="3"/>
    </row>
    <row r="903" spans="2:5" ht="13.5" customHeight="1" x14ac:dyDescent="0.2">
      <c r="B903" s="2"/>
      <c r="C903" s="2"/>
      <c r="E903" s="3"/>
    </row>
    <row r="904" spans="2:5" ht="13.5" customHeight="1" x14ac:dyDescent="0.2">
      <c r="B904" s="2"/>
      <c r="C904" s="2"/>
      <c r="E904" s="3"/>
    </row>
    <row r="905" spans="2:5" ht="13.5" customHeight="1" x14ac:dyDescent="0.2">
      <c r="B905" s="2"/>
      <c r="C905" s="2"/>
      <c r="E905" s="3"/>
    </row>
    <row r="906" spans="2:5" ht="13.5" customHeight="1" x14ac:dyDescent="0.2">
      <c r="B906" s="2"/>
      <c r="C906" s="2"/>
      <c r="E906" s="3"/>
    </row>
    <row r="907" spans="2:5" ht="13.5" customHeight="1" x14ac:dyDescent="0.2">
      <c r="B907" s="2"/>
      <c r="C907" s="2"/>
      <c r="E907" s="3"/>
    </row>
    <row r="908" spans="2:5" ht="13.5" customHeight="1" x14ac:dyDescent="0.2">
      <c r="B908" s="2"/>
      <c r="C908" s="2"/>
      <c r="E908" s="3"/>
    </row>
    <row r="909" spans="2:5" ht="13.5" customHeight="1" x14ac:dyDescent="0.2">
      <c r="B909" s="2"/>
      <c r="C909" s="2"/>
      <c r="E909" s="3"/>
    </row>
    <row r="910" spans="2:5" ht="13.5" customHeight="1" x14ac:dyDescent="0.2">
      <c r="B910" s="2"/>
      <c r="C910" s="2"/>
      <c r="E910" s="3"/>
    </row>
    <row r="911" spans="2:5" ht="13.5" customHeight="1" x14ac:dyDescent="0.2">
      <c r="B911" s="2"/>
      <c r="C911" s="2"/>
      <c r="E911" s="3"/>
    </row>
    <row r="912" spans="2:5" ht="13.5" customHeight="1" x14ac:dyDescent="0.2">
      <c r="B912" s="2"/>
      <c r="C912" s="2"/>
      <c r="E912" s="3"/>
    </row>
    <row r="913" spans="2:5" ht="13.5" customHeight="1" x14ac:dyDescent="0.2">
      <c r="B913" s="2"/>
      <c r="C913" s="2"/>
      <c r="E913" s="3"/>
    </row>
    <row r="914" spans="2:5" ht="13.5" customHeight="1" x14ac:dyDescent="0.2">
      <c r="B914" s="2"/>
      <c r="C914" s="2"/>
      <c r="E914" s="3"/>
    </row>
    <row r="915" spans="2:5" ht="13.5" customHeight="1" x14ac:dyDescent="0.2">
      <c r="B915" s="2"/>
      <c r="C915" s="2"/>
      <c r="E915" s="3"/>
    </row>
    <row r="916" spans="2:5" ht="13.5" customHeight="1" x14ac:dyDescent="0.2">
      <c r="B916" s="2"/>
      <c r="C916" s="2"/>
      <c r="E916" s="3"/>
    </row>
    <row r="917" spans="2:5" ht="13.5" customHeight="1" x14ac:dyDescent="0.2">
      <c r="B917" s="2"/>
      <c r="C917" s="2"/>
      <c r="E917" s="3"/>
    </row>
    <row r="918" spans="2:5" ht="13.5" customHeight="1" x14ac:dyDescent="0.2">
      <c r="B918" s="2"/>
      <c r="C918" s="2"/>
      <c r="E918" s="3"/>
    </row>
    <row r="919" spans="2:5" ht="13.5" customHeight="1" x14ac:dyDescent="0.2">
      <c r="B919" s="2"/>
      <c r="C919" s="2"/>
      <c r="E919" s="3"/>
    </row>
    <row r="920" spans="2:5" ht="13.5" customHeight="1" x14ac:dyDescent="0.2">
      <c r="B920" s="2"/>
      <c r="C920" s="2"/>
      <c r="E920" s="3"/>
    </row>
    <row r="921" spans="2:5" ht="13.5" customHeight="1" x14ac:dyDescent="0.2">
      <c r="B921" s="2"/>
      <c r="C921" s="2"/>
      <c r="E921" s="3"/>
    </row>
    <row r="922" spans="2:5" ht="13.5" customHeight="1" x14ac:dyDescent="0.2">
      <c r="B922" s="2"/>
      <c r="C922" s="2"/>
      <c r="E922" s="3"/>
    </row>
    <row r="923" spans="2:5" ht="13.5" customHeight="1" x14ac:dyDescent="0.2">
      <c r="B923" s="2"/>
      <c r="C923" s="2"/>
      <c r="E923" s="3"/>
    </row>
    <row r="924" spans="2:5" ht="13.5" customHeight="1" x14ac:dyDescent="0.2">
      <c r="B924" s="2"/>
      <c r="C924" s="2"/>
      <c r="E924" s="3"/>
    </row>
    <row r="925" spans="2:5" ht="13.5" customHeight="1" x14ac:dyDescent="0.2">
      <c r="B925" s="2"/>
      <c r="C925" s="2"/>
      <c r="E925" s="3"/>
    </row>
    <row r="926" spans="2:5" ht="13.5" customHeight="1" x14ac:dyDescent="0.2">
      <c r="B926" s="2"/>
      <c r="C926" s="2"/>
      <c r="E926" s="3"/>
    </row>
    <row r="927" spans="2:5" ht="13.5" customHeight="1" x14ac:dyDescent="0.2">
      <c r="B927" s="2"/>
      <c r="C927" s="2"/>
      <c r="E927" s="3"/>
    </row>
    <row r="928" spans="2:5" ht="13.5" customHeight="1" x14ac:dyDescent="0.2">
      <c r="B928" s="2"/>
      <c r="C928" s="2"/>
      <c r="E928" s="3"/>
    </row>
    <row r="929" spans="2:5" ht="13.5" customHeight="1" x14ac:dyDescent="0.2">
      <c r="B929" s="2"/>
      <c r="C929" s="2"/>
      <c r="E929" s="3"/>
    </row>
    <row r="930" spans="2:5" ht="13.5" customHeight="1" x14ac:dyDescent="0.2">
      <c r="B930" s="2"/>
      <c r="C930" s="2"/>
      <c r="E930" s="3"/>
    </row>
    <row r="931" spans="2:5" ht="13.5" customHeight="1" x14ac:dyDescent="0.2">
      <c r="B931" s="2"/>
      <c r="C931" s="2"/>
      <c r="E931" s="3"/>
    </row>
    <row r="932" spans="2:5" ht="13.5" customHeight="1" x14ac:dyDescent="0.2">
      <c r="B932" s="2"/>
      <c r="C932" s="2"/>
      <c r="E932" s="3"/>
    </row>
    <row r="933" spans="2:5" ht="13.5" customHeight="1" x14ac:dyDescent="0.2">
      <c r="B933" s="2"/>
      <c r="C933" s="2"/>
      <c r="E933" s="3"/>
    </row>
    <row r="934" spans="2:5" ht="13.5" customHeight="1" x14ac:dyDescent="0.2">
      <c r="B934" s="2"/>
      <c r="C934" s="2"/>
      <c r="E934" s="3"/>
    </row>
    <row r="935" spans="2:5" ht="13.5" customHeight="1" x14ac:dyDescent="0.2">
      <c r="B935" s="2"/>
      <c r="C935" s="2"/>
      <c r="E935" s="3"/>
    </row>
    <row r="936" spans="2:5" ht="13.5" customHeight="1" x14ac:dyDescent="0.2">
      <c r="B936" s="2"/>
      <c r="C936" s="2"/>
      <c r="E936" s="3"/>
    </row>
    <row r="937" spans="2:5" ht="13.5" customHeight="1" x14ac:dyDescent="0.2">
      <c r="B937" s="2"/>
      <c r="C937" s="2"/>
      <c r="E937" s="3"/>
    </row>
    <row r="938" spans="2:5" ht="13.5" customHeight="1" x14ac:dyDescent="0.2">
      <c r="B938" s="2"/>
      <c r="C938" s="2"/>
      <c r="E938" s="3"/>
    </row>
    <row r="939" spans="2:5" ht="13.5" customHeight="1" x14ac:dyDescent="0.2">
      <c r="B939" s="2"/>
      <c r="C939" s="2"/>
      <c r="E939" s="3"/>
    </row>
    <row r="940" spans="2:5" ht="13.5" customHeight="1" x14ac:dyDescent="0.2">
      <c r="B940" s="2"/>
      <c r="C940" s="2"/>
      <c r="E940" s="3"/>
    </row>
    <row r="941" spans="2:5" ht="13.5" customHeight="1" x14ac:dyDescent="0.2">
      <c r="B941" s="2"/>
      <c r="C941" s="2"/>
      <c r="E941" s="3"/>
    </row>
    <row r="942" spans="2:5" ht="13.5" customHeight="1" x14ac:dyDescent="0.2">
      <c r="B942" s="2"/>
      <c r="C942" s="2"/>
      <c r="E942" s="3"/>
    </row>
    <row r="943" spans="2:5" ht="13.5" customHeight="1" x14ac:dyDescent="0.2">
      <c r="B943" s="2"/>
      <c r="C943" s="2"/>
      <c r="E943" s="3"/>
    </row>
    <row r="944" spans="2:5" ht="13.5" customHeight="1" x14ac:dyDescent="0.2">
      <c r="B944" s="2"/>
      <c r="C944" s="2"/>
      <c r="E944" s="3"/>
    </row>
    <row r="945" spans="2:5" ht="13.5" customHeight="1" x14ac:dyDescent="0.2">
      <c r="B945" s="2"/>
      <c r="C945" s="2"/>
      <c r="E945" s="3"/>
    </row>
    <row r="946" spans="2:5" ht="13.5" customHeight="1" x14ac:dyDescent="0.2">
      <c r="B946" s="2"/>
      <c r="C946" s="2"/>
      <c r="E946" s="3"/>
    </row>
    <row r="947" spans="2:5" ht="13.5" customHeight="1" x14ac:dyDescent="0.2">
      <c r="B947" s="2"/>
      <c r="C947" s="2"/>
      <c r="E947" s="3"/>
    </row>
    <row r="948" spans="2:5" ht="13.5" customHeight="1" x14ac:dyDescent="0.2">
      <c r="B948" s="2"/>
      <c r="C948" s="2"/>
      <c r="E948" s="3"/>
    </row>
    <row r="949" spans="2:5" ht="13.5" customHeight="1" x14ac:dyDescent="0.2">
      <c r="B949" s="2"/>
      <c r="C949" s="2"/>
      <c r="E949" s="3"/>
    </row>
    <row r="950" spans="2:5" ht="13.5" customHeight="1" x14ac:dyDescent="0.2">
      <c r="B950" s="2"/>
      <c r="C950" s="2"/>
      <c r="E950" s="3"/>
    </row>
    <row r="951" spans="2:5" ht="13.5" customHeight="1" x14ac:dyDescent="0.2">
      <c r="B951" s="2"/>
      <c r="C951" s="2"/>
      <c r="E951" s="3"/>
    </row>
    <row r="952" spans="2:5" ht="13.5" customHeight="1" x14ac:dyDescent="0.2">
      <c r="B952" s="2"/>
      <c r="C952" s="2"/>
      <c r="E952" s="3"/>
    </row>
    <row r="953" spans="2:5" ht="13.5" customHeight="1" x14ac:dyDescent="0.2">
      <c r="B953" s="2"/>
      <c r="C953" s="2"/>
      <c r="E953" s="3"/>
    </row>
    <row r="954" spans="2:5" ht="13.5" customHeight="1" x14ac:dyDescent="0.2">
      <c r="B954" s="2"/>
      <c r="C954" s="2"/>
      <c r="E954" s="3"/>
    </row>
    <row r="955" spans="2:5" ht="13.5" customHeight="1" x14ac:dyDescent="0.2">
      <c r="B955" s="2"/>
      <c r="C955" s="2"/>
      <c r="E955" s="3"/>
    </row>
    <row r="956" spans="2:5" ht="13.5" customHeight="1" x14ac:dyDescent="0.2">
      <c r="B956" s="2"/>
      <c r="C956" s="2"/>
      <c r="E956" s="3"/>
    </row>
    <row r="957" spans="2:5" ht="13.5" customHeight="1" x14ac:dyDescent="0.2">
      <c r="B957" s="2"/>
      <c r="C957" s="2"/>
      <c r="E957" s="3"/>
    </row>
    <row r="958" spans="2:5" ht="13.5" customHeight="1" x14ac:dyDescent="0.2">
      <c r="B958" s="2"/>
      <c r="C958" s="2"/>
      <c r="E958" s="3"/>
    </row>
    <row r="959" spans="2:5" ht="13.5" customHeight="1" x14ac:dyDescent="0.2">
      <c r="B959" s="2"/>
      <c r="C959" s="2"/>
      <c r="E959" s="3"/>
    </row>
    <row r="960" spans="2:5" ht="13.5" customHeight="1" x14ac:dyDescent="0.2">
      <c r="B960" s="2"/>
      <c r="C960" s="2"/>
      <c r="E960" s="3"/>
    </row>
    <row r="961" spans="2:5" ht="13.5" customHeight="1" x14ac:dyDescent="0.2">
      <c r="B961" s="2"/>
      <c r="C961" s="2"/>
      <c r="E961" s="3"/>
    </row>
    <row r="962" spans="2:5" ht="13.5" customHeight="1" x14ac:dyDescent="0.2">
      <c r="B962" s="2"/>
      <c r="C962" s="2"/>
      <c r="E962" s="3"/>
    </row>
    <row r="963" spans="2:5" ht="13.5" customHeight="1" x14ac:dyDescent="0.2">
      <c r="B963" s="2"/>
      <c r="C963" s="2"/>
      <c r="E963" s="3"/>
    </row>
    <row r="964" spans="2:5" ht="13.5" customHeight="1" x14ac:dyDescent="0.2">
      <c r="B964" s="2"/>
      <c r="C964" s="2"/>
      <c r="E964" s="3"/>
    </row>
    <row r="965" spans="2:5" ht="13.5" customHeight="1" x14ac:dyDescent="0.2">
      <c r="B965" s="2"/>
      <c r="C965" s="2"/>
      <c r="E965" s="3"/>
    </row>
    <row r="966" spans="2:5" ht="13.5" customHeight="1" x14ac:dyDescent="0.2">
      <c r="B966" s="2"/>
      <c r="C966" s="2"/>
      <c r="E966" s="3"/>
    </row>
    <row r="967" spans="2:5" ht="13.5" customHeight="1" x14ac:dyDescent="0.2">
      <c r="B967" s="2"/>
      <c r="C967" s="2"/>
      <c r="E967" s="3"/>
    </row>
    <row r="968" spans="2:5" ht="13.5" customHeight="1" x14ac:dyDescent="0.2">
      <c r="B968" s="2"/>
      <c r="C968" s="2"/>
      <c r="E968" s="3"/>
    </row>
    <row r="969" spans="2:5" ht="13.5" customHeight="1" x14ac:dyDescent="0.2">
      <c r="B969" s="2"/>
      <c r="C969" s="2"/>
      <c r="E969" s="3"/>
    </row>
    <row r="970" spans="2:5" ht="13.5" customHeight="1" x14ac:dyDescent="0.2">
      <c r="B970" s="2"/>
      <c r="C970" s="2"/>
      <c r="E970" s="3"/>
    </row>
    <row r="971" spans="2:5" ht="13.5" customHeight="1" x14ac:dyDescent="0.2">
      <c r="B971" s="2"/>
      <c r="C971" s="2"/>
      <c r="E971" s="3"/>
    </row>
    <row r="972" spans="2:5" ht="13.5" customHeight="1" x14ac:dyDescent="0.2">
      <c r="B972" s="2"/>
      <c r="C972" s="2"/>
      <c r="E972" s="3"/>
    </row>
    <row r="973" spans="2:5" ht="13.5" customHeight="1" x14ac:dyDescent="0.2">
      <c r="B973" s="2"/>
      <c r="C973" s="2"/>
      <c r="E973" s="3"/>
    </row>
    <row r="974" spans="2:5" ht="13.5" customHeight="1" x14ac:dyDescent="0.2">
      <c r="B974" s="2"/>
      <c r="C974" s="2"/>
      <c r="E974" s="3"/>
    </row>
    <row r="975" spans="2:5" ht="13.5" customHeight="1" x14ac:dyDescent="0.2">
      <c r="B975" s="2"/>
      <c r="C975" s="2"/>
      <c r="E975" s="3"/>
    </row>
    <row r="976" spans="2:5" ht="13.5" customHeight="1" x14ac:dyDescent="0.2">
      <c r="B976" s="2"/>
      <c r="C976" s="2"/>
      <c r="E976" s="3"/>
    </row>
    <row r="977" spans="2:5" ht="13.5" customHeight="1" x14ac:dyDescent="0.2">
      <c r="B977" s="2"/>
      <c r="C977" s="2"/>
      <c r="E977" s="3"/>
    </row>
    <row r="978" spans="2:5" ht="13.5" customHeight="1" x14ac:dyDescent="0.2">
      <c r="B978" s="2"/>
      <c r="C978" s="2"/>
      <c r="E978" s="3"/>
    </row>
    <row r="979" spans="2:5" ht="13.5" customHeight="1" x14ac:dyDescent="0.2">
      <c r="B979" s="2"/>
      <c r="C979" s="2"/>
      <c r="E979" s="3"/>
    </row>
    <row r="980" spans="2:5" ht="13.5" customHeight="1" x14ac:dyDescent="0.2">
      <c r="B980" s="2"/>
      <c r="C980" s="2"/>
      <c r="E980" s="3"/>
    </row>
    <row r="981" spans="2:5" ht="13.5" customHeight="1" x14ac:dyDescent="0.2">
      <c r="B981" s="2"/>
      <c r="C981" s="2"/>
      <c r="E981" s="3"/>
    </row>
    <row r="982" spans="2:5" ht="13.5" customHeight="1" x14ac:dyDescent="0.2">
      <c r="B982" s="2"/>
      <c r="C982" s="2"/>
      <c r="E982" s="3"/>
    </row>
    <row r="983" spans="2:5" ht="13.5" customHeight="1" x14ac:dyDescent="0.2">
      <c r="B983" s="2"/>
      <c r="C983" s="2"/>
      <c r="E983" s="3"/>
    </row>
    <row r="984" spans="2:5" ht="13.5" customHeight="1" x14ac:dyDescent="0.2">
      <c r="B984" s="2"/>
      <c r="C984" s="2"/>
      <c r="E984" s="3"/>
    </row>
    <row r="985" spans="2:5" ht="13.5" customHeight="1" x14ac:dyDescent="0.2">
      <c r="B985" s="2"/>
      <c r="C985" s="2"/>
      <c r="E985" s="3"/>
    </row>
    <row r="986" spans="2:5" ht="13.5" customHeight="1" x14ac:dyDescent="0.2">
      <c r="B986" s="2"/>
      <c r="C986" s="2"/>
      <c r="E986" s="3"/>
    </row>
    <row r="987" spans="2:5" ht="13.5" customHeight="1" x14ac:dyDescent="0.2">
      <c r="B987" s="2"/>
      <c r="C987" s="2"/>
      <c r="E987" s="3"/>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sheetPr>
  <dimension ref="A1:AS1000"/>
  <sheetViews>
    <sheetView topLeftCell="C1" workbookViewId="0">
      <pane ySplit="1" topLeftCell="A2" activePane="bottomLeft" state="frozen"/>
      <selection pane="bottomLeft" activeCell="K21" sqref="K21"/>
    </sheetView>
  </sheetViews>
  <sheetFormatPr baseColWidth="10" defaultColWidth="14.5" defaultRowHeight="15" customHeight="1" x14ac:dyDescent="0.2"/>
  <cols>
    <col min="1" max="1" width="36.1640625" hidden="1" customWidth="1"/>
    <col min="2" max="2" width="39.83203125" hidden="1" customWidth="1"/>
    <col min="3" max="3" width="17.5" customWidth="1"/>
    <col min="4" max="4" width="16.6640625" bestFit="1" customWidth="1"/>
    <col min="5" max="5" width="15.5" customWidth="1"/>
    <col min="6" max="6" width="16.33203125" customWidth="1"/>
    <col min="7" max="7" width="9.6640625" customWidth="1"/>
    <col min="8" max="8" width="12.5" customWidth="1"/>
    <col min="9" max="9" width="18.5" bestFit="1" customWidth="1"/>
    <col min="10" max="10" width="8.5" customWidth="1"/>
    <col min="11" max="11" width="9.1640625" customWidth="1"/>
    <col min="12" max="12" width="8.5" customWidth="1"/>
    <col min="13" max="14" width="12.5" customWidth="1"/>
    <col min="15" max="15" width="15.5" customWidth="1"/>
    <col min="16" max="16" width="15" customWidth="1"/>
    <col min="17" max="17" width="14.83203125" customWidth="1"/>
    <col min="18" max="18" width="11.33203125" customWidth="1"/>
    <col min="19" max="19" width="18" customWidth="1"/>
    <col min="20" max="20" width="10.5" customWidth="1"/>
    <col min="21" max="21" width="12.5" customWidth="1"/>
    <col min="22" max="22" width="23.33203125" customWidth="1"/>
    <col min="23" max="23" width="14.33203125" customWidth="1"/>
    <col min="24" max="24" width="13.6640625" customWidth="1"/>
    <col min="25" max="25" width="41.83203125" customWidth="1"/>
    <col min="26" max="45" width="12" customWidth="1"/>
  </cols>
  <sheetData>
    <row r="1" spans="1:45" ht="28.5" customHeight="1" x14ac:dyDescent="0.2">
      <c r="A1" s="36" t="s">
        <v>157</v>
      </c>
      <c r="B1" s="37" t="s">
        <v>158</v>
      </c>
      <c r="C1" s="36" t="s">
        <v>18</v>
      </c>
      <c r="D1" s="36" t="s">
        <v>23</v>
      </c>
      <c r="E1" s="36" t="s">
        <v>26</v>
      </c>
      <c r="F1" s="37" t="s">
        <v>29</v>
      </c>
      <c r="G1" s="36" t="s">
        <v>159</v>
      </c>
      <c r="H1" s="36" t="s">
        <v>35</v>
      </c>
      <c r="I1" s="36" t="s">
        <v>39</v>
      </c>
      <c r="J1" s="36" t="s">
        <v>42</v>
      </c>
      <c r="K1" s="36" t="s">
        <v>44</v>
      </c>
      <c r="L1" s="36" t="s">
        <v>46</v>
      </c>
      <c r="M1" s="36" t="s">
        <v>48</v>
      </c>
      <c r="N1" s="36" t="s">
        <v>52</v>
      </c>
      <c r="O1" s="36" t="s">
        <v>54</v>
      </c>
      <c r="P1" s="36" t="s">
        <v>58</v>
      </c>
      <c r="Q1" s="36" t="s">
        <v>60</v>
      </c>
      <c r="R1" s="36" t="s">
        <v>64</v>
      </c>
      <c r="S1" s="36" t="s">
        <v>67</v>
      </c>
      <c r="T1" s="36" t="s">
        <v>70</v>
      </c>
      <c r="U1" s="36" t="s">
        <v>73</v>
      </c>
      <c r="V1" s="36" t="s">
        <v>75</v>
      </c>
      <c r="W1" s="36" t="s">
        <v>77</v>
      </c>
      <c r="X1" s="36" t="s">
        <v>79</v>
      </c>
      <c r="Y1" s="36" t="s">
        <v>82</v>
      </c>
      <c r="Z1" s="38"/>
      <c r="AA1" s="38"/>
      <c r="AB1" s="38"/>
      <c r="AC1" s="38"/>
      <c r="AD1" s="38"/>
      <c r="AE1" s="38"/>
      <c r="AF1" s="38"/>
      <c r="AG1" s="38"/>
      <c r="AH1" s="38"/>
      <c r="AI1" s="38"/>
      <c r="AJ1" s="38"/>
      <c r="AK1" s="38"/>
      <c r="AL1" s="38"/>
      <c r="AM1" s="38"/>
      <c r="AN1" s="38"/>
      <c r="AO1" s="38"/>
      <c r="AP1" s="38"/>
      <c r="AQ1" s="38"/>
      <c r="AR1" s="38"/>
      <c r="AS1" s="38"/>
    </row>
    <row r="2" spans="1:45" ht="15" customHeight="1" x14ac:dyDescent="0.2">
      <c r="A2" s="39" t="str">
        <f>IF(NOT(ISBLANK(C2)),VLOOKUP(C2,Codes!A2:B14,2)&amp;"_"&amp;VLOOKUP(D2,Codes!Q2:R21,2)&amp;"_"&amp;VLOOKUP(E2,Codes!L2:M101,2)&amp;"_"&amp;VLOOKUP(F2,Codes!I2:J3,2)&amp;"_"&amp;J2&amp;K2&amp;L2, "")</f>
        <v>ARG_PMADRY_PLOMA_RS_20221228</v>
      </c>
      <c r="B2" s="39" t="str">
        <f t="shared" ref="B2:B101" si="0">IF(NOT(ISBLANK(G2)),A2&amp;"_"&amp;G2, "")</f>
        <v>ARG_PMADRY_PLOMA_RS_20221228_LOW</v>
      </c>
      <c r="C2" s="40" t="s">
        <v>22</v>
      </c>
      <c r="D2" s="40" t="s">
        <v>25</v>
      </c>
      <c r="E2" s="40" t="s">
        <v>160</v>
      </c>
      <c r="F2" s="44" t="str">
        <f>IF(ISBLANK(E2),"", "ROCKYSHORE")</f>
        <v>ROCKYSHORE</v>
      </c>
      <c r="G2" s="40" t="s">
        <v>6165</v>
      </c>
      <c r="H2" s="38"/>
      <c r="I2" s="58" t="s">
        <v>6343</v>
      </c>
      <c r="J2" s="59">
        <v>2022</v>
      </c>
      <c r="K2" s="60">
        <v>12</v>
      </c>
      <c r="L2" s="60">
        <v>28</v>
      </c>
      <c r="M2" s="42">
        <v>0.41666666666666669</v>
      </c>
      <c r="N2" s="42">
        <v>0.45833333333333331</v>
      </c>
      <c r="O2" s="43">
        <f t="shared" ref="O2:O33" si="1">IF(ISBLANK(C2), "", VLOOKUP(C2&amp;D2&amp;E2,CLS,2,FALSE))</f>
        <v>-64.901700000000005</v>
      </c>
      <c r="P2" s="43">
        <f t="shared" ref="P2:P33" si="2">IF(ISBLANK(D2), "", VLOOKUP(C2&amp;D2&amp;E2,CLS,3,FALSE))</f>
        <v>-42.811199999999999</v>
      </c>
      <c r="Q2" s="40"/>
      <c r="R2" s="40"/>
      <c r="S2" s="40" t="s">
        <v>69</v>
      </c>
      <c r="T2" s="40" t="s">
        <v>6329</v>
      </c>
      <c r="U2" s="40" t="s">
        <v>72</v>
      </c>
      <c r="V2" s="40" t="s">
        <v>6329</v>
      </c>
      <c r="W2" s="40"/>
      <c r="X2" s="44"/>
      <c r="Y2" s="38"/>
      <c r="Z2" s="38"/>
      <c r="AA2" s="38"/>
      <c r="AB2" s="38"/>
      <c r="AC2" s="38"/>
      <c r="AD2" s="38"/>
      <c r="AE2" s="38"/>
      <c r="AF2" s="38"/>
      <c r="AG2" s="38"/>
      <c r="AH2" s="38"/>
      <c r="AI2" s="38"/>
      <c r="AJ2" s="38"/>
      <c r="AK2" s="38"/>
      <c r="AL2" s="38"/>
      <c r="AM2" s="38"/>
      <c r="AN2" s="38"/>
      <c r="AO2" s="38"/>
      <c r="AP2" s="38"/>
      <c r="AQ2" s="38"/>
      <c r="AR2" s="38"/>
      <c r="AS2" s="38"/>
    </row>
    <row r="3" spans="1:45" ht="15" customHeight="1" x14ac:dyDescent="0.2">
      <c r="A3" s="39" t="e">
        <f>IF(NOT(ISBLANK(C3)),VLOOKUP(C3,Codes!A3:B15,2)&amp;"_"&amp;VLOOKUP(D3,Codes!Q3:R22,2)&amp;"_"&amp;VLOOKUP(E3,Codes!L3:M102,2)&amp;"_"&amp;VLOOKUP(F3,Codes!I3:J4,2)&amp;"_"&amp;J3&amp;K3&amp;L3, "")</f>
        <v>#N/A</v>
      </c>
      <c r="B3" s="39" t="e">
        <f t="shared" si="0"/>
        <v>#N/A</v>
      </c>
      <c r="C3" s="40" t="s">
        <v>22</v>
      </c>
      <c r="D3" s="40" t="s">
        <v>25</v>
      </c>
      <c r="E3" s="40" t="s">
        <v>160</v>
      </c>
      <c r="F3" s="44" t="str">
        <f t="shared" ref="F3:F101" si="3">IF(ISBLANK(E3),"", "ROCKYSHORE")</f>
        <v>ROCKYSHORE</v>
      </c>
      <c r="G3" s="40" t="s">
        <v>6174</v>
      </c>
      <c r="H3" s="38"/>
      <c r="I3" s="58" t="s">
        <v>6343</v>
      </c>
      <c r="J3" s="59">
        <v>2022</v>
      </c>
      <c r="K3" s="60">
        <v>12</v>
      </c>
      <c r="L3" s="60">
        <v>28</v>
      </c>
      <c r="M3" s="42">
        <v>0.41666666666666669</v>
      </c>
      <c r="N3" s="42">
        <v>0.45833333333333331</v>
      </c>
      <c r="O3" s="43">
        <f t="shared" si="1"/>
        <v>-64.901700000000005</v>
      </c>
      <c r="P3" s="43">
        <f t="shared" si="2"/>
        <v>-42.811199999999999</v>
      </c>
      <c r="Q3" s="40"/>
      <c r="R3" s="40"/>
      <c r="S3" s="40" t="s">
        <v>69</v>
      </c>
      <c r="T3" s="40" t="s">
        <v>6329</v>
      </c>
      <c r="U3" s="40" t="s">
        <v>72</v>
      </c>
      <c r="V3" s="40" t="s">
        <v>6329</v>
      </c>
      <c r="W3" s="40"/>
      <c r="X3" s="44"/>
      <c r="Y3" s="38"/>
      <c r="Z3" s="38"/>
      <c r="AA3" s="38"/>
      <c r="AB3" s="38"/>
      <c r="AC3" s="38"/>
      <c r="AD3" s="38"/>
      <c r="AE3" s="38"/>
      <c r="AF3" s="38"/>
      <c r="AG3" s="38"/>
      <c r="AH3" s="38"/>
      <c r="AI3" s="38"/>
      <c r="AJ3" s="38"/>
      <c r="AK3" s="38"/>
      <c r="AL3" s="38"/>
      <c r="AM3" s="38"/>
      <c r="AN3" s="38"/>
      <c r="AO3" s="38"/>
      <c r="AP3" s="38"/>
      <c r="AQ3" s="38"/>
      <c r="AR3" s="38"/>
      <c r="AS3" s="38"/>
    </row>
    <row r="4" spans="1:45" ht="13.5" customHeight="1" x14ac:dyDescent="0.2">
      <c r="A4" s="39" t="e">
        <f>IF(NOT(ISBLANK(C4)),VLOOKUP(C4,Codes!A4:B16,2)&amp;"_"&amp;VLOOKUP(D4,Codes!Q4:R23,2)&amp;"_"&amp;VLOOKUP(E4,Codes!L4:M103,2)&amp;"_"&amp;VLOOKUP(F4,Codes!I4:J5,2)&amp;"_"&amp;J4&amp;K4&amp;L4, "")</f>
        <v>#N/A</v>
      </c>
      <c r="B4" s="39" t="e">
        <f t="shared" si="0"/>
        <v>#N/A</v>
      </c>
      <c r="C4" s="40" t="s">
        <v>22</v>
      </c>
      <c r="D4" s="40" t="s">
        <v>25</v>
      </c>
      <c r="E4" s="40" t="s">
        <v>160</v>
      </c>
      <c r="F4" s="40" t="str">
        <f t="shared" si="3"/>
        <v>ROCKYSHORE</v>
      </c>
      <c r="G4" s="40" t="s">
        <v>34</v>
      </c>
      <c r="H4" s="38"/>
      <c r="I4" s="58" t="s">
        <v>6343</v>
      </c>
      <c r="J4" s="59">
        <v>2022</v>
      </c>
      <c r="K4" s="60">
        <v>12</v>
      </c>
      <c r="L4" s="60">
        <v>28</v>
      </c>
      <c r="M4" s="42">
        <v>0.41666666666666669</v>
      </c>
      <c r="N4" s="42">
        <v>0.45833333333333331</v>
      </c>
      <c r="O4" s="43">
        <f t="shared" si="1"/>
        <v>-64.901700000000005</v>
      </c>
      <c r="P4" s="43">
        <f t="shared" si="2"/>
        <v>-42.811199999999999</v>
      </c>
      <c r="Q4" s="40"/>
      <c r="R4" s="40"/>
      <c r="S4" s="44" t="s">
        <v>69</v>
      </c>
      <c r="T4" s="40" t="s">
        <v>6329</v>
      </c>
      <c r="U4" s="40" t="s">
        <v>72</v>
      </c>
      <c r="V4" s="40" t="s">
        <v>72</v>
      </c>
      <c r="W4" s="40"/>
      <c r="X4" s="44"/>
      <c r="Y4" s="38"/>
      <c r="Z4" s="38"/>
      <c r="AA4" s="38"/>
      <c r="AB4" s="38"/>
      <c r="AC4" s="38"/>
      <c r="AD4" s="38"/>
      <c r="AE4" s="38"/>
      <c r="AF4" s="38"/>
      <c r="AG4" s="38"/>
      <c r="AH4" s="38"/>
      <c r="AI4" s="38"/>
      <c r="AJ4" s="38"/>
      <c r="AK4" s="38"/>
      <c r="AL4" s="38"/>
      <c r="AM4" s="38"/>
      <c r="AN4" s="38"/>
      <c r="AO4" s="38"/>
      <c r="AP4" s="38"/>
      <c r="AQ4" s="38"/>
      <c r="AR4" s="38"/>
      <c r="AS4" s="38"/>
    </row>
    <row r="5" spans="1:45" ht="13.5" customHeight="1" x14ac:dyDescent="0.2">
      <c r="A5" s="39" t="e">
        <f>IF(NOT(ISBLANK(C5)),VLOOKUP(C5,Codes!A5:B17,2)&amp;"_"&amp;VLOOKUP(D5,Codes!Q5:R24,2)&amp;"_"&amp;VLOOKUP(E5,Codes!L5:M104,2)&amp;"_"&amp;VLOOKUP(F5,Codes!I5:J6,2)&amp;"_"&amp;J5&amp;K5&amp;L5, "")</f>
        <v>#N/A</v>
      </c>
      <c r="B5" s="39" t="e">
        <f t="shared" si="0"/>
        <v>#N/A</v>
      </c>
      <c r="C5" s="40" t="s">
        <v>22</v>
      </c>
      <c r="D5" s="40" t="s">
        <v>25</v>
      </c>
      <c r="E5" s="40" t="s">
        <v>6291</v>
      </c>
      <c r="F5" s="40" t="str">
        <f t="shared" si="3"/>
        <v>ROCKYSHORE</v>
      </c>
      <c r="G5" s="40" t="s">
        <v>6165</v>
      </c>
      <c r="H5" s="38"/>
      <c r="I5" s="58" t="s">
        <v>6344</v>
      </c>
      <c r="J5" s="59">
        <v>2022</v>
      </c>
      <c r="K5" s="60">
        <v>12</v>
      </c>
      <c r="L5" s="60">
        <v>16</v>
      </c>
      <c r="M5" s="42">
        <v>0.41666666666666669</v>
      </c>
      <c r="N5" s="42">
        <v>0.45833333333333331</v>
      </c>
      <c r="O5" s="43">
        <f t="shared" si="1"/>
        <v>-65.001710000000003</v>
      </c>
      <c r="P5" s="43">
        <f t="shared" si="2"/>
        <v>-42.779859999999999</v>
      </c>
      <c r="Q5" s="40"/>
      <c r="R5" s="40"/>
      <c r="S5" s="44" t="s">
        <v>69</v>
      </c>
      <c r="T5" s="40" t="s">
        <v>6329</v>
      </c>
      <c r="U5" s="40" t="s">
        <v>6329</v>
      </c>
      <c r="V5" s="40" t="s">
        <v>6329</v>
      </c>
      <c r="W5" s="40"/>
      <c r="X5" s="44"/>
      <c r="Y5" s="38"/>
      <c r="Z5" s="38"/>
      <c r="AA5" s="38"/>
      <c r="AB5" s="38"/>
      <c r="AC5" s="38"/>
      <c r="AD5" s="38"/>
      <c r="AE5" s="38"/>
      <c r="AF5" s="38"/>
      <c r="AG5" s="38"/>
      <c r="AH5" s="38"/>
      <c r="AI5" s="38"/>
      <c r="AJ5" s="38"/>
      <c r="AK5" s="38"/>
      <c r="AL5" s="38"/>
      <c r="AM5" s="38"/>
      <c r="AN5" s="38"/>
      <c r="AO5" s="38"/>
      <c r="AP5" s="38"/>
      <c r="AQ5" s="38"/>
      <c r="AR5" s="38"/>
      <c r="AS5" s="38"/>
    </row>
    <row r="6" spans="1:45" ht="13.5" customHeight="1" x14ac:dyDescent="0.2">
      <c r="A6" s="39" t="e">
        <f>IF(NOT(ISBLANK(C6)),VLOOKUP(C6,Codes!A6:B18,2)&amp;"_"&amp;VLOOKUP(D6,Codes!Q6:R25,2)&amp;"_"&amp;VLOOKUP(E6,Codes!L6:M105,2)&amp;"_"&amp;VLOOKUP(F6,Codes!I6:J7,2)&amp;"_"&amp;J6&amp;K6&amp;L6, "")</f>
        <v>#N/A</v>
      </c>
      <c r="B6" s="39" t="e">
        <f t="shared" si="0"/>
        <v>#N/A</v>
      </c>
      <c r="C6" s="40" t="s">
        <v>22</v>
      </c>
      <c r="D6" s="40" t="s">
        <v>25</v>
      </c>
      <c r="E6" s="40" t="s">
        <v>6291</v>
      </c>
      <c r="F6" s="40" t="str">
        <f t="shared" si="3"/>
        <v>ROCKYSHORE</v>
      </c>
      <c r="G6" s="40" t="s">
        <v>6174</v>
      </c>
      <c r="H6" s="38"/>
      <c r="I6" s="58" t="s">
        <v>6344</v>
      </c>
      <c r="J6" s="59">
        <v>2022</v>
      </c>
      <c r="K6" s="60">
        <v>12</v>
      </c>
      <c r="L6" s="60">
        <v>16</v>
      </c>
      <c r="M6" s="42">
        <v>0.41666666666666669</v>
      </c>
      <c r="N6" s="42">
        <v>0.45833333333333331</v>
      </c>
      <c r="O6" s="43">
        <f t="shared" si="1"/>
        <v>-65.001710000000003</v>
      </c>
      <c r="P6" s="43">
        <f t="shared" si="2"/>
        <v>-42.779859999999999</v>
      </c>
      <c r="Q6" s="40"/>
      <c r="R6" s="40"/>
      <c r="S6" s="44" t="s">
        <v>69</v>
      </c>
      <c r="T6" s="40" t="s">
        <v>6329</v>
      </c>
      <c r="U6" s="40" t="s">
        <v>6329</v>
      </c>
      <c r="V6" s="40" t="s">
        <v>6329</v>
      </c>
      <c r="W6" s="40"/>
      <c r="X6" s="44"/>
      <c r="Y6" s="38"/>
      <c r="Z6" s="38"/>
      <c r="AA6" s="38"/>
      <c r="AB6" s="38"/>
      <c r="AC6" s="38"/>
      <c r="AD6" s="38"/>
      <c r="AE6" s="38"/>
      <c r="AF6" s="38"/>
      <c r="AG6" s="38"/>
      <c r="AH6" s="38"/>
      <c r="AI6" s="38"/>
      <c r="AJ6" s="38"/>
      <c r="AK6" s="38"/>
      <c r="AL6" s="38"/>
      <c r="AM6" s="38"/>
      <c r="AN6" s="38"/>
      <c r="AO6" s="38"/>
      <c r="AP6" s="38"/>
      <c r="AQ6" s="38"/>
      <c r="AR6" s="38"/>
      <c r="AS6" s="38"/>
    </row>
    <row r="7" spans="1:45" ht="13.5" customHeight="1" x14ac:dyDescent="0.2">
      <c r="A7" s="39" t="e">
        <f>IF(NOT(ISBLANK(C7)),VLOOKUP(C7,Codes!A7:B19,2)&amp;"_"&amp;VLOOKUP(D7,Codes!Q7:R26,2)&amp;"_"&amp;VLOOKUP(E7,Codes!L7:M106,2)&amp;"_"&amp;VLOOKUP(F7,Codes!I7:J8,2)&amp;"_"&amp;J7&amp;K7&amp;L7, "")</f>
        <v>#N/A</v>
      </c>
      <c r="B7" s="39" t="e">
        <f t="shared" si="0"/>
        <v>#N/A</v>
      </c>
      <c r="C7" s="40" t="s">
        <v>22</v>
      </c>
      <c r="D7" s="40" t="s">
        <v>25</v>
      </c>
      <c r="E7" s="40" t="s">
        <v>6291</v>
      </c>
      <c r="F7" s="40" t="str">
        <f t="shared" si="3"/>
        <v>ROCKYSHORE</v>
      </c>
      <c r="G7" s="40" t="s">
        <v>34</v>
      </c>
      <c r="H7" s="38"/>
      <c r="I7" s="58" t="s">
        <v>6344</v>
      </c>
      <c r="J7" s="59">
        <v>2022</v>
      </c>
      <c r="K7" s="60">
        <v>12</v>
      </c>
      <c r="L7" s="60">
        <v>16</v>
      </c>
      <c r="M7" s="42">
        <v>0.41666666666666669</v>
      </c>
      <c r="N7" s="42">
        <v>0.45833333333333331</v>
      </c>
      <c r="O7" s="43">
        <f t="shared" si="1"/>
        <v>-65.001710000000003</v>
      </c>
      <c r="P7" s="43">
        <f t="shared" si="2"/>
        <v>-42.779859999999999</v>
      </c>
      <c r="Q7" s="40"/>
      <c r="R7" s="40"/>
      <c r="S7" s="44" t="s">
        <v>69</v>
      </c>
      <c r="T7" s="40" t="s">
        <v>6329</v>
      </c>
      <c r="U7" s="40" t="s">
        <v>6329</v>
      </c>
      <c r="V7" s="40" t="s">
        <v>6329</v>
      </c>
      <c r="W7" s="40"/>
      <c r="X7" s="44"/>
      <c r="Y7" s="38"/>
      <c r="Z7" s="38"/>
      <c r="AA7" s="38"/>
      <c r="AB7" s="38"/>
      <c r="AC7" s="38"/>
      <c r="AD7" s="38"/>
      <c r="AE7" s="38"/>
      <c r="AF7" s="38"/>
      <c r="AG7" s="38"/>
      <c r="AH7" s="38"/>
      <c r="AI7" s="38"/>
      <c r="AJ7" s="38"/>
      <c r="AK7" s="38"/>
      <c r="AL7" s="38"/>
      <c r="AM7" s="38"/>
      <c r="AN7" s="38"/>
      <c r="AO7" s="38"/>
      <c r="AP7" s="38"/>
      <c r="AQ7" s="38"/>
      <c r="AR7" s="38"/>
      <c r="AS7" s="38"/>
    </row>
    <row r="8" spans="1:45" ht="13.5" customHeight="1" x14ac:dyDescent="0.2">
      <c r="A8" s="39" t="e">
        <f>IF(NOT(ISBLANK(C8)),VLOOKUP(C8,Codes!A8:B20,2)&amp;"_"&amp;VLOOKUP(D8,Codes!Q8:R27,2)&amp;"_"&amp;VLOOKUP(E8,Codes!L8:M107,2)&amp;"_"&amp;VLOOKUP(F8,Codes!I8:J9,2)&amp;"_"&amp;J8&amp;K8&amp;L8, "")</f>
        <v>#N/A</v>
      </c>
      <c r="B8" s="39" t="e">
        <f t="shared" si="0"/>
        <v>#N/A</v>
      </c>
      <c r="C8" s="40" t="s">
        <v>22</v>
      </c>
      <c r="D8" s="40" t="s">
        <v>25</v>
      </c>
      <c r="E8" s="40" t="s">
        <v>6293</v>
      </c>
      <c r="F8" s="40" t="str">
        <f t="shared" si="3"/>
        <v>ROCKYSHORE</v>
      </c>
      <c r="G8" s="40" t="s">
        <v>6174</v>
      </c>
      <c r="H8" s="38"/>
      <c r="I8" s="58" t="s">
        <v>6345</v>
      </c>
      <c r="J8" s="59">
        <v>2022</v>
      </c>
      <c r="K8" s="60">
        <v>12</v>
      </c>
      <c r="L8" s="60">
        <v>27</v>
      </c>
      <c r="M8" s="42">
        <v>0.41666666666666669</v>
      </c>
      <c r="N8" s="42">
        <v>0.45833333333333331</v>
      </c>
      <c r="O8" s="43">
        <f t="shared" si="1"/>
        <v>-64.952640000000002</v>
      </c>
      <c r="P8" s="43">
        <f t="shared" si="2"/>
        <v>-42.785110000000003</v>
      </c>
      <c r="Q8" s="40"/>
      <c r="R8" s="40"/>
      <c r="S8" s="44" t="s">
        <v>69</v>
      </c>
      <c r="T8" s="40" t="s">
        <v>72</v>
      </c>
      <c r="U8" s="40" t="s">
        <v>6329</v>
      </c>
      <c r="V8" s="40" t="s">
        <v>6329</v>
      </c>
      <c r="W8" s="40"/>
      <c r="X8" s="44"/>
      <c r="Y8" s="38"/>
      <c r="Z8" s="38"/>
      <c r="AA8" s="38"/>
      <c r="AB8" s="38"/>
      <c r="AC8" s="38"/>
      <c r="AD8" s="38"/>
      <c r="AE8" s="38"/>
      <c r="AF8" s="38"/>
      <c r="AG8" s="38"/>
      <c r="AH8" s="38"/>
      <c r="AI8" s="38"/>
      <c r="AJ8" s="38"/>
      <c r="AK8" s="38"/>
      <c r="AL8" s="38"/>
      <c r="AM8" s="38"/>
      <c r="AN8" s="38"/>
      <c r="AO8" s="38"/>
      <c r="AP8" s="38"/>
      <c r="AQ8" s="38"/>
      <c r="AR8" s="38"/>
      <c r="AS8" s="38"/>
    </row>
    <row r="9" spans="1:45" ht="13.5" customHeight="1" x14ac:dyDescent="0.2">
      <c r="A9" s="39" t="e">
        <f>IF(NOT(ISBLANK(C9)),VLOOKUP(C9,Codes!A9:B21,2)&amp;"_"&amp;VLOOKUP(D9,Codes!Q9:R28,2)&amp;"_"&amp;VLOOKUP(E9,Codes!L9:M108,2)&amp;"_"&amp;VLOOKUP(F9,Codes!I9:J10,2)&amp;"_"&amp;J9&amp;K9&amp;L9, "")</f>
        <v>#N/A</v>
      </c>
      <c r="B9" s="39" t="e">
        <f t="shared" si="0"/>
        <v>#N/A</v>
      </c>
      <c r="C9" s="40" t="s">
        <v>22</v>
      </c>
      <c r="D9" s="40" t="s">
        <v>25</v>
      </c>
      <c r="E9" s="40" t="s">
        <v>6293</v>
      </c>
      <c r="F9" s="40" t="str">
        <f t="shared" si="3"/>
        <v>ROCKYSHORE</v>
      </c>
      <c r="G9" s="40" t="s">
        <v>34</v>
      </c>
      <c r="H9" s="38"/>
      <c r="I9" s="58" t="s">
        <v>6345</v>
      </c>
      <c r="J9" s="59">
        <v>2022</v>
      </c>
      <c r="K9" s="60">
        <v>12</v>
      </c>
      <c r="L9" s="60">
        <v>27</v>
      </c>
      <c r="M9" s="42">
        <v>0.41666666666666669</v>
      </c>
      <c r="N9" s="42">
        <v>0.45833333333333331</v>
      </c>
      <c r="O9" s="43">
        <f t="shared" si="1"/>
        <v>-64.952640000000002</v>
      </c>
      <c r="P9" s="43">
        <f t="shared" si="2"/>
        <v>-42.785110000000003</v>
      </c>
      <c r="Q9" s="40"/>
      <c r="R9" s="40"/>
      <c r="S9" s="44" t="s">
        <v>69</v>
      </c>
      <c r="T9" s="40" t="s">
        <v>72</v>
      </c>
      <c r="U9" s="40" t="s">
        <v>6329</v>
      </c>
      <c r="V9" s="40" t="s">
        <v>6329</v>
      </c>
      <c r="W9" s="40"/>
      <c r="X9" s="44"/>
      <c r="Y9" s="38"/>
      <c r="Z9" s="38"/>
      <c r="AA9" s="38"/>
      <c r="AB9" s="38"/>
      <c r="AC9" s="38"/>
      <c r="AD9" s="38"/>
      <c r="AE9" s="38"/>
      <c r="AF9" s="38"/>
      <c r="AG9" s="38"/>
      <c r="AH9" s="38"/>
      <c r="AI9" s="38"/>
      <c r="AJ9" s="38"/>
      <c r="AK9" s="38"/>
      <c r="AL9" s="38"/>
      <c r="AM9" s="38"/>
      <c r="AN9" s="38"/>
      <c r="AO9" s="38"/>
      <c r="AP9" s="38"/>
      <c r="AQ9" s="38"/>
      <c r="AR9" s="38"/>
      <c r="AS9" s="38"/>
    </row>
    <row r="10" spans="1:45" ht="13.5" customHeight="1" x14ac:dyDescent="0.2">
      <c r="A10" s="39" t="e">
        <f>IF(NOT(ISBLANK(C10)),VLOOKUP(C10,Codes!A10:B22,2)&amp;"_"&amp;VLOOKUP(D10,Codes!Q10:R29,2)&amp;"_"&amp;VLOOKUP(E10,Codes!L10:M109,2)&amp;"_"&amp;VLOOKUP(F10,Codes!I10:J11,2)&amp;"_"&amp;J10&amp;K10&amp;L10, "")</f>
        <v>#N/A</v>
      </c>
      <c r="B10" s="39" t="e">
        <f t="shared" si="0"/>
        <v>#N/A</v>
      </c>
      <c r="C10" s="40" t="s">
        <v>22</v>
      </c>
      <c r="D10" s="40" t="s">
        <v>25</v>
      </c>
      <c r="E10" s="40" t="s">
        <v>6293</v>
      </c>
      <c r="F10" s="40" t="str">
        <f t="shared" si="3"/>
        <v>ROCKYSHORE</v>
      </c>
      <c r="G10" s="40" t="s">
        <v>6165</v>
      </c>
      <c r="H10" s="38"/>
      <c r="I10" s="58" t="s">
        <v>6345</v>
      </c>
      <c r="J10" s="59">
        <v>2022</v>
      </c>
      <c r="K10" s="60">
        <v>12</v>
      </c>
      <c r="L10" s="60">
        <v>28</v>
      </c>
      <c r="M10" s="42">
        <v>0.41666666666666669</v>
      </c>
      <c r="N10" s="42">
        <v>0.45833333333333331</v>
      </c>
      <c r="O10" s="43">
        <f t="shared" si="1"/>
        <v>-64.952640000000002</v>
      </c>
      <c r="P10" s="43">
        <f t="shared" si="2"/>
        <v>-42.785110000000003</v>
      </c>
      <c r="Q10" s="40"/>
      <c r="R10" s="40"/>
      <c r="S10" s="44" t="s">
        <v>69</v>
      </c>
      <c r="T10" s="40" t="s">
        <v>72</v>
      </c>
      <c r="U10" s="40" t="s">
        <v>6329</v>
      </c>
      <c r="V10" s="40" t="s">
        <v>6329</v>
      </c>
      <c r="W10" s="40"/>
      <c r="X10" s="44"/>
      <c r="Y10" s="38"/>
      <c r="Z10" s="38"/>
      <c r="AA10" s="38"/>
      <c r="AB10" s="38"/>
      <c r="AC10" s="38"/>
      <c r="AD10" s="38"/>
      <c r="AE10" s="38"/>
      <c r="AF10" s="38"/>
      <c r="AG10" s="38"/>
      <c r="AH10" s="38"/>
      <c r="AI10" s="38"/>
      <c r="AJ10" s="38"/>
      <c r="AK10" s="38"/>
      <c r="AL10" s="38"/>
      <c r="AM10" s="38"/>
      <c r="AN10" s="38"/>
      <c r="AO10" s="38"/>
      <c r="AP10" s="38"/>
      <c r="AQ10" s="38"/>
      <c r="AR10" s="38"/>
      <c r="AS10" s="38"/>
    </row>
    <row r="11" spans="1:45" ht="13.5" customHeight="1" x14ac:dyDescent="0.2">
      <c r="A11" s="39" t="str">
        <f>IF(NOT(ISBLANK(C11)),VLOOKUP(C11,Codes!A11:B23,2)&amp;"_"&amp;VLOOKUP(D11,Codes!Q11:R30,2)&amp;"_"&amp;VLOOKUP(E11,Codes!L11:M110,2)&amp;"_"&amp;VLOOKUP(F11,Codes!I11:J12,2)&amp;"_"&amp;J11&amp;K11&amp;L11, "")</f>
        <v/>
      </c>
      <c r="B11" s="39" t="str">
        <f t="shared" si="0"/>
        <v/>
      </c>
      <c r="C11" s="40"/>
      <c r="D11" s="40"/>
      <c r="E11" s="40"/>
      <c r="F11" s="40" t="str">
        <f t="shared" si="3"/>
        <v/>
      </c>
      <c r="G11" s="40"/>
      <c r="H11" s="38"/>
      <c r="I11" s="38"/>
      <c r="J11" s="41"/>
      <c r="K11" s="41"/>
      <c r="L11" s="41"/>
      <c r="M11" s="42"/>
      <c r="N11" s="42"/>
      <c r="O11" s="43" t="str">
        <f t="shared" si="1"/>
        <v/>
      </c>
      <c r="P11" s="43" t="str">
        <f t="shared" si="2"/>
        <v/>
      </c>
      <c r="Q11" s="38"/>
      <c r="R11" s="38"/>
      <c r="S11" s="44"/>
      <c r="T11" s="38"/>
      <c r="U11" s="38"/>
      <c r="V11" s="38"/>
      <c r="W11" s="38"/>
      <c r="X11" s="40"/>
      <c r="Y11" s="38"/>
      <c r="Z11" s="38"/>
      <c r="AA11" s="38"/>
      <c r="AB11" s="38"/>
      <c r="AC11" s="38"/>
      <c r="AD11" s="38"/>
      <c r="AE11" s="38"/>
      <c r="AF11" s="38"/>
      <c r="AG11" s="38"/>
      <c r="AH11" s="38"/>
      <c r="AI11" s="38"/>
      <c r="AJ11" s="38"/>
      <c r="AK11" s="38"/>
      <c r="AL11" s="38"/>
      <c r="AM11" s="38"/>
      <c r="AN11" s="38"/>
      <c r="AO11" s="38"/>
      <c r="AP11" s="38"/>
      <c r="AQ11" s="38"/>
      <c r="AR11" s="38"/>
      <c r="AS11" s="38"/>
    </row>
    <row r="12" spans="1:45" ht="13.5" customHeight="1" x14ac:dyDescent="0.2">
      <c r="A12" s="39" t="str">
        <f>IF(NOT(ISBLANK(C12)),VLOOKUP(C12,Codes!A12:B24,2)&amp;"_"&amp;VLOOKUP(D12,Codes!Q12:R31,2)&amp;"_"&amp;VLOOKUP(E12,Codes!L12:M111,2)&amp;"_"&amp;VLOOKUP(F12,Codes!I12:J13,2)&amp;"_"&amp;J12&amp;K12&amp;L12, "")</f>
        <v/>
      </c>
      <c r="B12" s="39" t="str">
        <f t="shared" si="0"/>
        <v/>
      </c>
      <c r="C12" s="40"/>
      <c r="D12" s="40"/>
      <c r="E12" s="40"/>
      <c r="F12" s="40" t="str">
        <f t="shared" si="3"/>
        <v/>
      </c>
      <c r="G12" s="40"/>
      <c r="H12" s="38"/>
      <c r="I12" s="38"/>
      <c r="J12" s="41"/>
      <c r="K12" s="41"/>
      <c r="L12" s="41"/>
      <c r="M12" s="42"/>
      <c r="N12" s="42"/>
      <c r="O12" s="43" t="str">
        <f t="shared" si="1"/>
        <v/>
      </c>
      <c r="P12" s="43" t="str">
        <f t="shared" si="2"/>
        <v/>
      </c>
      <c r="Q12" s="38"/>
      <c r="R12" s="38"/>
      <c r="S12" s="38"/>
      <c r="T12" s="38"/>
      <c r="U12" s="38"/>
      <c r="V12" s="38"/>
      <c r="W12" s="38"/>
      <c r="X12" s="40"/>
      <c r="Y12" s="38"/>
      <c r="Z12" s="38"/>
      <c r="AA12" s="38"/>
      <c r="AB12" s="38"/>
      <c r="AC12" s="38"/>
      <c r="AD12" s="38"/>
      <c r="AE12" s="38"/>
      <c r="AF12" s="38"/>
      <c r="AG12" s="38"/>
      <c r="AH12" s="38"/>
      <c r="AI12" s="38"/>
      <c r="AJ12" s="38"/>
      <c r="AK12" s="38"/>
      <c r="AL12" s="38"/>
      <c r="AM12" s="38"/>
      <c r="AN12" s="38"/>
      <c r="AO12" s="38"/>
      <c r="AP12" s="38"/>
      <c r="AQ12" s="38"/>
      <c r="AR12" s="38"/>
      <c r="AS12" s="38"/>
    </row>
    <row r="13" spans="1:45" ht="13.5" customHeight="1" x14ac:dyDescent="0.2">
      <c r="A13" s="39" t="str">
        <f>IF(NOT(ISBLANK(C13)),VLOOKUP(C13,Codes!A13:B25,2)&amp;"_"&amp;VLOOKUP(D13,Codes!Q13:R32,2)&amp;"_"&amp;VLOOKUP(E13,Codes!L13:M112,2)&amp;"_"&amp;VLOOKUP(F13,Codes!I13:J14,2)&amp;"_"&amp;J13&amp;K13&amp;L13, "")</f>
        <v/>
      </c>
      <c r="B13" s="39" t="str">
        <f t="shared" si="0"/>
        <v/>
      </c>
      <c r="C13" s="40"/>
      <c r="D13" s="40"/>
      <c r="E13" s="40"/>
      <c r="F13" s="40" t="str">
        <f t="shared" si="3"/>
        <v/>
      </c>
      <c r="G13" s="40"/>
      <c r="H13" s="38"/>
      <c r="I13" s="38"/>
      <c r="J13" s="41"/>
      <c r="K13" s="41"/>
      <c r="L13" s="41"/>
      <c r="M13" s="42"/>
      <c r="N13" s="42"/>
      <c r="O13" s="43" t="str">
        <f t="shared" si="1"/>
        <v/>
      </c>
      <c r="P13" s="43" t="str">
        <f t="shared" si="2"/>
        <v/>
      </c>
      <c r="Q13" s="38"/>
      <c r="R13" s="38"/>
      <c r="S13" s="38"/>
      <c r="T13" s="38"/>
      <c r="U13" s="38"/>
      <c r="V13" s="38"/>
      <c r="W13" s="38"/>
      <c r="X13" s="40"/>
      <c r="Y13" s="38"/>
      <c r="Z13" s="38"/>
      <c r="AA13" s="38"/>
      <c r="AB13" s="38"/>
      <c r="AC13" s="38"/>
      <c r="AD13" s="38"/>
      <c r="AE13" s="38"/>
      <c r="AF13" s="38"/>
      <c r="AG13" s="38"/>
      <c r="AH13" s="38"/>
      <c r="AI13" s="38"/>
      <c r="AJ13" s="38"/>
      <c r="AK13" s="38"/>
      <c r="AL13" s="38"/>
      <c r="AM13" s="38"/>
      <c r="AN13" s="38"/>
      <c r="AO13" s="38"/>
      <c r="AP13" s="38"/>
      <c r="AQ13" s="38"/>
      <c r="AR13" s="38"/>
      <c r="AS13" s="38"/>
    </row>
    <row r="14" spans="1:45" ht="13.5" customHeight="1" x14ac:dyDescent="0.2">
      <c r="A14" s="39" t="str">
        <f>IF(NOT(ISBLANK(C14)),VLOOKUP(C14,Codes!A14:B26,2)&amp;"_"&amp;VLOOKUP(D14,Codes!Q14:R33,2)&amp;"_"&amp;VLOOKUP(E14,Codes!L14:M113,2)&amp;"_"&amp;VLOOKUP(F14,Codes!I14:J15,2)&amp;"_"&amp;J14&amp;K14&amp;L14, "")</f>
        <v/>
      </c>
      <c r="B14" s="39" t="str">
        <f t="shared" si="0"/>
        <v/>
      </c>
      <c r="C14" s="40"/>
      <c r="D14" s="40"/>
      <c r="E14" s="40"/>
      <c r="F14" s="40" t="str">
        <f t="shared" si="3"/>
        <v/>
      </c>
      <c r="G14" s="40"/>
      <c r="H14" s="38"/>
      <c r="I14" s="38"/>
      <c r="J14" s="41"/>
      <c r="K14" s="41"/>
      <c r="L14" s="41"/>
      <c r="M14" s="42"/>
      <c r="N14" s="42"/>
      <c r="O14" s="43" t="str">
        <f t="shared" si="1"/>
        <v/>
      </c>
      <c r="P14" s="43" t="str">
        <f t="shared" si="2"/>
        <v/>
      </c>
      <c r="Q14" s="38"/>
      <c r="R14" s="38"/>
      <c r="S14" s="38"/>
      <c r="T14" s="38"/>
      <c r="U14" s="38"/>
      <c r="V14" s="38"/>
      <c r="W14" s="38"/>
      <c r="X14" s="40"/>
      <c r="Y14" s="38"/>
      <c r="Z14" s="38"/>
      <c r="AA14" s="38"/>
      <c r="AB14" s="38"/>
      <c r="AC14" s="38"/>
      <c r="AD14" s="38"/>
      <c r="AE14" s="38"/>
      <c r="AF14" s="38"/>
      <c r="AG14" s="38"/>
      <c r="AH14" s="38"/>
      <c r="AI14" s="38"/>
      <c r="AJ14" s="38"/>
      <c r="AK14" s="38"/>
      <c r="AL14" s="38"/>
      <c r="AM14" s="38"/>
      <c r="AN14" s="38"/>
      <c r="AO14" s="38"/>
      <c r="AP14" s="38"/>
      <c r="AQ14" s="38"/>
      <c r="AR14" s="38"/>
      <c r="AS14" s="38"/>
    </row>
    <row r="15" spans="1:45" ht="13.5" customHeight="1" x14ac:dyDescent="0.2">
      <c r="A15" s="39" t="str">
        <f>IF(NOT(ISBLANK(C15)),VLOOKUP(C15,Codes!A15:B27,2)&amp;"_"&amp;VLOOKUP(D15,Codes!Q15:R34,2)&amp;"_"&amp;VLOOKUP(E15,Codes!L15:M114,2)&amp;"_"&amp;VLOOKUP(F15,Codes!I15:J16,2)&amp;"_"&amp;J15&amp;K15&amp;L15, "")</f>
        <v/>
      </c>
      <c r="B15" s="39" t="str">
        <f t="shared" si="0"/>
        <v/>
      </c>
      <c r="C15" s="40"/>
      <c r="D15" s="40"/>
      <c r="E15" s="40"/>
      <c r="F15" s="40" t="str">
        <f t="shared" si="3"/>
        <v/>
      </c>
      <c r="G15" s="40"/>
      <c r="H15" s="38"/>
      <c r="I15" s="38"/>
      <c r="J15" s="41"/>
      <c r="K15" s="41"/>
      <c r="L15" s="41"/>
      <c r="M15" s="42"/>
      <c r="N15" s="42"/>
      <c r="O15" s="43" t="str">
        <f t="shared" si="1"/>
        <v/>
      </c>
      <c r="P15" s="43" t="str">
        <f t="shared" si="2"/>
        <v/>
      </c>
      <c r="Q15" s="38"/>
      <c r="R15" s="38"/>
      <c r="S15" s="38"/>
      <c r="T15" s="38"/>
      <c r="U15" s="38"/>
      <c r="V15" s="38"/>
      <c r="W15" s="38"/>
      <c r="X15" s="40"/>
      <c r="Y15" s="38"/>
      <c r="Z15" s="38"/>
      <c r="AA15" s="38"/>
      <c r="AB15" s="38"/>
      <c r="AC15" s="38"/>
      <c r="AD15" s="38"/>
      <c r="AE15" s="38"/>
      <c r="AF15" s="38"/>
      <c r="AG15" s="38"/>
      <c r="AH15" s="38"/>
      <c r="AI15" s="38"/>
      <c r="AJ15" s="38"/>
      <c r="AK15" s="38"/>
      <c r="AL15" s="38"/>
      <c r="AM15" s="38"/>
      <c r="AN15" s="38"/>
      <c r="AO15" s="38"/>
      <c r="AP15" s="38"/>
      <c r="AQ15" s="38"/>
      <c r="AR15" s="38"/>
      <c r="AS15" s="38"/>
    </row>
    <row r="16" spans="1:45" ht="13.5" customHeight="1" x14ac:dyDescent="0.2">
      <c r="A16" s="39" t="str">
        <f>IF(NOT(ISBLANK(C16)),VLOOKUP(C16,Codes!A16:B28,2)&amp;"_"&amp;VLOOKUP(D16,Codes!Q16:R35,2)&amp;"_"&amp;VLOOKUP(E16,Codes!L16:M115,2)&amp;"_"&amp;VLOOKUP(F16,Codes!I16:J17,2)&amp;"_"&amp;J16&amp;K16&amp;L16, "")</f>
        <v/>
      </c>
      <c r="B16" s="39" t="str">
        <f t="shared" si="0"/>
        <v/>
      </c>
      <c r="C16" s="40"/>
      <c r="D16" s="40"/>
      <c r="E16" s="40"/>
      <c r="F16" s="40" t="str">
        <f t="shared" si="3"/>
        <v/>
      </c>
      <c r="G16" s="40"/>
      <c r="H16" s="38"/>
      <c r="I16" s="38"/>
      <c r="J16" s="41"/>
      <c r="K16" s="41"/>
      <c r="L16" s="41"/>
      <c r="M16" s="42"/>
      <c r="N16" s="42"/>
      <c r="O16" s="43" t="str">
        <f t="shared" si="1"/>
        <v/>
      </c>
      <c r="P16" s="43" t="str">
        <f t="shared" si="2"/>
        <v/>
      </c>
      <c r="Q16" s="38"/>
      <c r="R16" s="38"/>
      <c r="S16" s="38"/>
      <c r="T16" s="38"/>
      <c r="U16" s="38"/>
      <c r="V16" s="38"/>
      <c r="W16" s="38"/>
      <c r="X16" s="40"/>
      <c r="Y16" s="38"/>
      <c r="Z16" s="38"/>
      <c r="AA16" s="38"/>
      <c r="AB16" s="38"/>
      <c r="AC16" s="38"/>
      <c r="AD16" s="38"/>
      <c r="AE16" s="38"/>
      <c r="AF16" s="38"/>
      <c r="AG16" s="38"/>
      <c r="AH16" s="38"/>
      <c r="AI16" s="38"/>
      <c r="AJ16" s="38"/>
      <c r="AK16" s="38"/>
      <c r="AL16" s="38"/>
      <c r="AM16" s="38"/>
      <c r="AN16" s="38"/>
      <c r="AO16" s="38"/>
      <c r="AP16" s="38"/>
      <c r="AQ16" s="38"/>
      <c r="AR16" s="38"/>
      <c r="AS16" s="38"/>
    </row>
    <row r="17" spans="1:45" ht="13.5" customHeight="1" x14ac:dyDescent="0.2">
      <c r="A17" s="39" t="str">
        <f>IF(NOT(ISBLANK(C17)),VLOOKUP(C17,Codes!A17:B29,2)&amp;"_"&amp;VLOOKUP(D17,Codes!Q17:R36,2)&amp;"_"&amp;VLOOKUP(E17,Codes!L17:M116,2)&amp;"_"&amp;VLOOKUP(F17,Codes!I17:J18,2)&amp;"_"&amp;J17&amp;K17&amp;L17, "")</f>
        <v/>
      </c>
      <c r="B17" s="39" t="str">
        <f t="shared" si="0"/>
        <v/>
      </c>
      <c r="C17" s="40"/>
      <c r="D17" s="40"/>
      <c r="E17" s="40"/>
      <c r="F17" s="40" t="str">
        <f t="shared" si="3"/>
        <v/>
      </c>
      <c r="G17" s="40"/>
      <c r="H17" s="38"/>
      <c r="I17" s="38"/>
      <c r="J17" s="41"/>
      <c r="K17" s="41"/>
      <c r="L17" s="41"/>
      <c r="M17" s="42"/>
      <c r="N17" s="42"/>
      <c r="O17" s="43" t="str">
        <f t="shared" si="1"/>
        <v/>
      </c>
      <c r="P17" s="43" t="str">
        <f t="shared" si="2"/>
        <v/>
      </c>
      <c r="Q17" s="38"/>
      <c r="R17" s="38"/>
      <c r="S17" s="38"/>
      <c r="T17" s="38"/>
      <c r="U17" s="38"/>
      <c r="V17" s="38"/>
      <c r="W17" s="38"/>
      <c r="X17" s="40"/>
      <c r="Y17" s="38"/>
      <c r="Z17" s="38"/>
      <c r="AA17" s="38"/>
      <c r="AB17" s="38"/>
      <c r="AC17" s="38"/>
      <c r="AD17" s="38"/>
      <c r="AE17" s="38"/>
      <c r="AF17" s="38"/>
      <c r="AG17" s="38"/>
      <c r="AH17" s="38"/>
      <c r="AI17" s="38"/>
      <c r="AJ17" s="38"/>
      <c r="AK17" s="38"/>
      <c r="AL17" s="38"/>
      <c r="AM17" s="38"/>
      <c r="AN17" s="38"/>
      <c r="AO17" s="38"/>
      <c r="AP17" s="38"/>
      <c r="AQ17" s="38"/>
      <c r="AR17" s="38"/>
      <c r="AS17" s="38"/>
    </row>
    <row r="18" spans="1:45" ht="13.5" customHeight="1" x14ac:dyDescent="0.2">
      <c r="A18" s="39" t="str">
        <f>IF(NOT(ISBLANK(C18)),VLOOKUP(C18,Codes!A18:B30,2)&amp;"_"&amp;VLOOKUP(D18,Codes!Q18:R37,2)&amp;"_"&amp;VLOOKUP(E18,Codes!L18:M117,2)&amp;"_"&amp;VLOOKUP(F18,Codes!I18:J19,2)&amp;"_"&amp;J18&amp;K18&amp;L18, "")</f>
        <v/>
      </c>
      <c r="B18" s="39" t="str">
        <f t="shared" si="0"/>
        <v/>
      </c>
      <c r="C18" s="40"/>
      <c r="D18" s="40"/>
      <c r="E18" s="40"/>
      <c r="F18" s="40" t="str">
        <f t="shared" si="3"/>
        <v/>
      </c>
      <c r="G18" s="40"/>
      <c r="H18" s="38"/>
      <c r="I18" s="38"/>
      <c r="J18" s="41"/>
      <c r="K18" s="41"/>
      <c r="L18" s="41"/>
      <c r="M18" s="42"/>
      <c r="N18" s="42"/>
      <c r="O18" s="43" t="str">
        <f t="shared" si="1"/>
        <v/>
      </c>
      <c r="P18" s="43" t="str">
        <f t="shared" si="2"/>
        <v/>
      </c>
      <c r="Q18" s="38"/>
      <c r="R18" s="38"/>
      <c r="S18" s="38"/>
      <c r="T18" s="38"/>
      <c r="U18" s="38"/>
      <c r="V18" s="38"/>
      <c r="W18" s="38"/>
      <c r="X18" s="40"/>
      <c r="Y18" s="38"/>
      <c r="Z18" s="38"/>
      <c r="AA18" s="38"/>
      <c r="AB18" s="38"/>
      <c r="AC18" s="38"/>
      <c r="AD18" s="38"/>
      <c r="AE18" s="38"/>
      <c r="AF18" s="38"/>
      <c r="AG18" s="38"/>
      <c r="AH18" s="38"/>
      <c r="AI18" s="38"/>
      <c r="AJ18" s="38"/>
      <c r="AK18" s="38"/>
      <c r="AL18" s="38"/>
      <c r="AM18" s="38"/>
      <c r="AN18" s="38"/>
      <c r="AO18" s="38"/>
      <c r="AP18" s="38"/>
      <c r="AQ18" s="38"/>
      <c r="AR18" s="38"/>
      <c r="AS18" s="38"/>
    </row>
    <row r="19" spans="1:45" ht="13.5" customHeight="1" x14ac:dyDescent="0.2">
      <c r="A19" s="39" t="str">
        <f>IF(NOT(ISBLANK(C19)),VLOOKUP(C19,Codes!A19:B31,2)&amp;"_"&amp;VLOOKUP(D19,Codes!Q19:R38,2)&amp;"_"&amp;VLOOKUP(E19,Codes!L19:M118,2)&amp;"_"&amp;VLOOKUP(F19,Codes!I19:J20,2)&amp;"_"&amp;J19&amp;K19&amp;L19, "")</f>
        <v/>
      </c>
      <c r="B19" s="39" t="str">
        <f t="shared" si="0"/>
        <v/>
      </c>
      <c r="C19" s="40"/>
      <c r="D19" s="40"/>
      <c r="E19" s="40"/>
      <c r="F19" s="40" t="str">
        <f t="shared" si="3"/>
        <v/>
      </c>
      <c r="G19" s="40"/>
      <c r="H19" s="38"/>
      <c r="I19" s="38"/>
      <c r="J19" s="41"/>
      <c r="K19" s="41"/>
      <c r="L19" s="41"/>
      <c r="M19" s="42"/>
      <c r="N19" s="42"/>
      <c r="O19" s="43" t="str">
        <f t="shared" si="1"/>
        <v/>
      </c>
      <c r="P19" s="43" t="str">
        <f t="shared" si="2"/>
        <v/>
      </c>
      <c r="Q19" s="38"/>
      <c r="R19" s="38"/>
      <c r="S19" s="38"/>
      <c r="T19" s="38"/>
      <c r="U19" s="38"/>
      <c r="V19" s="38"/>
      <c r="W19" s="38"/>
      <c r="X19" s="40"/>
      <c r="Y19" s="38"/>
      <c r="Z19" s="38"/>
      <c r="AA19" s="38"/>
      <c r="AB19" s="38"/>
      <c r="AC19" s="38"/>
      <c r="AD19" s="38"/>
      <c r="AE19" s="38"/>
      <c r="AF19" s="38"/>
      <c r="AG19" s="38"/>
      <c r="AH19" s="38"/>
      <c r="AI19" s="38"/>
      <c r="AJ19" s="38"/>
      <c r="AK19" s="38"/>
      <c r="AL19" s="38"/>
      <c r="AM19" s="38"/>
      <c r="AN19" s="38"/>
      <c r="AO19" s="38"/>
      <c r="AP19" s="38"/>
      <c r="AQ19" s="38"/>
      <c r="AR19" s="38"/>
      <c r="AS19" s="38"/>
    </row>
    <row r="20" spans="1:45" ht="13.5" customHeight="1" x14ac:dyDescent="0.2">
      <c r="A20" s="39" t="str">
        <f>IF(NOT(ISBLANK(C20)),VLOOKUP(C20,Codes!A20:B32,2)&amp;"_"&amp;VLOOKUP(D20,Codes!Q20:R39,2)&amp;"_"&amp;VLOOKUP(E20,Codes!L20:M119,2)&amp;"_"&amp;VLOOKUP(F20,Codes!I20:J21,2)&amp;"_"&amp;J20&amp;K20&amp;L20, "")</f>
        <v/>
      </c>
      <c r="B20" s="39" t="str">
        <f t="shared" si="0"/>
        <v/>
      </c>
      <c r="C20" s="40"/>
      <c r="D20" s="40"/>
      <c r="E20" s="40"/>
      <c r="F20" s="40" t="str">
        <f t="shared" si="3"/>
        <v/>
      </c>
      <c r="G20" s="40"/>
      <c r="H20" s="38"/>
      <c r="I20" s="38"/>
      <c r="J20" s="41"/>
      <c r="K20" s="41"/>
      <c r="L20" s="41"/>
      <c r="M20" s="42"/>
      <c r="N20" s="42"/>
      <c r="O20" s="43" t="str">
        <f t="shared" si="1"/>
        <v/>
      </c>
      <c r="P20" s="43" t="str">
        <f t="shared" si="2"/>
        <v/>
      </c>
      <c r="Q20" s="38"/>
      <c r="R20" s="38"/>
      <c r="S20" s="38"/>
      <c r="T20" s="38"/>
      <c r="U20" s="38"/>
      <c r="V20" s="38"/>
      <c r="W20" s="38"/>
      <c r="X20" s="40"/>
      <c r="Y20" s="38"/>
      <c r="Z20" s="38"/>
      <c r="AA20" s="38"/>
      <c r="AB20" s="38"/>
      <c r="AC20" s="38"/>
      <c r="AD20" s="38"/>
      <c r="AE20" s="38"/>
      <c r="AF20" s="38"/>
      <c r="AG20" s="38"/>
      <c r="AH20" s="38"/>
      <c r="AI20" s="38"/>
      <c r="AJ20" s="38"/>
      <c r="AK20" s="38"/>
      <c r="AL20" s="38"/>
      <c r="AM20" s="38"/>
      <c r="AN20" s="38"/>
      <c r="AO20" s="38"/>
      <c r="AP20" s="38"/>
      <c r="AQ20" s="38"/>
      <c r="AR20" s="38"/>
      <c r="AS20" s="38"/>
    </row>
    <row r="21" spans="1:45" ht="13.5" customHeight="1" x14ac:dyDescent="0.2">
      <c r="A21" s="39" t="str">
        <f>IF(NOT(ISBLANK(C21)),VLOOKUP(C21,Codes!A21:B33,2)&amp;"_"&amp;VLOOKUP(D21,Codes!Q21:R40,2)&amp;"_"&amp;VLOOKUP(E21,Codes!L21:M120,2)&amp;"_"&amp;VLOOKUP(F21,Codes!I21:J22,2)&amp;"_"&amp;J21&amp;K21&amp;L21, "")</f>
        <v/>
      </c>
      <c r="B21" s="39" t="str">
        <f t="shared" si="0"/>
        <v/>
      </c>
      <c r="C21" s="40"/>
      <c r="D21" s="40"/>
      <c r="E21" s="40"/>
      <c r="F21" s="40" t="str">
        <f t="shared" si="3"/>
        <v/>
      </c>
      <c r="G21" s="40"/>
      <c r="H21" s="38"/>
      <c r="I21" s="38"/>
      <c r="J21" s="41"/>
      <c r="K21" s="41"/>
      <c r="L21" s="41"/>
      <c r="M21" s="42"/>
      <c r="N21" s="42"/>
      <c r="O21" s="43" t="str">
        <f t="shared" si="1"/>
        <v/>
      </c>
      <c r="P21" s="43" t="str">
        <f t="shared" si="2"/>
        <v/>
      </c>
      <c r="Q21" s="38"/>
      <c r="R21" s="38"/>
      <c r="S21" s="38"/>
      <c r="T21" s="38"/>
      <c r="U21" s="38"/>
      <c r="V21" s="38"/>
      <c r="W21" s="38"/>
      <c r="X21" s="40"/>
      <c r="Y21" s="38"/>
      <c r="Z21" s="38"/>
      <c r="AA21" s="38"/>
      <c r="AB21" s="38"/>
      <c r="AC21" s="38"/>
      <c r="AD21" s="38"/>
      <c r="AE21" s="38"/>
      <c r="AF21" s="38"/>
      <c r="AG21" s="38"/>
      <c r="AH21" s="38"/>
      <c r="AI21" s="38"/>
      <c r="AJ21" s="38"/>
      <c r="AK21" s="38"/>
      <c r="AL21" s="38"/>
      <c r="AM21" s="38"/>
      <c r="AN21" s="38"/>
      <c r="AO21" s="38"/>
      <c r="AP21" s="38"/>
      <c r="AQ21" s="38"/>
      <c r="AR21" s="38"/>
      <c r="AS21" s="38"/>
    </row>
    <row r="22" spans="1:45" ht="13.5" customHeight="1" x14ac:dyDescent="0.2">
      <c r="A22" s="39" t="str">
        <f>IF(NOT(ISBLANK(C22)),VLOOKUP(C22,Codes!A22:B34,2)&amp;"_"&amp;VLOOKUP(D22,Codes!Q22:R41,2)&amp;"_"&amp;VLOOKUP(E22,Codes!L22:M121,2)&amp;"_"&amp;VLOOKUP(F22,Codes!I22:J23,2)&amp;"_"&amp;J22&amp;K22&amp;L22, "")</f>
        <v/>
      </c>
      <c r="B22" s="39" t="str">
        <f t="shared" si="0"/>
        <v/>
      </c>
      <c r="C22" s="40"/>
      <c r="D22" s="40"/>
      <c r="E22" s="40"/>
      <c r="F22" s="40" t="str">
        <f t="shared" si="3"/>
        <v/>
      </c>
      <c r="G22" s="40"/>
      <c r="H22" s="38"/>
      <c r="I22" s="38"/>
      <c r="J22" s="41"/>
      <c r="K22" s="41"/>
      <c r="L22" s="41"/>
      <c r="M22" s="42"/>
      <c r="N22" s="42"/>
      <c r="O22" s="43" t="str">
        <f t="shared" si="1"/>
        <v/>
      </c>
      <c r="P22" s="43" t="str">
        <f t="shared" si="2"/>
        <v/>
      </c>
      <c r="Q22" s="38"/>
      <c r="R22" s="38"/>
      <c r="S22" s="38"/>
      <c r="T22" s="38"/>
      <c r="U22" s="38"/>
      <c r="V22" s="38"/>
      <c r="W22" s="38"/>
      <c r="X22" s="40"/>
      <c r="Y22" s="38"/>
      <c r="Z22" s="38"/>
      <c r="AA22" s="38"/>
      <c r="AB22" s="38"/>
      <c r="AC22" s="38"/>
      <c r="AD22" s="38"/>
      <c r="AE22" s="38"/>
      <c r="AF22" s="38"/>
      <c r="AG22" s="38"/>
      <c r="AH22" s="38"/>
      <c r="AI22" s="38"/>
      <c r="AJ22" s="38"/>
      <c r="AK22" s="38"/>
      <c r="AL22" s="38"/>
      <c r="AM22" s="38"/>
      <c r="AN22" s="38"/>
      <c r="AO22" s="38"/>
      <c r="AP22" s="38"/>
      <c r="AQ22" s="38"/>
      <c r="AR22" s="38"/>
      <c r="AS22" s="38"/>
    </row>
    <row r="23" spans="1:45" ht="13.5" customHeight="1" x14ac:dyDescent="0.2">
      <c r="A23" s="39" t="str">
        <f>IF(NOT(ISBLANK(C23)),VLOOKUP(C23,Codes!A23:B35,2)&amp;"_"&amp;VLOOKUP(D23,Codes!Q23:R42,2)&amp;"_"&amp;VLOOKUP(E23,Codes!L23:M122,2)&amp;"_"&amp;VLOOKUP(F23,Codes!I23:J24,2)&amp;"_"&amp;J23&amp;K23&amp;L23, "")</f>
        <v/>
      </c>
      <c r="B23" s="39" t="str">
        <f t="shared" si="0"/>
        <v/>
      </c>
      <c r="C23" s="40"/>
      <c r="D23" s="40"/>
      <c r="E23" s="40"/>
      <c r="F23" s="40" t="str">
        <f t="shared" si="3"/>
        <v/>
      </c>
      <c r="G23" s="40"/>
      <c r="H23" s="38"/>
      <c r="I23" s="38"/>
      <c r="J23" s="41"/>
      <c r="K23" s="41"/>
      <c r="L23" s="41"/>
      <c r="M23" s="42"/>
      <c r="N23" s="42"/>
      <c r="O23" s="43" t="str">
        <f t="shared" si="1"/>
        <v/>
      </c>
      <c r="P23" s="43" t="str">
        <f t="shared" si="2"/>
        <v/>
      </c>
      <c r="Q23" s="38"/>
      <c r="R23" s="38"/>
      <c r="S23" s="38"/>
      <c r="T23" s="38"/>
      <c r="U23" s="38"/>
      <c r="V23" s="38"/>
      <c r="W23" s="38"/>
      <c r="X23" s="40"/>
      <c r="Y23" s="38"/>
      <c r="Z23" s="38"/>
      <c r="AA23" s="38"/>
      <c r="AB23" s="38"/>
      <c r="AC23" s="38"/>
      <c r="AD23" s="38"/>
      <c r="AE23" s="38"/>
      <c r="AF23" s="38"/>
      <c r="AG23" s="38"/>
      <c r="AH23" s="38"/>
      <c r="AI23" s="38"/>
      <c r="AJ23" s="38"/>
      <c r="AK23" s="38"/>
      <c r="AL23" s="38"/>
      <c r="AM23" s="38"/>
      <c r="AN23" s="38"/>
      <c r="AO23" s="38"/>
      <c r="AP23" s="38"/>
      <c r="AQ23" s="38"/>
      <c r="AR23" s="38"/>
      <c r="AS23" s="38"/>
    </row>
    <row r="24" spans="1:45" ht="13.5" customHeight="1" x14ac:dyDescent="0.2">
      <c r="A24" s="39" t="str">
        <f>IF(NOT(ISBLANK(C24)),VLOOKUP(C24,Codes!A24:B36,2)&amp;"_"&amp;VLOOKUP(D24,Codes!Q24:R43,2)&amp;"_"&amp;VLOOKUP(E24,Codes!L24:M123,2)&amp;"_"&amp;VLOOKUP(F24,Codes!I24:J25,2)&amp;"_"&amp;J24&amp;K24&amp;L24, "")</f>
        <v/>
      </c>
      <c r="B24" s="39" t="str">
        <f t="shared" si="0"/>
        <v/>
      </c>
      <c r="C24" s="40"/>
      <c r="D24" s="40"/>
      <c r="E24" s="40"/>
      <c r="F24" s="40" t="str">
        <f t="shared" si="3"/>
        <v/>
      </c>
      <c r="G24" s="40"/>
      <c r="H24" s="38"/>
      <c r="I24" s="38"/>
      <c r="J24" s="41"/>
      <c r="K24" s="41"/>
      <c r="L24" s="41"/>
      <c r="M24" s="42"/>
      <c r="N24" s="42"/>
      <c r="O24" s="43" t="str">
        <f t="shared" si="1"/>
        <v/>
      </c>
      <c r="P24" s="43" t="str">
        <f t="shared" si="2"/>
        <v/>
      </c>
      <c r="Q24" s="38"/>
      <c r="R24" s="38"/>
      <c r="S24" s="38"/>
      <c r="T24" s="38"/>
      <c r="U24" s="38"/>
      <c r="V24" s="38"/>
      <c r="W24" s="38"/>
      <c r="X24" s="40"/>
      <c r="Y24" s="38"/>
      <c r="Z24" s="38"/>
      <c r="AA24" s="38"/>
      <c r="AB24" s="38"/>
      <c r="AC24" s="38"/>
      <c r="AD24" s="38"/>
      <c r="AE24" s="38"/>
      <c r="AF24" s="38"/>
      <c r="AG24" s="38"/>
      <c r="AH24" s="38"/>
      <c r="AI24" s="38"/>
      <c r="AJ24" s="38"/>
      <c r="AK24" s="38"/>
      <c r="AL24" s="38"/>
      <c r="AM24" s="38"/>
      <c r="AN24" s="38"/>
      <c r="AO24" s="38"/>
      <c r="AP24" s="38"/>
      <c r="AQ24" s="38"/>
      <c r="AR24" s="38"/>
      <c r="AS24" s="38"/>
    </row>
    <row r="25" spans="1:45" ht="13.5" customHeight="1" x14ac:dyDescent="0.2">
      <c r="A25" s="39" t="str">
        <f>IF(NOT(ISBLANK(C25)),VLOOKUP(C25,Codes!A25:B37,2)&amp;"_"&amp;VLOOKUP(D25,Codes!Q25:R44,2)&amp;"_"&amp;VLOOKUP(E25,Codes!L25:M124,2)&amp;"_"&amp;VLOOKUP(F25,Codes!I25:J26,2)&amp;"_"&amp;J25&amp;K25&amp;L25, "")</f>
        <v/>
      </c>
      <c r="B25" s="39" t="str">
        <f t="shared" si="0"/>
        <v/>
      </c>
      <c r="C25" s="40"/>
      <c r="D25" s="40"/>
      <c r="E25" s="40"/>
      <c r="F25" s="40" t="str">
        <f t="shared" si="3"/>
        <v/>
      </c>
      <c r="G25" s="40"/>
      <c r="H25" s="38"/>
      <c r="I25" s="38"/>
      <c r="J25" s="41"/>
      <c r="K25" s="41"/>
      <c r="L25" s="41"/>
      <c r="M25" s="42"/>
      <c r="N25" s="42"/>
      <c r="O25" s="43" t="str">
        <f t="shared" si="1"/>
        <v/>
      </c>
      <c r="P25" s="43" t="str">
        <f t="shared" si="2"/>
        <v/>
      </c>
      <c r="Q25" s="38"/>
      <c r="R25" s="38"/>
      <c r="S25" s="38"/>
      <c r="T25" s="38"/>
      <c r="U25" s="38"/>
      <c r="V25" s="38"/>
      <c r="W25" s="38"/>
      <c r="X25" s="40"/>
      <c r="Y25" s="38"/>
      <c r="Z25" s="38"/>
      <c r="AA25" s="38"/>
      <c r="AB25" s="38"/>
      <c r="AC25" s="38"/>
      <c r="AD25" s="38"/>
      <c r="AE25" s="38"/>
      <c r="AF25" s="38"/>
      <c r="AG25" s="38"/>
      <c r="AH25" s="38"/>
      <c r="AI25" s="38"/>
      <c r="AJ25" s="38"/>
      <c r="AK25" s="38"/>
      <c r="AL25" s="38"/>
      <c r="AM25" s="38"/>
      <c r="AN25" s="38"/>
      <c r="AO25" s="38"/>
      <c r="AP25" s="38"/>
      <c r="AQ25" s="38"/>
      <c r="AR25" s="38"/>
      <c r="AS25" s="38"/>
    </row>
    <row r="26" spans="1:45" ht="13.5" customHeight="1" x14ac:dyDescent="0.2">
      <c r="A26" s="39" t="str">
        <f>IF(NOT(ISBLANK(C26)),VLOOKUP(C26,Codes!A26:B38,2)&amp;"_"&amp;VLOOKUP(D26,Codes!Q26:R45,2)&amp;"_"&amp;VLOOKUP(E26,Codes!L26:M125,2)&amp;"_"&amp;VLOOKUP(F26,Codes!I26:J27,2)&amp;"_"&amp;J26&amp;K26&amp;L26, "")</f>
        <v/>
      </c>
      <c r="B26" s="39" t="str">
        <f t="shared" si="0"/>
        <v/>
      </c>
      <c r="C26" s="40"/>
      <c r="D26" s="40"/>
      <c r="E26" s="40"/>
      <c r="F26" s="40" t="str">
        <f t="shared" si="3"/>
        <v/>
      </c>
      <c r="G26" s="40"/>
      <c r="H26" s="38"/>
      <c r="I26" s="38"/>
      <c r="J26" s="41"/>
      <c r="K26" s="41"/>
      <c r="L26" s="41"/>
      <c r="M26" s="42"/>
      <c r="N26" s="42"/>
      <c r="O26" s="43" t="str">
        <f t="shared" si="1"/>
        <v/>
      </c>
      <c r="P26" s="43" t="str">
        <f t="shared" si="2"/>
        <v/>
      </c>
      <c r="Q26" s="38"/>
      <c r="R26" s="38"/>
      <c r="S26" s="38"/>
      <c r="T26" s="38"/>
      <c r="U26" s="38"/>
      <c r="V26" s="38"/>
      <c r="W26" s="38"/>
      <c r="X26" s="40"/>
      <c r="Y26" s="38"/>
      <c r="Z26" s="38"/>
      <c r="AA26" s="38"/>
      <c r="AB26" s="38"/>
      <c r="AC26" s="38"/>
      <c r="AD26" s="38"/>
      <c r="AE26" s="38"/>
      <c r="AF26" s="38"/>
      <c r="AG26" s="38"/>
      <c r="AH26" s="38"/>
      <c r="AI26" s="38"/>
      <c r="AJ26" s="38"/>
      <c r="AK26" s="38"/>
      <c r="AL26" s="38"/>
      <c r="AM26" s="38"/>
      <c r="AN26" s="38"/>
      <c r="AO26" s="38"/>
      <c r="AP26" s="38"/>
      <c r="AQ26" s="38"/>
      <c r="AR26" s="38"/>
      <c r="AS26" s="38"/>
    </row>
    <row r="27" spans="1:45" ht="13.5" customHeight="1" x14ac:dyDescent="0.2">
      <c r="A27" s="39" t="str">
        <f>IF(NOT(ISBLANK(C27)),VLOOKUP(C27,Codes!A27:B39,2)&amp;"_"&amp;VLOOKUP(D27,Codes!Q27:R46,2)&amp;"_"&amp;VLOOKUP(E27,Codes!L27:M126,2)&amp;"_"&amp;VLOOKUP(F27,Codes!I27:J28,2)&amp;"_"&amp;J27&amp;K27&amp;L27, "")</f>
        <v/>
      </c>
      <c r="B27" s="39" t="str">
        <f t="shared" si="0"/>
        <v/>
      </c>
      <c r="C27" s="40"/>
      <c r="D27" s="40"/>
      <c r="E27" s="40"/>
      <c r="F27" s="40" t="str">
        <f t="shared" si="3"/>
        <v/>
      </c>
      <c r="G27" s="40"/>
      <c r="H27" s="38"/>
      <c r="I27" s="38"/>
      <c r="J27" s="41"/>
      <c r="K27" s="41"/>
      <c r="L27" s="41"/>
      <c r="M27" s="42"/>
      <c r="N27" s="42"/>
      <c r="O27" s="43" t="str">
        <f t="shared" si="1"/>
        <v/>
      </c>
      <c r="P27" s="43" t="str">
        <f t="shared" si="2"/>
        <v/>
      </c>
      <c r="Q27" s="38"/>
      <c r="R27" s="38"/>
      <c r="S27" s="38"/>
      <c r="T27" s="38"/>
      <c r="U27" s="38"/>
      <c r="V27" s="38"/>
      <c r="W27" s="38"/>
      <c r="X27" s="40"/>
      <c r="Y27" s="38"/>
      <c r="Z27" s="38"/>
      <c r="AA27" s="38"/>
      <c r="AB27" s="38"/>
      <c r="AC27" s="38"/>
      <c r="AD27" s="38"/>
      <c r="AE27" s="38"/>
      <c r="AF27" s="38"/>
      <c r="AG27" s="38"/>
      <c r="AH27" s="38"/>
      <c r="AI27" s="38"/>
      <c r="AJ27" s="38"/>
      <c r="AK27" s="38"/>
      <c r="AL27" s="38"/>
      <c r="AM27" s="38"/>
      <c r="AN27" s="38"/>
      <c r="AO27" s="38"/>
      <c r="AP27" s="38"/>
      <c r="AQ27" s="38"/>
      <c r="AR27" s="38"/>
      <c r="AS27" s="38"/>
    </row>
    <row r="28" spans="1:45" ht="13.5" customHeight="1" x14ac:dyDescent="0.2">
      <c r="A28" s="39" t="str">
        <f>IF(NOT(ISBLANK(C28)),VLOOKUP(C28,Codes!A28:B40,2)&amp;"_"&amp;VLOOKUP(D28,Codes!Q28:R47,2)&amp;"_"&amp;VLOOKUP(E28,Codes!L28:M127,2)&amp;"_"&amp;VLOOKUP(F28,Codes!I28:J29,2)&amp;"_"&amp;J28&amp;K28&amp;L28, "")</f>
        <v/>
      </c>
      <c r="B28" s="39" t="str">
        <f t="shared" si="0"/>
        <v/>
      </c>
      <c r="C28" s="40"/>
      <c r="D28" s="40"/>
      <c r="E28" s="40"/>
      <c r="F28" s="40" t="str">
        <f t="shared" si="3"/>
        <v/>
      </c>
      <c r="G28" s="40"/>
      <c r="H28" s="38"/>
      <c r="I28" s="38"/>
      <c r="J28" s="41"/>
      <c r="K28" s="41"/>
      <c r="L28" s="41"/>
      <c r="M28" s="42"/>
      <c r="N28" s="42"/>
      <c r="O28" s="43" t="str">
        <f t="shared" si="1"/>
        <v/>
      </c>
      <c r="P28" s="43" t="str">
        <f t="shared" si="2"/>
        <v/>
      </c>
      <c r="Q28" s="38"/>
      <c r="R28" s="38"/>
      <c r="S28" s="38"/>
      <c r="T28" s="38"/>
      <c r="U28" s="38"/>
      <c r="V28" s="38"/>
      <c r="W28" s="38"/>
      <c r="X28" s="40"/>
      <c r="Y28" s="38"/>
      <c r="Z28" s="38"/>
      <c r="AA28" s="38"/>
      <c r="AB28" s="38"/>
      <c r="AC28" s="38"/>
      <c r="AD28" s="38"/>
      <c r="AE28" s="38"/>
      <c r="AF28" s="38"/>
      <c r="AG28" s="38"/>
      <c r="AH28" s="38"/>
      <c r="AI28" s="38"/>
      <c r="AJ28" s="38"/>
      <c r="AK28" s="38"/>
      <c r="AL28" s="38"/>
      <c r="AM28" s="38"/>
      <c r="AN28" s="38"/>
      <c r="AO28" s="38"/>
      <c r="AP28" s="38"/>
      <c r="AQ28" s="38"/>
      <c r="AR28" s="38"/>
      <c r="AS28" s="38"/>
    </row>
    <row r="29" spans="1:45" ht="13.5" customHeight="1" x14ac:dyDescent="0.2">
      <c r="A29" s="39" t="str">
        <f>IF(NOT(ISBLANK(C29)),VLOOKUP(C29,Codes!A29:B41,2)&amp;"_"&amp;VLOOKUP(D29,Codes!Q29:R48,2)&amp;"_"&amp;VLOOKUP(E29,Codes!L29:M128,2)&amp;"_"&amp;VLOOKUP(F29,Codes!I29:J30,2)&amp;"_"&amp;J29&amp;K29&amp;L29, "")</f>
        <v/>
      </c>
      <c r="B29" s="39" t="str">
        <f t="shared" si="0"/>
        <v/>
      </c>
      <c r="C29" s="40"/>
      <c r="D29" s="40"/>
      <c r="E29" s="40"/>
      <c r="F29" s="40" t="str">
        <f t="shared" si="3"/>
        <v/>
      </c>
      <c r="G29" s="40"/>
      <c r="H29" s="38"/>
      <c r="I29" s="38"/>
      <c r="J29" s="41"/>
      <c r="K29" s="41"/>
      <c r="L29" s="41"/>
      <c r="M29" s="42"/>
      <c r="N29" s="42"/>
      <c r="O29" s="43" t="str">
        <f t="shared" si="1"/>
        <v/>
      </c>
      <c r="P29" s="43" t="str">
        <f t="shared" si="2"/>
        <v/>
      </c>
      <c r="Q29" s="38"/>
      <c r="R29" s="38"/>
      <c r="S29" s="38"/>
      <c r="T29" s="38"/>
      <c r="U29" s="38"/>
      <c r="V29" s="38"/>
      <c r="W29" s="38"/>
      <c r="X29" s="40"/>
      <c r="Y29" s="38"/>
      <c r="Z29" s="38"/>
      <c r="AA29" s="38"/>
      <c r="AB29" s="38"/>
      <c r="AC29" s="38"/>
      <c r="AD29" s="38"/>
      <c r="AE29" s="38"/>
      <c r="AF29" s="38"/>
      <c r="AG29" s="38"/>
      <c r="AH29" s="38"/>
      <c r="AI29" s="38"/>
      <c r="AJ29" s="38"/>
      <c r="AK29" s="38"/>
      <c r="AL29" s="38"/>
      <c r="AM29" s="38"/>
      <c r="AN29" s="38"/>
      <c r="AO29" s="38"/>
      <c r="AP29" s="38"/>
      <c r="AQ29" s="38"/>
      <c r="AR29" s="38"/>
      <c r="AS29" s="38"/>
    </row>
    <row r="30" spans="1:45" ht="13.5" customHeight="1" x14ac:dyDescent="0.2">
      <c r="A30" s="39" t="str">
        <f>IF(NOT(ISBLANK(C30)),VLOOKUP(C30,Codes!A30:B42,2)&amp;"_"&amp;VLOOKUP(D30,Codes!Q30:R49,2)&amp;"_"&amp;VLOOKUP(E30,Codes!L30:M129,2)&amp;"_"&amp;VLOOKUP(F30,Codes!I30:J31,2)&amp;"_"&amp;J30&amp;K30&amp;L30, "")</f>
        <v/>
      </c>
      <c r="B30" s="39" t="str">
        <f t="shared" si="0"/>
        <v/>
      </c>
      <c r="C30" s="40"/>
      <c r="D30" s="40"/>
      <c r="E30" s="40"/>
      <c r="F30" s="40" t="str">
        <f t="shared" si="3"/>
        <v/>
      </c>
      <c r="G30" s="40"/>
      <c r="H30" s="38"/>
      <c r="I30" s="38"/>
      <c r="J30" s="41"/>
      <c r="K30" s="41"/>
      <c r="L30" s="41"/>
      <c r="M30" s="42"/>
      <c r="N30" s="42"/>
      <c r="O30" s="43" t="str">
        <f t="shared" si="1"/>
        <v/>
      </c>
      <c r="P30" s="43" t="str">
        <f t="shared" si="2"/>
        <v/>
      </c>
      <c r="Q30" s="38"/>
      <c r="R30" s="38"/>
      <c r="S30" s="38"/>
      <c r="T30" s="38"/>
      <c r="U30" s="38"/>
      <c r="V30" s="38"/>
      <c r="W30" s="38"/>
      <c r="X30" s="40"/>
      <c r="Y30" s="38"/>
      <c r="Z30" s="38"/>
      <c r="AA30" s="38"/>
      <c r="AB30" s="38"/>
      <c r="AC30" s="38"/>
      <c r="AD30" s="38"/>
      <c r="AE30" s="38"/>
      <c r="AF30" s="38"/>
      <c r="AG30" s="38"/>
      <c r="AH30" s="38"/>
      <c r="AI30" s="38"/>
      <c r="AJ30" s="38"/>
      <c r="AK30" s="38"/>
      <c r="AL30" s="38"/>
      <c r="AM30" s="38"/>
      <c r="AN30" s="38"/>
      <c r="AO30" s="38"/>
      <c r="AP30" s="38"/>
      <c r="AQ30" s="38"/>
      <c r="AR30" s="38"/>
      <c r="AS30" s="38"/>
    </row>
    <row r="31" spans="1:45" ht="13.5" customHeight="1" x14ac:dyDescent="0.2">
      <c r="A31" s="39" t="str">
        <f>IF(NOT(ISBLANK(C31)),VLOOKUP(C31,Codes!A31:B43,2)&amp;"_"&amp;VLOOKUP(D31,Codes!Q31:R50,2)&amp;"_"&amp;VLOOKUP(E31,Codes!L31:M130,2)&amp;"_"&amp;VLOOKUP(F31,Codes!I31:J32,2)&amp;"_"&amp;J31&amp;K31&amp;L31, "")</f>
        <v/>
      </c>
      <c r="B31" s="39" t="str">
        <f t="shared" si="0"/>
        <v/>
      </c>
      <c r="C31" s="40"/>
      <c r="D31" s="40"/>
      <c r="E31" s="40"/>
      <c r="F31" s="40" t="str">
        <f t="shared" si="3"/>
        <v/>
      </c>
      <c r="G31" s="40"/>
      <c r="H31" s="38"/>
      <c r="I31" s="38"/>
      <c r="J31" s="41"/>
      <c r="K31" s="41"/>
      <c r="L31" s="41"/>
      <c r="M31" s="42"/>
      <c r="N31" s="42"/>
      <c r="O31" s="43" t="str">
        <f t="shared" si="1"/>
        <v/>
      </c>
      <c r="P31" s="43" t="str">
        <f t="shared" si="2"/>
        <v/>
      </c>
      <c r="Q31" s="38"/>
      <c r="R31" s="38"/>
      <c r="S31" s="38"/>
      <c r="T31" s="38"/>
      <c r="U31" s="38"/>
      <c r="V31" s="38"/>
      <c r="W31" s="38"/>
      <c r="X31" s="40"/>
      <c r="Y31" s="38"/>
      <c r="Z31" s="38"/>
      <c r="AA31" s="38"/>
      <c r="AB31" s="38"/>
      <c r="AC31" s="38"/>
      <c r="AD31" s="38"/>
      <c r="AE31" s="38"/>
      <c r="AF31" s="38"/>
      <c r="AG31" s="38"/>
      <c r="AH31" s="38"/>
      <c r="AI31" s="38"/>
      <c r="AJ31" s="38"/>
      <c r="AK31" s="38"/>
      <c r="AL31" s="38"/>
      <c r="AM31" s="38"/>
      <c r="AN31" s="38"/>
      <c r="AO31" s="38"/>
      <c r="AP31" s="38"/>
      <c r="AQ31" s="38"/>
      <c r="AR31" s="38"/>
      <c r="AS31" s="38"/>
    </row>
    <row r="32" spans="1:45" ht="13.5" customHeight="1" x14ac:dyDescent="0.2">
      <c r="A32" s="39" t="str">
        <f>IF(NOT(ISBLANK(C32)),VLOOKUP(C32,Codes!A32:B44,2)&amp;"_"&amp;VLOOKUP(D32,Codes!Q32:R51,2)&amp;"_"&amp;VLOOKUP(E32,Codes!L32:M131,2)&amp;"_"&amp;VLOOKUP(F32,Codes!I32:J33,2)&amp;"_"&amp;J32&amp;K32&amp;L32, "")</f>
        <v/>
      </c>
      <c r="B32" s="39" t="str">
        <f t="shared" si="0"/>
        <v/>
      </c>
      <c r="C32" s="40"/>
      <c r="D32" s="40"/>
      <c r="E32" s="40"/>
      <c r="F32" s="40" t="str">
        <f t="shared" si="3"/>
        <v/>
      </c>
      <c r="G32" s="40"/>
      <c r="H32" s="38"/>
      <c r="I32" s="38"/>
      <c r="J32" s="41"/>
      <c r="K32" s="41"/>
      <c r="L32" s="41"/>
      <c r="M32" s="42"/>
      <c r="N32" s="42"/>
      <c r="O32" s="43" t="str">
        <f t="shared" si="1"/>
        <v/>
      </c>
      <c r="P32" s="43" t="str">
        <f t="shared" si="2"/>
        <v/>
      </c>
      <c r="Q32" s="38"/>
      <c r="R32" s="38"/>
      <c r="S32" s="38"/>
      <c r="T32" s="38"/>
      <c r="U32" s="38"/>
      <c r="V32" s="38"/>
      <c r="W32" s="38"/>
      <c r="X32" s="40"/>
      <c r="Y32" s="38"/>
      <c r="Z32" s="38"/>
      <c r="AA32" s="38"/>
      <c r="AB32" s="38"/>
      <c r="AC32" s="38"/>
      <c r="AD32" s="38"/>
      <c r="AE32" s="38"/>
      <c r="AF32" s="38"/>
      <c r="AG32" s="38"/>
      <c r="AH32" s="38"/>
      <c r="AI32" s="38"/>
      <c r="AJ32" s="38"/>
      <c r="AK32" s="38"/>
      <c r="AL32" s="38"/>
      <c r="AM32" s="38"/>
      <c r="AN32" s="38"/>
      <c r="AO32" s="38"/>
      <c r="AP32" s="38"/>
      <c r="AQ32" s="38"/>
      <c r="AR32" s="38"/>
      <c r="AS32" s="38"/>
    </row>
    <row r="33" spans="1:45" ht="13.5" customHeight="1" x14ac:dyDescent="0.2">
      <c r="A33" s="39" t="str">
        <f>IF(NOT(ISBLANK(C33)),VLOOKUP(C33,Codes!A33:B45,2)&amp;"_"&amp;VLOOKUP(D33,Codes!Q33:R52,2)&amp;"_"&amp;VLOOKUP(E33,Codes!L33:M132,2)&amp;"_"&amp;VLOOKUP(F33,Codes!I33:J34,2)&amp;"_"&amp;J33&amp;K33&amp;L33, "")</f>
        <v/>
      </c>
      <c r="B33" s="39" t="str">
        <f t="shared" si="0"/>
        <v/>
      </c>
      <c r="C33" s="40"/>
      <c r="D33" s="40"/>
      <c r="E33" s="40"/>
      <c r="F33" s="40" t="str">
        <f t="shared" si="3"/>
        <v/>
      </c>
      <c r="G33" s="40"/>
      <c r="H33" s="38"/>
      <c r="I33" s="38"/>
      <c r="J33" s="41"/>
      <c r="K33" s="41"/>
      <c r="L33" s="41"/>
      <c r="M33" s="42"/>
      <c r="N33" s="42"/>
      <c r="O33" s="43" t="str">
        <f t="shared" si="1"/>
        <v/>
      </c>
      <c r="P33" s="43" t="str">
        <f t="shared" si="2"/>
        <v/>
      </c>
      <c r="Q33" s="38"/>
      <c r="R33" s="38"/>
      <c r="S33" s="38"/>
      <c r="T33" s="38"/>
      <c r="U33" s="38"/>
      <c r="V33" s="38"/>
      <c r="W33" s="38"/>
      <c r="X33" s="40"/>
      <c r="Y33" s="38"/>
      <c r="Z33" s="38"/>
      <c r="AA33" s="38"/>
      <c r="AB33" s="38"/>
      <c r="AC33" s="38"/>
      <c r="AD33" s="38"/>
      <c r="AE33" s="38"/>
      <c r="AF33" s="38"/>
      <c r="AG33" s="38"/>
      <c r="AH33" s="38"/>
      <c r="AI33" s="38"/>
      <c r="AJ33" s="38"/>
      <c r="AK33" s="38"/>
      <c r="AL33" s="38"/>
      <c r="AM33" s="38"/>
      <c r="AN33" s="38"/>
      <c r="AO33" s="38"/>
      <c r="AP33" s="38"/>
      <c r="AQ33" s="38"/>
      <c r="AR33" s="38"/>
      <c r="AS33" s="38"/>
    </row>
    <row r="34" spans="1:45" ht="13.5" customHeight="1" x14ac:dyDescent="0.2">
      <c r="A34" s="39" t="str">
        <f>IF(NOT(ISBLANK(C34)),VLOOKUP(C34,Codes!A34:B46,2)&amp;"_"&amp;VLOOKUP(D34,Codes!Q34:R53,2)&amp;"_"&amp;VLOOKUP(E34,Codes!L34:M133,2)&amp;"_"&amp;VLOOKUP(F34,Codes!I34:J35,2)&amp;"_"&amp;J34&amp;K34&amp;L34, "")</f>
        <v/>
      </c>
      <c r="B34" s="39" t="str">
        <f t="shared" si="0"/>
        <v/>
      </c>
      <c r="C34" s="40"/>
      <c r="D34" s="40"/>
      <c r="E34" s="40"/>
      <c r="F34" s="40" t="str">
        <f t="shared" si="3"/>
        <v/>
      </c>
      <c r="G34" s="40"/>
      <c r="H34" s="38"/>
      <c r="I34" s="38"/>
      <c r="J34" s="41"/>
      <c r="K34" s="41"/>
      <c r="L34" s="41"/>
      <c r="M34" s="42"/>
      <c r="N34" s="42"/>
      <c r="O34" s="43" t="str">
        <f t="shared" ref="O34:O65" si="4">IF(ISBLANK(C34), "", VLOOKUP(C34&amp;D34&amp;E34,CLS,2,FALSE))</f>
        <v/>
      </c>
      <c r="P34" s="43" t="str">
        <f t="shared" ref="P34:P65" si="5">IF(ISBLANK(D34), "", VLOOKUP(C34&amp;D34&amp;E34,CLS,3,FALSE))</f>
        <v/>
      </c>
      <c r="Q34" s="38"/>
      <c r="R34" s="38"/>
      <c r="S34" s="38"/>
      <c r="T34" s="38"/>
      <c r="U34" s="38"/>
      <c r="V34" s="38"/>
      <c r="W34" s="38"/>
      <c r="X34" s="40"/>
      <c r="Y34" s="38"/>
      <c r="Z34" s="38"/>
      <c r="AA34" s="38"/>
      <c r="AB34" s="38"/>
      <c r="AC34" s="38"/>
      <c r="AD34" s="38"/>
      <c r="AE34" s="38"/>
      <c r="AF34" s="38"/>
      <c r="AG34" s="38"/>
      <c r="AH34" s="38"/>
      <c r="AI34" s="38"/>
      <c r="AJ34" s="38"/>
      <c r="AK34" s="38"/>
      <c r="AL34" s="38"/>
      <c r="AM34" s="38"/>
      <c r="AN34" s="38"/>
      <c r="AO34" s="38"/>
      <c r="AP34" s="38"/>
      <c r="AQ34" s="38"/>
      <c r="AR34" s="38"/>
      <c r="AS34" s="38"/>
    </row>
    <row r="35" spans="1:45" ht="13.5" customHeight="1" x14ac:dyDescent="0.2">
      <c r="A35" s="39" t="str">
        <f>IF(NOT(ISBLANK(C35)),VLOOKUP(C35,Codes!A35:B47,2)&amp;"_"&amp;VLOOKUP(D35,Codes!Q35:R54,2)&amp;"_"&amp;VLOOKUP(E35,Codes!L35:M134,2)&amp;"_"&amp;VLOOKUP(F35,Codes!I35:J36,2)&amp;"_"&amp;J35&amp;K35&amp;L35, "")</f>
        <v/>
      </c>
      <c r="B35" s="39" t="str">
        <f t="shared" si="0"/>
        <v/>
      </c>
      <c r="C35" s="40"/>
      <c r="D35" s="40"/>
      <c r="E35" s="40"/>
      <c r="F35" s="40" t="str">
        <f t="shared" si="3"/>
        <v/>
      </c>
      <c r="G35" s="40"/>
      <c r="H35" s="38"/>
      <c r="I35" s="38"/>
      <c r="J35" s="41"/>
      <c r="K35" s="41"/>
      <c r="L35" s="41"/>
      <c r="M35" s="42"/>
      <c r="N35" s="42"/>
      <c r="O35" s="43" t="str">
        <f t="shared" si="4"/>
        <v/>
      </c>
      <c r="P35" s="43" t="str">
        <f t="shared" si="5"/>
        <v/>
      </c>
      <c r="Q35" s="38"/>
      <c r="R35" s="38"/>
      <c r="S35" s="38"/>
      <c r="T35" s="38"/>
      <c r="U35" s="38"/>
      <c r="V35" s="38"/>
      <c r="W35" s="38"/>
      <c r="X35" s="40"/>
      <c r="Y35" s="38"/>
      <c r="Z35" s="38"/>
      <c r="AA35" s="38"/>
      <c r="AB35" s="38"/>
      <c r="AC35" s="38"/>
      <c r="AD35" s="38"/>
      <c r="AE35" s="38"/>
      <c r="AF35" s="38"/>
      <c r="AG35" s="38"/>
      <c r="AH35" s="38"/>
      <c r="AI35" s="38"/>
      <c r="AJ35" s="38"/>
      <c r="AK35" s="38"/>
      <c r="AL35" s="38"/>
      <c r="AM35" s="38"/>
      <c r="AN35" s="38"/>
      <c r="AO35" s="38"/>
      <c r="AP35" s="38"/>
      <c r="AQ35" s="38"/>
      <c r="AR35" s="38"/>
      <c r="AS35" s="38"/>
    </row>
    <row r="36" spans="1:45" ht="13.5" customHeight="1" x14ac:dyDescent="0.2">
      <c r="A36" s="39" t="str">
        <f>IF(NOT(ISBLANK(C36)),VLOOKUP(C36,Codes!A36:B48,2)&amp;"_"&amp;VLOOKUP(D36,Codes!Q36:R55,2)&amp;"_"&amp;VLOOKUP(E36,Codes!L36:M135,2)&amp;"_"&amp;VLOOKUP(F36,Codes!I36:J37,2)&amp;"_"&amp;J36&amp;K36&amp;L36, "")</f>
        <v/>
      </c>
      <c r="B36" s="39" t="str">
        <f t="shared" si="0"/>
        <v/>
      </c>
      <c r="C36" s="40"/>
      <c r="D36" s="40"/>
      <c r="E36" s="40"/>
      <c r="F36" s="40" t="str">
        <f t="shared" si="3"/>
        <v/>
      </c>
      <c r="G36" s="40"/>
      <c r="H36" s="38"/>
      <c r="I36" s="38"/>
      <c r="J36" s="41"/>
      <c r="K36" s="41"/>
      <c r="L36" s="41"/>
      <c r="M36" s="42"/>
      <c r="N36" s="42"/>
      <c r="O36" s="43" t="str">
        <f t="shared" si="4"/>
        <v/>
      </c>
      <c r="P36" s="43" t="str">
        <f t="shared" si="5"/>
        <v/>
      </c>
      <c r="Q36" s="38"/>
      <c r="R36" s="38"/>
      <c r="S36" s="38"/>
      <c r="T36" s="38"/>
      <c r="U36" s="38"/>
      <c r="V36" s="38"/>
      <c r="W36" s="38"/>
      <c r="X36" s="40"/>
      <c r="Y36" s="38"/>
      <c r="Z36" s="38"/>
      <c r="AA36" s="38"/>
      <c r="AB36" s="38"/>
      <c r="AC36" s="38"/>
      <c r="AD36" s="38"/>
      <c r="AE36" s="38"/>
      <c r="AF36" s="38"/>
      <c r="AG36" s="38"/>
      <c r="AH36" s="38"/>
      <c r="AI36" s="38"/>
      <c r="AJ36" s="38"/>
      <c r="AK36" s="38"/>
      <c r="AL36" s="38"/>
      <c r="AM36" s="38"/>
      <c r="AN36" s="38"/>
      <c r="AO36" s="38"/>
      <c r="AP36" s="38"/>
      <c r="AQ36" s="38"/>
      <c r="AR36" s="38"/>
      <c r="AS36" s="38"/>
    </row>
    <row r="37" spans="1:45" ht="13.5" customHeight="1" x14ac:dyDescent="0.2">
      <c r="A37" s="39" t="str">
        <f>IF(NOT(ISBLANK(C37)),VLOOKUP(C37,Codes!A37:B49,2)&amp;"_"&amp;VLOOKUP(D37,Codes!Q37:R56,2)&amp;"_"&amp;VLOOKUP(E37,Codes!L37:M136,2)&amp;"_"&amp;VLOOKUP(F37,Codes!I37:J38,2)&amp;"_"&amp;J37&amp;K37&amp;L37, "")</f>
        <v/>
      </c>
      <c r="B37" s="39" t="str">
        <f t="shared" si="0"/>
        <v/>
      </c>
      <c r="C37" s="40"/>
      <c r="D37" s="40"/>
      <c r="E37" s="40"/>
      <c r="F37" s="40" t="str">
        <f t="shared" si="3"/>
        <v/>
      </c>
      <c r="G37" s="40"/>
      <c r="H37" s="38"/>
      <c r="I37" s="38"/>
      <c r="J37" s="41"/>
      <c r="K37" s="41"/>
      <c r="L37" s="41"/>
      <c r="M37" s="42"/>
      <c r="N37" s="42"/>
      <c r="O37" s="43" t="str">
        <f t="shared" si="4"/>
        <v/>
      </c>
      <c r="P37" s="43" t="str">
        <f t="shared" si="5"/>
        <v/>
      </c>
      <c r="Q37" s="38"/>
      <c r="R37" s="38"/>
      <c r="S37" s="38"/>
      <c r="T37" s="38"/>
      <c r="U37" s="38"/>
      <c r="V37" s="38"/>
      <c r="W37" s="38"/>
      <c r="X37" s="40"/>
      <c r="Y37" s="38"/>
      <c r="Z37" s="38"/>
      <c r="AA37" s="38"/>
      <c r="AB37" s="38"/>
      <c r="AC37" s="38"/>
      <c r="AD37" s="38"/>
      <c r="AE37" s="38"/>
      <c r="AF37" s="38"/>
      <c r="AG37" s="38"/>
      <c r="AH37" s="38"/>
      <c r="AI37" s="38"/>
      <c r="AJ37" s="38"/>
      <c r="AK37" s="38"/>
      <c r="AL37" s="38"/>
      <c r="AM37" s="38"/>
      <c r="AN37" s="38"/>
      <c r="AO37" s="38"/>
      <c r="AP37" s="38"/>
      <c r="AQ37" s="38"/>
      <c r="AR37" s="38"/>
      <c r="AS37" s="38"/>
    </row>
    <row r="38" spans="1:45" ht="13.5" customHeight="1" x14ac:dyDescent="0.2">
      <c r="A38" s="39" t="str">
        <f>IF(NOT(ISBLANK(C38)),VLOOKUP(C38,Codes!A38:B50,2)&amp;"_"&amp;VLOOKUP(D38,Codes!Q38:R57,2)&amp;"_"&amp;VLOOKUP(E38,Codes!L38:M137,2)&amp;"_"&amp;VLOOKUP(F38,Codes!I38:J39,2)&amp;"_"&amp;J38&amp;K38&amp;L38, "")</f>
        <v/>
      </c>
      <c r="B38" s="39" t="str">
        <f t="shared" si="0"/>
        <v/>
      </c>
      <c r="C38" s="40"/>
      <c r="D38" s="40"/>
      <c r="E38" s="40"/>
      <c r="F38" s="40" t="str">
        <f t="shared" si="3"/>
        <v/>
      </c>
      <c r="G38" s="40"/>
      <c r="H38" s="38"/>
      <c r="I38" s="38"/>
      <c r="J38" s="41"/>
      <c r="K38" s="41"/>
      <c r="L38" s="41"/>
      <c r="M38" s="42"/>
      <c r="N38" s="42"/>
      <c r="O38" s="43" t="str">
        <f t="shared" si="4"/>
        <v/>
      </c>
      <c r="P38" s="43" t="str">
        <f t="shared" si="5"/>
        <v/>
      </c>
      <c r="Q38" s="38"/>
      <c r="R38" s="38"/>
      <c r="S38" s="38"/>
      <c r="T38" s="38"/>
      <c r="U38" s="38"/>
      <c r="V38" s="38"/>
      <c r="W38" s="38"/>
      <c r="X38" s="40"/>
      <c r="Y38" s="38"/>
      <c r="Z38" s="38"/>
      <c r="AA38" s="38"/>
      <c r="AB38" s="38"/>
      <c r="AC38" s="38"/>
      <c r="AD38" s="38"/>
      <c r="AE38" s="38"/>
      <c r="AF38" s="38"/>
      <c r="AG38" s="38"/>
      <c r="AH38" s="38"/>
      <c r="AI38" s="38"/>
      <c r="AJ38" s="38"/>
      <c r="AK38" s="38"/>
      <c r="AL38" s="38"/>
      <c r="AM38" s="38"/>
      <c r="AN38" s="38"/>
      <c r="AO38" s="38"/>
      <c r="AP38" s="38"/>
      <c r="AQ38" s="38"/>
      <c r="AR38" s="38"/>
      <c r="AS38" s="38"/>
    </row>
    <row r="39" spans="1:45" ht="13.5" customHeight="1" x14ac:dyDescent="0.2">
      <c r="A39" s="39" t="str">
        <f>IF(NOT(ISBLANK(C39)),VLOOKUP(C39,Codes!A39:B51,2)&amp;"_"&amp;VLOOKUP(D39,Codes!Q39:R58,2)&amp;"_"&amp;VLOOKUP(E39,Codes!L39:M138,2)&amp;"_"&amp;VLOOKUP(F39,Codes!I39:J40,2)&amp;"_"&amp;J39&amp;K39&amp;L39, "")</f>
        <v/>
      </c>
      <c r="B39" s="39" t="str">
        <f t="shared" si="0"/>
        <v/>
      </c>
      <c r="C39" s="40"/>
      <c r="D39" s="40"/>
      <c r="E39" s="40"/>
      <c r="F39" s="40" t="str">
        <f t="shared" si="3"/>
        <v/>
      </c>
      <c r="G39" s="40"/>
      <c r="H39" s="38"/>
      <c r="I39" s="38"/>
      <c r="J39" s="41"/>
      <c r="K39" s="41"/>
      <c r="L39" s="41"/>
      <c r="M39" s="42"/>
      <c r="N39" s="42"/>
      <c r="O39" s="43" t="str">
        <f t="shared" si="4"/>
        <v/>
      </c>
      <c r="P39" s="43" t="str">
        <f t="shared" si="5"/>
        <v/>
      </c>
      <c r="Q39" s="38"/>
      <c r="R39" s="38"/>
      <c r="S39" s="38"/>
      <c r="T39" s="38"/>
      <c r="U39" s="38"/>
      <c r="V39" s="38"/>
      <c r="W39" s="38"/>
      <c r="X39" s="40"/>
      <c r="Y39" s="38"/>
      <c r="Z39" s="38"/>
      <c r="AA39" s="38"/>
      <c r="AB39" s="38"/>
      <c r="AC39" s="38"/>
      <c r="AD39" s="38"/>
      <c r="AE39" s="38"/>
      <c r="AF39" s="38"/>
      <c r="AG39" s="38"/>
      <c r="AH39" s="38"/>
      <c r="AI39" s="38"/>
      <c r="AJ39" s="38"/>
      <c r="AK39" s="38"/>
      <c r="AL39" s="38"/>
      <c r="AM39" s="38"/>
      <c r="AN39" s="38"/>
      <c r="AO39" s="38"/>
      <c r="AP39" s="38"/>
      <c r="AQ39" s="38"/>
      <c r="AR39" s="38"/>
      <c r="AS39" s="38"/>
    </row>
    <row r="40" spans="1:45" ht="13.5" customHeight="1" x14ac:dyDescent="0.2">
      <c r="A40" s="39" t="str">
        <f>IF(NOT(ISBLANK(C40)),VLOOKUP(C40,Codes!A40:B52,2)&amp;"_"&amp;VLOOKUP(D40,Codes!Q40:R59,2)&amp;"_"&amp;VLOOKUP(E40,Codes!L40:M139,2)&amp;"_"&amp;VLOOKUP(F40,Codes!I40:J41,2)&amp;"_"&amp;J40&amp;K40&amp;L40, "")</f>
        <v/>
      </c>
      <c r="B40" s="39" t="str">
        <f t="shared" si="0"/>
        <v/>
      </c>
      <c r="C40" s="40"/>
      <c r="D40" s="40"/>
      <c r="E40" s="40"/>
      <c r="F40" s="40" t="str">
        <f t="shared" si="3"/>
        <v/>
      </c>
      <c r="G40" s="40"/>
      <c r="H40" s="38"/>
      <c r="I40" s="38"/>
      <c r="J40" s="41"/>
      <c r="K40" s="41"/>
      <c r="L40" s="41"/>
      <c r="M40" s="42"/>
      <c r="N40" s="42"/>
      <c r="O40" s="43" t="str">
        <f t="shared" si="4"/>
        <v/>
      </c>
      <c r="P40" s="43" t="str">
        <f t="shared" si="5"/>
        <v/>
      </c>
      <c r="Q40" s="38"/>
      <c r="R40" s="38"/>
      <c r="S40" s="38"/>
      <c r="T40" s="38"/>
      <c r="U40" s="38"/>
      <c r="V40" s="38"/>
      <c r="W40" s="38"/>
      <c r="X40" s="40"/>
      <c r="Y40" s="38"/>
      <c r="Z40" s="38"/>
      <c r="AA40" s="38"/>
      <c r="AB40" s="38"/>
      <c r="AC40" s="38"/>
      <c r="AD40" s="38"/>
      <c r="AE40" s="38"/>
      <c r="AF40" s="38"/>
      <c r="AG40" s="38"/>
      <c r="AH40" s="38"/>
      <c r="AI40" s="38"/>
      <c r="AJ40" s="38"/>
      <c r="AK40" s="38"/>
      <c r="AL40" s="38"/>
      <c r="AM40" s="38"/>
      <c r="AN40" s="38"/>
      <c r="AO40" s="38"/>
      <c r="AP40" s="38"/>
      <c r="AQ40" s="38"/>
      <c r="AR40" s="38"/>
      <c r="AS40" s="38"/>
    </row>
    <row r="41" spans="1:45" ht="13.5" customHeight="1" x14ac:dyDescent="0.2">
      <c r="A41" s="39" t="str">
        <f>IF(NOT(ISBLANK(C41)),VLOOKUP(C41,Codes!A41:B53,2)&amp;"_"&amp;VLOOKUP(D41,Codes!Q41:R60,2)&amp;"_"&amp;VLOOKUP(E41,Codes!L41:M140,2)&amp;"_"&amp;VLOOKUP(F41,Codes!I41:J42,2)&amp;"_"&amp;J41&amp;K41&amp;L41, "")</f>
        <v/>
      </c>
      <c r="B41" s="39" t="str">
        <f t="shared" si="0"/>
        <v/>
      </c>
      <c r="C41" s="40"/>
      <c r="D41" s="40"/>
      <c r="E41" s="40"/>
      <c r="F41" s="40" t="str">
        <f t="shared" si="3"/>
        <v/>
      </c>
      <c r="G41" s="40"/>
      <c r="H41" s="38"/>
      <c r="I41" s="38"/>
      <c r="J41" s="41"/>
      <c r="K41" s="41"/>
      <c r="L41" s="41"/>
      <c r="M41" s="42"/>
      <c r="N41" s="42"/>
      <c r="O41" s="43" t="str">
        <f t="shared" si="4"/>
        <v/>
      </c>
      <c r="P41" s="43" t="str">
        <f t="shared" si="5"/>
        <v/>
      </c>
      <c r="Q41" s="38"/>
      <c r="R41" s="38"/>
      <c r="S41" s="38"/>
      <c r="T41" s="38"/>
      <c r="U41" s="38"/>
      <c r="V41" s="38"/>
      <c r="W41" s="38"/>
      <c r="X41" s="40"/>
      <c r="Y41" s="38"/>
      <c r="Z41" s="38"/>
      <c r="AA41" s="38"/>
      <c r="AB41" s="38"/>
      <c r="AC41" s="38"/>
      <c r="AD41" s="38"/>
      <c r="AE41" s="38"/>
      <c r="AF41" s="38"/>
      <c r="AG41" s="38"/>
      <c r="AH41" s="38"/>
      <c r="AI41" s="38"/>
      <c r="AJ41" s="38"/>
      <c r="AK41" s="38"/>
      <c r="AL41" s="38"/>
      <c r="AM41" s="38"/>
      <c r="AN41" s="38"/>
      <c r="AO41" s="38"/>
      <c r="AP41" s="38"/>
      <c r="AQ41" s="38"/>
      <c r="AR41" s="38"/>
      <c r="AS41" s="38"/>
    </row>
    <row r="42" spans="1:45" ht="13.5" customHeight="1" x14ac:dyDescent="0.2">
      <c r="A42" s="39" t="str">
        <f>IF(NOT(ISBLANK(C42)),VLOOKUP(C42,Codes!A42:B54,2)&amp;"_"&amp;VLOOKUP(D42,Codes!Q42:R61,2)&amp;"_"&amp;VLOOKUP(E42,Codes!L42:M141,2)&amp;"_"&amp;VLOOKUP(F42,Codes!I42:J43,2)&amp;"_"&amp;J42&amp;K42&amp;L42, "")</f>
        <v/>
      </c>
      <c r="B42" s="39" t="str">
        <f t="shared" si="0"/>
        <v/>
      </c>
      <c r="C42" s="40"/>
      <c r="D42" s="40"/>
      <c r="E42" s="40"/>
      <c r="F42" s="40" t="str">
        <f t="shared" si="3"/>
        <v/>
      </c>
      <c r="G42" s="40"/>
      <c r="H42" s="38"/>
      <c r="I42" s="38"/>
      <c r="J42" s="41"/>
      <c r="K42" s="41"/>
      <c r="L42" s="41"/>
      <c r="M42" s="42"/>
      <c r="N42" s="42"/>
      <c r="O42" s="43" t="str">
        <f t="shared" si="4"/>
        <v/>
      </c>
      <c r="P42" s="43" t="str">
        <f t="shared" si="5"/>
        <v/>
      </c>
      <c r="Q42" s="38"/>
      <c r="R42" s="38"/>
      <c r="S42" s="38"/>
      <c r="T42" s="38"/>
      <c r="U42" s="38"/>
      <c r="V42" s="38"/>
      <c r="W42" s="38"/>
      <c r="X42" s="40"/>
      <c r="Y42" s="38"/>
      <c r="Z42" s="38"/>
      <c r="AA42" s="38"/>
      <c r="AB42" s="38"/>
      <c r="AC42" s="38"/>
      <c r="AD42" s="38"/>
      <c r="AE42" s="38"/>
      <c r="AF42" s="38"/>
      <c r="AG42" s="38"/>
      <c r="AH42" s="38"/>
      <c r="AI42" s="38"/>
      <c r="AJ42" s="38"/>
      <c r="AK42" s="38"/>
      <c r="AL42" s="38"/>
      <c r="AM42" s="38"/>
      <c r="AN42" s="38"/>
      <c r="AO42" s="38"/>
      <c r="AP42" s="38"/>
      <c r="AQ42" s="38"/>
      <c r="AR42" s="38"/>
      <c r="AS42" s="38"/>
    </row>
    <row r="43" spans="1:45" ht="13.5" customHeight="1" x14ac:dyDescent="0.2">
      <c r="A43" s="39" t="str">
        <f>IF(NOT(ISBLANK(C43)),VLOOKUP(C43,Codes!A43:B55,2)&amp;"_"&amp;VLOOKUP(D43,Codes!Q43:R62,2)&amp;"_"&amp;VLOOKUP(E43,Codes!L43:M142,2)&amp;"_"&amp;VLOOKUP(F43,Codes!I43:J44,2)&amp;"_"&amp;J43&amp;K43&amp;L43, "")</f>
        <v/>
      </c>
      <c r="B43" s="39" t="str">
        <f t="shared" si="0"/>
        <v/>
      </c>
      <c r="C43" s="40"/>
      <c r="D43" s="40"/>
      <c r="E43" s="40"/>
      <c r="F43" s="40" t="str">
        <f t="shared" si="3"/>
        <v/>
      </c>
      <c r="G43" s="40"/>
      <c r="H43" s="38"/>
      <c r="I43" s="38"/>
      <c r="J43" s="41"/>
      <c r="K43" s="41"/>
      <c r="L43" s="41"/>
      <c r="M43" s="42"/>
      <c r="N43" s="42"/>
      <c r="O43" s="43" t="str">
        <f t="shared" si="4"/>
        <v/>
      </c>
      <c r="P43" s="43" t="str">
        <f t="shared" si="5"/>
        <v/>
      </c>
      <c r="Q43" s="38"/>
      <c r="R43" s="38"/>
      <c r="S43" s="38"/>
      <c r="T43" s="38"/>
      <c r="U43" s="38"/>
      <c r="V43" s="38"/>
      <c r="W43" s="38"/>
      <c r="X43" s="40"/>
      <c r="Y43" s="38"/>
      <c r="Z43" s="38"/>
      <c r="AA43" s="38"/>
      <c r="AB43" s="38"/>
      <c r="AC43" s="38"/>
      <c r="AD43" s="38"/>
      <c r="AE43" s="38"/>
      <c r="AF43" s="38"/>
      <c r="AG43" s="38"/>
      <c r="AH43" s="38"/>
      <c r="AI43" s="38"/>
      <c r="AJ43" s="38"/>
      <c r="AK43" s="38"/>
      <c r="AL43" s="38"/>
      <c r="AM43" s="38"/>
      <c r="AN43" s="38"/>
      <c r="AO43" s="38"/>
      <c r="AP43" s="38"/>
      <c r="AQ43" s="38"/>
      <c r="AR43" s="38"/>
      <c r="AS43" s="38"/>
    </row>
    <row r="44" spans="1:45" ht="13.5" customHeight="1" x14ac:dyDescent="0.2">
      <c r="A44" s="39" t="str">
        <f>IF(NOT(ISBLANK(C44)),VLOOKUP(C44,Codes!A44:B56,2)&amp;"_"&amp;VLOOKUP(D44,Codes!Q44:R63,2)&amp;"_"&amp;VLOOKUP(E44,Codes!L44:M143,2)&amp;"_"&amp;VLOOKUP(F44,Codes!I44:J45,2)&amp;"_"&amp;J44&amp;K44&amp;L44, "")</f>
        <v/>
      </c>
      <c r="B44" s="39" t="str">
        <f t="shared" si="0"/>
        <v/>
      </c>
      <c r="C44" s="40"/>
      <c r="D44" s="40"/>
      <c r="E44" s="40"/>
      <c r="F44" s="40" t="str">
        <f t="shared" si="3"/>
        <v/>
      </c>
      <c r="G44" s="40"/>
      <c r="H44" s="38"/>
      <c r="I44" s="38"/>
      <c r="J44" s="41"/>
      <c r="K44" s="41"/>
      <c r="L44" s="41"/>
      <c r="M44" s="42"/>
      <c r="N44" s="42"/>
      <c r="O44" s="43" t="str">
        <f t="shared" si="4"/>
        <v/>
      </c>
      <c r="P44" s="43" t="str">
        <f t="shared" si="5"/>
        <v/>
      </c>
      <c r="Q44" s="38"/>
      <c r="R44" s="38"/>
      <c r="S44" s="38"/>
      <c r="T44" s="38"/>
      <c r="U44" s="38"/>
      <c r="V44" s="38"/>
      <c r="W44" s="38"/>
      <c r="X44" s="40"/>
      <c r="Y44" s="38"/>
      <c r="Z44" s="38"/>
      <c r="AA44" s="38"/>
      <c r="AB44" s="38"/>
      <c r="AC44" s="38"/>
      <c r="AD44" s="38"/>
      <c r="AE44" s="38"/>
      <c r="AF44" s="38"/>
      <c r="AG44" s="38"/>
      <c r="AH44" s="38"/>
      <c r="AI44" s="38"/>
      <c r="AJ44" s="38"/>
      <c r="AK44" s="38"/>
      <c r="AL44" s="38"/>
      <c r="AM44" s="38"/>
      <c r="AN44" s="38"/>
      <c r="AO44" s="38"/>
      <c r="AP44" s="38"/>
      <c r="AQ44" s="38"/>
      <c r="AR44" s="38"/>
      <c r="AS44" s="38"/>
    </row>
    <row r="45" spans="1:45" ht="13.5" customHeight="1" x14ac:dyDescent="0.2">
      <c r="A45" s="39" t="str">
        <f>IF(NOT(ISBLANK(C45)),VLOOKUP(C45,Codes!A45:B57,2)&amp;"_"&amp;VLOOKUP(D45,Codes!Q45:R64,2)&amp;"_"&amp;VLOOKUP(E45,Codes!L45:M144,2)&amp;"_"&amp;VLOOKUP(F45,Codes!I45:J46,2)&amp;"_"&amp;J45&amp;K45&amp;L45, "")</f>
        <v/>
      </c>
      <c r="B45" s="39" t="str">
        <f t="shared" si="0"/>
        <v/>
      </c>
      <c r="C45" s="40"/>
      <c r="D45" s="40"/>
      <c r="E45" s="40"/>
      <c r="F45" s="40" t="str">
        <f t="shared" si="3"/>
        <v/>
      </c>
      <c r="G45" s="40"/>
      <c r="H45" s="38"/>
      <c r="I45" s="38"/>
      <c r="J45" s="41"/>
      <c r="K45" s="41"/>
      <c r="L45" s="41"/>
      <c r="M45" s="42"/>
      <c r="N45" s="42"/>
      <c r="O45" s="43" t="str">
        <f t="shared" si="4"/>
        <v/>
      </c>
      <c r="P45" s="43" t="str">
        <f t="shared" si="5"/>
        <v/>
      </c>
      <c r="Q45" s="38"/>
      <c r="R45" s="38"/>
      <c r="S45" s="38"/>
      <c r="T45" s="38"/>
      <c r="U45" s="38"/>
      <c r="V45" s="38"/>
      <c r="W45" s="38"/>
      <c r="X45" s="40"/>
      <c r="Y45" s="38"/>
      <c r="Z45" s="38"/>
      <c r="AA45" s="38"/>
      <c r="AB45" s="38"/>
      <c r="AC45" s="38"/>
      <c r="AD45" s="38"/>
      <c r="AE45" s="38"/>
      <c r="AF45" s="38"/>
      <c r="AG45" s="38"/>
      <c r="AH45" s="38"/>
      <c r="AI45" s="38"/>
      <c r="AJ45" s="38"/>
      <c r="AK45" s="38"/>
      <c r="AL45" s="38"/>
      <c r="AM45" s="38"/>
      <c r="AN45" s="38"/>
      <c r="AO45" s="38"/>
      <c r="AP45" s="38"/>
      <c r="AQ45" s="38"/>
      <c r="AR45" s="38"/>
      <c r="AS45" s="38"/>
    </row>
    <row r="46" spans="1:45" ht="13.5" customHeight="1" x14ac:dyDescent="0.2">
      <c r="A46" s="39" t="str">
        <f>IF(NOT(ISBLANK(C46)),VLOOKUP(C46,Codes!A46:B58,2)&amp;"_"&amp;VLOOKUP(D46,Codes!Q46:R65,2)&amp;"_"&amp;VLOOKUP(E46,Codes!L46:M145,2)&amp;"_"&amp;VLOOKUP(F46,Codes!I46:J47,2)&amp;"_"&amp;J46&amp;K46&amp;L46, "")</f>
        <v/>
      </c>
      <c r="B46" s="39" t="str">
        <f t="shared" si="0"/>
        <v/>
      </c>
      <c r="C46" s="40"/>
      <c r="D46" s="40"/>
      <c r="E46" s="40"/>
      <c r="F46" s="40" t="str">
        <f t="shared" si="3"/>
        <v/>
      </c>
      <c r="G46" s="40"/>
      <c r="H46" s="38"/>
      <c r="I46" s="38"/>
      <c r="J46" s="41"/>
      <c r="K46" s="41"/>
      <c r="L46" s="41"/>
      <c r="M46" s="42"/>
      <c r="N46" s="42"/>
      <c r="O46" s="43" t="str">
        <f t="shared" si="4"/>
        <v/>
      </c>
      <c r="P46" s="43" t="str">
        <f t="shared" si="5"/>
        <v/>
      </c>
      <c r="Q46" s="38"/>
      <c r="R46" s="38"/>
      <c r="S46" s="38"/>
      <c r="T46" s="38"/>
      <c r="U46" s="38"/>
      <c r="V46" s="38"/>
      <c r="W46" s="38"/>
      <c r="X46" s="40"/>
      <c r="Y46" s="38"/>
      <c r="Z46" s="38"/>
      <c r="AA46" s="38"/>
      <c r="AB46" s="38"/>
      <c r="AC46" s="38"/>
      <c r="AD46" s="38"/>
      <c r="AE46" s="38"/>
      <c r="AF46" s="38"/>
      <c r="AG46" s="38"/>
      <c r="AH46" s="38"/>
      <c r="AI46" s="38"/>
      <c r="AJ46" s="38"/>
      <c r="AK46" s="38"/>
      <c r="AL46" s="38"/>
      <c r="AM46" s="38"/>
      <c r="AN46" s="38"/>
      <c r="AO46" s="38"/>
      <c r="AP46" s="38"/>
      <c r="AQ46" s="38"/>
      <c r="AR46" s="38"/>
      <c r="AS46" s="38"/>
    </row>
    <row r="47" spans="1:45" ht="13.5" customHeight="1" x14ac:dyDescent="0.2">
      <c r="A47" s="39" t="str">
        <f>IF(NOT(ISBLANK(C47)),VLOOKUP(C47,Codes!A47:B59,2)&amp;"_"&amp;VLOOKUP(D47,Codes!Q47:R66,2)&amp;"_"&amp;VLOOKUP(E47,Codes!L47:M146,2)&amp;"_"&amp;VLOOKUP(F47,Codes!I47:J48,2)&amp;"_"&amp;J47&amp;K47&amp;L47, "")</f>
        <v/>
      </c>
      <c r="B47" s="39" t="str">
        <f t="shared" si="0"/>
        <v/>
      </c>
      <c r="C47" s="40"/>
      <c r="D47" s="40"/>
      <c r="E47" s="40"/>
      <c r="F47" s="40" t="str">
        <f t="shared" si="3"/>
        <v/>
      </c>
      <c r="G47" s="40"/>
      <c r="H47" s="38"/>
      <c r="I47" s="38"/>
      <c r="J47" s="41"/>
      <c r="K47" s="41"/>
      <c r="L47" s="41"/>
      <c r="M47" s="42"/>
      <c r="N47" s="42"/>
      <c r="O47" s="43" t="str">
        <f t="shared" si="4"/>
        <v/>
      </c>
      <c r="P47" s="43" t="str">
        <f t="shared" si="5"/>
        <v/>
      </c>
      <c r="Q47" s="38"/>
      <c r="R47" s="38"/>
      <c r="S47" s="38"/>
      <c r="T47" s="38"/>
      <c r="U47" s="38"/>
      <c r="V47" s="38"/>
      <c r="W47" s="38"/>
      <c r="X47" s="40"/>
      <c r="Y47" s="38"/>
      <c r="Z47" s="38"/>
      <c r="AA47" s="38"/>
      <c r="AB47" s="38"/>
      <c r="AC47" s="38"/>
      <c r="AD47" s="38"/>
      <c r="AE47" s="38"/>
      <c r="AF47" s="38"/>
      <c r="AG47" s="38"/>
      <c r="AH47" s="38"/>
      <c r="AI47" s="38"/>
      <c r="AJ47" s="38"/>
      <c r="AK47" s="38"/>
      <c r="AL47" s="38"/>
      <c r="AM47" s="38"/>
      <c r="AN47" s="38"/>
      <c r="AO47" s="38"/>
      <c r="AP47" s="38"/>
      <c r="AQ47" s="38"/>
      <c r="AR47" s="38"/>
      <c r="AS47" s="38"/>
    </row>
    <row r="48" spans="1:45" ht="13.5" customHeight="1" x14ac:dyDescent="0.2">
      <c r="A48" s="39" t="str">
        <f>IF(NOT(ISBLANK(C48)),VLOOKUP(C48,Codes!A48:B60,2)&amp;"_"&amp;VLOOKUP(D48,Codes!Q48:R67,2)&amp;"_"&amp;VLOOKUP(E48,Codes!L48:M147,2)&amp;"_"&amp;VLOOKUP(F48,Codes!I48:J49,2)&amp;"_"&amp;J48&amp;K48&amp;L48, "")</f>
        <v/>
      </c>
      <c r="B48" s="39" t="str">
        <f t="shared" si="0"/>
        <v/>
      </c>
      <c r="C48" s="40"/>
      <c r="D48" s="40"/>
      <c r="E48" s="40"/>
      <c r="F48" s="40" t="str">
        <f t="shared" si="3"/>
        <v/>
      </c>
      <c r="G48" s="40"/>
      <c r="H48" s="38"/>
      <c r="I48" s="38"/>
      <c r="J48" s="41"/>
      <c r="K48" s="41"/>
      <c r="L48" s="41"/>
      <c r="M48" s="42"/>
      <c r="N48" s="42"/>
      <c r="O48" s="43" t="str">
        <f t="shared" si="4"/>
        <v/>
      </c>
      <c r="P48" s="43" t="str">
        <f t="shared" si="5"/>
        <v/>
      </c>
      <c r="Q48" s="38"/>
      <c r="R48" s="38"/>
      <c r="S48" s="38"/>
      <c r="T48" s="38"/>
      <c r="U48" s="38"/>
      <c r="V48" s="38"/>
      <c r="W48" s="38"/>
      <c r="X48" s="40"/>
      <c r="Y48" s="38"/>
      <c r="Z48" s="38"/>
      <c r="AA48" s="38"/>
      <c r="AB48" s="38"/>
      <c r="AC48" s="38"/>
      <c r="AD48" s="38"/>
      <c r="AE48" s="38"/>
      <c r="AF48" s="38"/>
      <c r="AG48" s="38"/>
      <c r="AH48" s="38"/>
      <c r="AI48" s="38"/>
      <c r="AJ48" s="38"/>
      <c r="AK48" s="38"/>
      <c r="AL48" s="38"/>
      <c r="AM48" s="38"/>
      <c r="AN48" s="38"/>
      <c r="AO48" s="38"/>
      <c r="AP48" s="38"/>
      <c r="AQ48" s="38"/>
      <c r="AR48" s="38"/>
      <c r="AS48" s="38"/>
    </row>
    <row r="49" spans="1:45" ht="13.5" customHeight="1" x14ac:dyDescent="0.2">
      <c r="A49" s="39" t="str">
        <f>IF(NOT(ISBLANK(C49)),VLOOKUP(C49,Codes!A49:B61,2)&amp;"_"&amp;VLOOKUP(D49,Codes!Q49:R68,2)&amp;"_"&amp;VLOOKUP(E49,Codes!L49:M148,2)&amp;"_"&amp;VLOOKUP(F49,Codes!I49:J50,2)&amp;"_"&amp;J49&amp;K49&amp;L49, "")</f>
        <v/>
      </c>
      <c r="B49" s="39" t="str">
        <f t="shared" si="0"/>
        <v/>
      </c>
      <c r="C49" s="40"/>
      <c r="D49" s="40"/>
      <c r="E49" s="40"/>
      <c r="F49" s="40" t="str">
        <f t="shared" si="3"/>
        <v/>
      </c>
      <c r="G49" s="40"/>
      <c r="H49" s="38"/>
      <c r="I49" s="38"/>
      <c r="J49" s="41"/>
      <c r="K49" s="41"/>
      <c r="L49" s="41"/>
      <c r="M49" s="42"/>
      <c r="N49" s="42"/>
      <c r="O49" s="43" t="str">
        <f t="shared" si="4"/>
        <v/>
      </c>
      <c r="P49" s="43" t="str">
        <f t="shared" si="5"/>
        <v/>
      </c>
      <c r="Q49" s="38"/>
      <c r="R49" s="38"/>
      <c r="S49" s="38"/>
      <c r="T49" s="38"/>
      <c r="U49" s="38"/>
      <c r="V49" s="38"/>
      <c r="W49" s="38"/>
      <c r="X49" s="40"/>
      <c r="Y49" s="38"/>
      <c r="Z49" s="38"/>
      <c r="AA49" s="38"/>
      <c r="AB49" s="38"/>
      <c r="AC49" s="38"/>
      <c r="AD49" s="38"/>
      <c r="AE49" s="38"/>
      <c r="AF49" s="38"/>
      <c r="AG49" s="38"/>
      <c r="AH49" s="38"/>
      <c r="AI49" s="38"/>
      <c r="AJ49" s="38"/>
      <c r="AK49" s="38"/>
      <c r="AL49" s="38"/>
      <c r="AM49" s="38"/>
      <c r="AN49" s="38"/>
      <c r="AO49" s="38"/>
      <c r="AP49" s="38"/>
      <c r="AQ49" s="38"/>
      <c r="AR49" s="38"/>
      <c r="AS49" s="38"/>
    </row>
    <row r="50" spans="1:45" ht="13.5" customHeight="1" x14ac:dyDescent="0.2">
      <c r="A50" s="39" t="str">
        <f>IF(NOT(ISBLANK(C50)),VLOOKUP(C50,Codes!A50:B62,2)&amp;"_"&amp;VLOOKUP(D50,Codes!Q50:R69,2)&amp;"_"&amp;VLOOKUP(E50,Codes!L50:M149,2)&amp;"_"&amp;VLOOKUP(F50,Codes!I50:J51,2)&amp;"_"&amp;J50&amp;K50&amp;L50, "")</f>
        <v/>
      </c>
      <c r="B50" s="39" t="str">
        <f t="shared" si="0"/>
        <v/>
      </c>
      <c r="C50" s="40"/>
      <c r="D50" s="40"/>
      <c r="E50" s="40"/>
      <c r="F50" s="40" t="str">
        <f t="shared" si="3"/>
        <v/>
      </c>
      <c r="G50" s="40"/>
      <c r="H50" s="38"/>
      <c r="I50" s="38"/>
      <c r="J50" s="41"/>
      <c r="K50" s="41"/>
      <c r="L50" s="41"/>
      <c r="M50" s="42"/>
      <c r="N50" s="42"/>
      <c r="O50" s="43" t="str">
        <f t="shared" si="4"/>
        <v/>
      </c>
      <c r="P50" s="43" t="str">
        <f t="shared" si="5"/>
        <v/>
      </c>
      <c r="Q50" s="38"/>
      <c r="R50" s="38"/>
      <c r="S50" s="38"/>
      <c r="T50" s="38"/>
      <c r="U50" s="38"/>
      <c r="V50" s="38"/>
      <c r="W50" s="38"/>
      <c r="X50" s="40"/>
      <c r="Y50" s="38"/>
      <c r="Z50" s="38"/>
      <c r="AA50" s="38"/>
      <c r="AB50" s="38"/>
      <c r="AC50" s="38"/>
      <c r="AD50" s="38"/>
      <c r="AE50" s="38"/>
      <c r="AF50" s="38"/>
      <c r="AG50" s="38"/>
      <c r="AH50" s="38"/>
      <c r="AI50" s="38"/>
      <c r="AJ50" s="38"/>
      <c r="AK50" s="38"/>
      <c r="AL50" s="38"/>
      <c r="AM50" s="38"/>
      <c r="AN50" s="38"/>
      <c r="AO50" s="38"/>
      <c r="AP50" s="38"/>
      <c r="AQ50" s="38"/>
      <c r="AR50" s="38"/>
      <c r="AS50" s="38"/>
    </row>
    <row r="51" spans="1:45" ht="13.5" customHeight="1" x14ac:dyDescent="0.2">
      <c r="A51" s="39" t="str">
        <f>IF(NOT(ISBLANK(C51)),VLOOKUP(C51,Codes!A51:B63,2)&amp;"_"&amp;VLOOKUP(D51,Codes!Q51:R70,2)&amp;"_"&amp;VLOOKUP(E51,Codes!L51:M150,2)&amp;"_"&amp;VLOOKUP(F51,Codes!I51:J52,2)&amp;"_"&amp;J51&amp;K51&amp;L51, "")</f>
        <v/>
      </c>
      <c r="B51" s="39" t="str">
        <f t="shared" si="0"/>
        <v/>
      </c>
      <c r="C51" s="40"/>
      <c r="D51" s="40"/>
      <c r="E51" s="40"/>
      <c r="F51" s="40" t="str">
        <f t="shared" si="3"/>
        <v/>
      </c>
      <c r="G51" s="40"/>
      <c r="H51" s="38"/>
      <c r="I51" s="38"/>
      <c r="J51" s="41"/>
      <c r="K51" s="41"/>
      <c r="L51" s="41"/>
      <c r="M51" s="42"/>
      <c r="N51" s="42"/>
      <c r="O51" s="43" t="str">
        <f t="shared" si="4"/>
        <v/>
      </c>
      <c r="P51" s="43" t="str">
        <f t="shared" si="5"/>
        <v/>
      </c>
      <c r="Q51" s="38"/>
      <c r="R51" s="38"/>
      <c r="S51" s="38"/>
      <c r="T51" s="38"/>
      <c r="U51" s="38"/>
      <c r="V51" s="38"/>
      <c r="W51" s="38"/>
      <c r="X51" s="40"/>
      <c r="Y51" s="38"/>
      <c r="Z51" s="38"/>
      <c r="AA51" s="38"/>
      <c r="AB51" s="38"/>
      <c r="AC51" s="38"/>
      <c r="AD51" s="38"/>
      <c r="AE51" s="38"/>
      <c r="AF51" s="38"/>
      <c r="AG51" s="38"/>
      <c r="AH51" s="38"/>
      <c r="AI51" s="38"/>
      <c r="AJ51" s="38"/>
      <c r="AK51" s="38"/>
      <c r="AL51" s="38"/>
      <c r="AM51" s="38"/>
      <c r="AN51" s="38"/>
      <c r="AO51" s="38"/>
      <c r="AP51" s="38"/>
      <c r="AQ51" s="38"/>
      <c r="AR51" s="38"/>
      <c r="AS51" s="38"/>
    </row>
    <row r="52" spans="1:45" ht="13.5" customHeight="1" x14ac:dyDescent="0.2">
      <c r="A52" s="39" t="str">
        <f>IF(NOT(ISBLANK(C52)),VLOOKUP(C52,Codes!A52:B64,2)&amp;"_"&amp;VLOOKUP(D52,Codes!Q52:R71,2)&amp;"_"&amp;VLOOKUP(E52,Codes!L52:M151,2)&amp;"_"&amp;VLOOKUP(F52,Codes!I52:J53,2)&amp;"_"&amp;J52&amp;K52&amp;L52, "")</f>
        <v/>
      </c>
      <c r="B52" s="39" t="str">
        <f t="shared" si="0"/>
        <v/>
      </c>
      <c r="C52" s="40"/>
      <c r="D52" s="40"/>
      <c r="E52" s="40"/>
      <c r="F52" s="40" t="str">
        <f t="shared" si="3"/>
        <v/>
      </c>
      <c r="G52" s="40"/>
      <c r="H52" s="38"/>
      <c r="I52" s="38"/>
      <c r="J52" s="41"/>
      <c r="K52" s="41"/>
      <c r="L52" s="41"/>
      <c r="M52" s="42"/>
      <c r="N52" s="42"/>
      <c r="O52" s="43" t="str">
        <f t="shared" si="4"/>
        <v/>
      </c>
      <c r="P52" s="43" t="str">
        <f t="shared" si="5"/>
        <v/>
      </c>
      <c r="Q52" s="38"/>
      <c r="R52" s="38"/>
      <c r="S52" s="38"/>
      <c r="T52" s="38"/>
      <c r="U52" s="38"/>
      <c r="V52" s="38"/>
      <c r="W52" s="38"/>
      <c r="X52" s="40"/>
      <c r="Y52" s="38"/>
      <c r="Z52" s="38"/>
      <c r="AA52" s="38"/>
      <c r="AB52" s="38"/>
      <c r="AC52" s="38"/>
      <c r="AD52" s="38"/>
      <c r="AE52" s="38"/>
      <c r="AF52" s="38"/>
      <c r="AG52" s="38"/>
      <c r="AH52" s="38"/>
      <c r="AI52" s="38"/>
      <c r="AJ52" s="38"/>
      <c r="AK52" s="38"/>
      <c r="AL52" s="38"/>
      <c r="AM52" s="38"/>
      <c r="AN52" s="38"/>
      <c r="AO52" s="38"/>
      <c r="AP52" s="38"/>
      <c r="AQ52" s="38"/>
      <c r="AR52" s="38"/>
      <c r="AS52" s="38"/>
    </row>
    <row r="53" spans="1:45" ht="13.5" customHeight="1" x14ac:dyDescent="0.2">
      <c r="A53" s="39" t="str">
        <f>IF(NOT(ISBLANK(C53)),VLOOKUP(C53,Codes!A53:B65,2)&amp;"_"&amp;VLOOKUP(D53,Codes!Q53:R72,2)&amp;"_"&amp;VLOOKUP(E53,Codes!L53:M152,2)&amp;"_"&amp;VLOOKUP(F53,Codes!I53:J54,2)&amp;"_"&amp;J53&amp;K53&amp;L53, "")</f>
        <v/>
      </c>
      <c r="B53" s="39" t="str">
        <f t="shared" si="0"/>
        <v/>
      </c>
      <c r="C53" s="40"/>
      <c r="D53" s="40"/>
      <c r="E53" s="40"/>
      <c r="F53" s="40" t="str">
        <f t="shared" si="3"/>
        <v/>
      </c>
      <c r="G53" s="40"/>
      <c r="H53" s="38"/>
      <c r="I53" s="38"/>
      <c r="J53" s="41"/>
      <c r="K53" s="41"/>
      <c r="L53" s="41"/>
      <c r="M53" s="42"/>
      <c r="N53" s="42"/>
      <c r="O53" s="43" t="str">
        <f t="shared" si="4"/>
        <v/>
      </c>
      <c r="P53" s="43" t="str">
        <f t="shared" si="5"/>
        <v/>
      </c>
      <c r="Q53" s="38"/>
      <c r="R53" s="38"/>
      <c r="S53" s="38"/>
      <c r="T53" s="38"/>
      <c r="U53" s="38"/>
      <c r="V53" s="38"/>
      <c r="W53" s="38"/>
      <c r="X53" s="40"/>
      <c r="Y53" s="38"/>
      <c r="Z53" s="38"/>
      <c r="AA53" s="38"/>
      <c r="AB53" s="38"/>
      <c r="AC53" s="38"/>
      <c r="AD53" s="38"/>
      <c r="AE53" s="38"/>
      <c r="AF53" s="38"/>
      <c r="AG53" s="38"/>
      <c r="AH53" s="38"/>
      <c r="AI53" s="38"/>
      <c r="AJ53" s="38"/>
      <c r="AK53" s="38"/>
      <c r="AL53" s="38"/>
      <c r="AM53" s="38"/>
      <c r="AN53" s="38"/>
      <c r="AO53" s="38"/>
      <c r="AP53" s="38"/>
      <c r="AQ53" s="38"/>
      <c r="AR53" s="38"/>
      <c r="AS53" s="38"/>
    </row>
    <row r="54" spans="1:45" ht="13.5" customHeight="1" x14ac:dyDescent="0.2">
      <c r="A54" s="39" t="str">
        <f>IF(NOT(ISBLANK(C54)),VLOOKUP(C54,Codes!A54:B66,2)&amp;"_"&amp;VLOOKUP(D54,Codes!Q54:R73,2)&amp;"_"&amp;VLOOKUP(E54,Codes!L54:M153,2)&amp;"_"&amp;VLOOKUP(F54,Codes!I54:J55,2)&amp;"_"&amp;J54&amp;K54&amp;L54, "")</f>
        <v/>
      </c>
      <c r="B54" s="39" t="str">
        <f t="shared" si="0"/>
        <v/>
      </c>
      <c r="C54" s="40"/>
      <c r="D54" s="40"/>
      <c r="E54" s="40"/>
      <c r="F54" s="40" t="str">
        <f t="shared" si="3"/>
        <v/>
      </c>
      <c r="G54" s="40"/>
      <c r="H54" s="38"/>
      <c r="I54" s="38"/>
      <c r="J54" s="41"/>
      <c r="K54" s="41"/>
      <c r="L54" s="41"/>
      <c r="M54" s="42"/>
      <c r="N54" s="42"/>
      <c r="O54" s="43" t="str">
        <f t="shared" si="4"/>
        <v/>
      </c>
      <c r="P54" s="43" t="str">
        <f t="shared" si="5"/>
        <v/>
      </c>
      <c r="Q54" s="38"/>
      <c r="R54" s="38"/>
      <c r="S54" s="38"/>
      <c r="T54" s="38"/>
      <c r="U54" s="38"/>
      <c r="V54" s="38"/>
      <c r="W54" s="38"/>
      <c r="X54" s="40"/>
      <c r="Y54" s="38"/>
      <c r="Z54" s="38"/>
      <c r="AA54" s="38"/>
      <c r="AB54" s="38"/>
      <c r="AC54" s="38"/>
      <c r="AD54" s="38"/>
      <c r="AE54" s="38"/>
      <c r="AF54" s="38"/>
      <c r="AG54" s="38"/>
      <c r="AH54" s="38"/>
      <c r="AI54" s="38"/>
      <c r="AJ54" s="38"/>
      <c r="AK54" s="38"/>
      <c r="AL54" s="38"/>
      <c r="AM54" s="38"/>
      <c r="AN54" s="38"/>
      <c r="AO54" s="38"/>
      <c r="AP54" s="38"/>
      <c r="AQ54" s="38"/>
      <c r="AR54" s="38"/>
      <c r="AS54" s="38"/>
    </row>
    <row r="55" spans="1:45" ht="13.5" customHeight="1" x14ac:dyDescent="0.2">
      <c r="A55" s="39" t="str">
        <f>IF(NOT(ISBLANK(C55)),VLOOKUP(C55,Codes!A55:B67,2)&amp;"_"&amp;VLOOKUP(D55,Codes!Q55:R74,2)&amp;"_"&amp;VLOOKUP(E55,Codes!L55:M154,2)&amp;"_"&amp;VLOOKUP(F55,Codes!I55:J56,2)&amp;"_"&amp;J55&amp;K55&amp;L55, "")</f>
        <v/>
      </c>
      <c r="B55" s="39" t="str">
        <f t="shared" si="0"/>
        <v/>
      </c>
      <c r="C55" s="40"/>
      <c r="D55" s="40"/>
      <c r="E55" s="40"/>
      <c r="F55" s="40" t="str">
        <f t="shared" si="3"/>
        <v/>
      </c>
      <c r="G55" s="40"/>
      <c r="H55" s="38"/>
      <c r="I55" s="38"/>
      <c r="J55" s="41"/>
      <c r="K55" s="41"/>
      <c r="L55" s="41"/>
      <c r="M55" s="42"/>
      <c r="N55" s="42"/>
      <c r="O55" s="43" t="str">
        <f t="shared" si="4"/>
        <v/>
      </c>
      <c r="P55" s="43" t="str">
        <f t="shared" si="5"/>
        <v/>
      </c>
      <c r="Q55" s="38"/>
      <c r="R55" s="38"/>
      <c r="S55" s="38"/>
      <c r="T55" s="38"/>
      <c r="U55" s="38"/>
      <c r="V55" s="38"/>
      <c r="W55" s="38"/>
      <c r="X55" s="40"/>
      <c r="Y55" s="38"/>
      <c r="Z55" s="38"/>
      <c r="AA55" s="38"/>
      <c r="AB55" s="38"/>
      <c r="AC55" s="38"/>
      <c r="AD55" s="38"/>
      <c r="AE55" s="38"/>
      <c r="AF55" s="38"/>
      <c r="AG55" s="38"/>
      <c r="AH55" s="38"/>
      <c r="AI55" s="38"/>
      <c r="AJ55" s="38"/>
      <c r="AK55" s="38"/>
      <c r="AL55" s="38"/>
      <c r="AM55" s="38"/>
      <c r="AN55" s="38"/>
      <c r="AO55" s="38"/>
      <c r="AP55" s="38"/>
      <c r="AQ55" s="38"/>
      <c r="AR55" s="38"/>
      <c r="AS55" s="38"/>
    </row>
    <row r="56" spans="1:45" ht="13.5" customHeight="1" x14ac:dyDescent="0.2">
      <c r="A56" s="39" t="str">
        <f>IF(NOT(ISBLANK(C56)),VLOOKUP(C56,Codes!A56:B68,2)&amp;"_"&amp;VLOOKUP(D56,Codes!Q56:R75,2)&amp;"_"&amp;VLOOKUP(E56,Codes!L56:M155,2)&amp;"_"&amp;VLOOKUP(F56,Codes!I56:J57,2)&amp;"_"&amp;J56&amp;K56&amp;L56, "")</f>
        <v/>
      </c>
      <c r="B56" s="39" t="str">
        <f t="shared" si="0"/>
        <v/>
      </c>
      <c r="C56" s="40"/>
      <c r="D56" s="40"/>
      <c r="E56" s="40"/>
      <c r="F56" s="40" t="str">
        <f t="shared" si="3"/>
        <v/>
      </c>
      <c r="G56" s="40"/>
      <c r="H56" s="38"/>
      <c r="I56" s="38"/>
      <c r="J56" s="41"/>
      <c r="K56" s="41"/>
      <c r="L56" s="41"/>
      <c r="M56" s="42"/>
      <c r="N56" s="42"/>
      <c r="O56" s="43" t="str">
        <f t="shared" si="4"/>
        <v/>
      </c>
      <c r="P56" s="43" t="str">
        <f t="shared" si="5"/>
        <v/>
      </c>
      <c r="Q56" s="38"/>
      <c r="R56" s="38"/>
      <c r="S56" s="38"/>
      <c r="T56" s="38"/>
      <c r="U56" s="38"/>
      <c r="V56" s="38"/>
      <c r="W56" s="38"/>
      <c r="X56" s="40"/>
      <c r="Y56" s="38"/>
      <c r="Z56" s="38"/>
      <c r="AA56" s="38"/>
      <c r="AB56" s="38"/>
      <c r="AC56" s="38"/>
      <c r="AD56" s="38"/>
      <c r="AE56" s="38"/>
      <c r="AF56" s="38"/>
      <c r="AG56" s="38"/>
      <c r="AH56" s="38"/>
      <c r="AI56" s="38"/>
      <c r="AJ56" s="38"/>
      <c r="AK56" s="38"/>
      <c r="AL56" s="38"/>
      <c r="AM56" s="38"/>
      <c r="AN56" s="38"/>
      <c r="AO56" s="38"/>
      <c r="AP56" s="38"/>
      <c r="AQ56" s="38"/>
      <c r="AR56" s="38"/>
      <c r="AS56" s="38"/>
    </row>
    <row r="57" spans="1:45" ht="13.5" customHeight="1" x14ac:dyDescent="0.2">
      <c r="A57" s="39" t="str">
        <f>IF(NOT(ISBLANK(C57)),VLOOKUP(C57,Codes!A57:B69,2)&amp;"_"&amp;VLOOKUP(D57,Codes!Q57:R76,2)&amp;"_"&amp;VLOOKUP(E57,Codes!L57:M156,2)&amp;"_"&amp;VLOOKUP(F57,Codes!I57:J58,2)&amp;"_"&amp;J57&amp;K57&amp;L57, "")</f>
        <v/>
      </c>
      <c r="B57" s="39" t="str">
        <f t="shared" si="0"/>
        <v/>
      </c>
      <c r="C57" s="40"/>
      <c r="D57" s="40"/>
      <c r="E57" s="40"/>
      <c r="F57" s="40" t="str">
        <f t="shared" si="3"/>
        <v/>
      </c>
      <c r="G57" s="40"/>
      <c r="H57" s="38"/>
      <c r="I57" s="38"/>
      <c r="J57" s="41"/>
      <c r="K57" s="41"/>
      <c r="L57" s="41"/>
      <c r="M57" s="42"/>
      <c r="N57" s="42"/>
      <c r="O57" s="43" t="str">
        <f t="shared" si="4"/>
        <v/>
      </c>
      <c r="P57" s="43" t="str">
        <f t="shared" si="5"/>
        <v/>
      </c>
      <c r="Q57" s="38"/>
      <c r="R57" s="38"/>
      <c r="S57" s="38"/>
      <c r="T57" s="38"/>
      <c r="U57" s="38"/>
      <c r="V57" s="38"/>
      <c r="W57" s="38"/>
      <c r="X57" s="40"/>
      <c r="Y57" s="38"/>
      <c r="Z57" s="38"/>
      <c r="AA57" s="38"/>
      <c r="AB57" s="38"/>
      <c r="AC57" s="38"/>
      <c r="AD57" s="38"/>
      <c r="AE57" s="38"/>
      <c r="AF57" s="38"/>
      <c r="AG57" s="38"/>
      <c r="AH57" s="38"/>
      <c r="AI57" s="38"/>
      <c r="AJ57" s="38"/>
      <c r="AK57" s="38"/>
      <c r="AL57" s="38"/>
      <c r="AM57" s="38"/>
      <c r="AN57" s="38"/>
      <c r="AO57" s="38"/>
      <c r="AP57" s="38"/>
      <c r="AQ57" s="38"/>
      <c r="AR57" s="38"/>
      <c r="AS57" s="38"/>
    </row>
    <row r="58" spans="1:45" ht="13.5" customHeight="1" x14ac:dyDescent="0.2">
      <c r="A58" s="39" t="str">
        <f>IF(NOT(ISBLANK(C58)),VLOOKUP(C58,Codes!A58:B70,2)&amp;"_"&amp;VLOOKUP(D58,Codes!Q58:R77,2)&amp;"_"&amp;VLOOKUP(E58,Codes!L58:M157,2)&amp;"_"&amp;VLOOKUP(F58,Codes!I58:J59,2)&amp;"_"&amp;J58&amp;K58&amp;L58, "")</f>
        <v/>
      </c>
      <c r="B58" s="39" t="str">
        <f t="shared" si="0"/>
        <v/>
      </c>
      <c r="C58" s="40"/>
      <c r="D58" s="40"/>
      <c r="E58" s="40"/>
      <c r="F58" s="40" t="str">
        <f t="shared" si="3"/>
        <v/>
      </c>
      <c r="G58" s="40"/>
      <c r="H58" s="38"/>
      <c r="I58" s="38"/>
      <c r="J58" s="41"/>
      <c r="K58" s="41"/>
      <c r="L58" s="41"/>
      <c r="M58" s="42"/>
      <c r="N58" s="42"/>
      <c r="O58" s="43" t="str">
        <f t="shared" si="4"/>
        <v/>
      </c>
      <c r="P58" s="43" t="str">
        <f t="shared" si="5"/>
        <v/>
      </c>
      <c r="Q58" s="38"/>
      <c r="R58" s="38"/>
      <c r="S58" s="38"/>
      <c r="T58" s="38"/>
      <c r="U58" s="38"/>
      <c r="V58" s="38"/>
      <c r="W58" s="38"/>
      <c r="X58" s="40"/>
      <c r="Y58" s="38"/>
      <c r="Z58" s="38"/>
      <c r="AA58" s="38"/>
      <c r="AB58" s="38"/>
      <c r="AC58" s="38"/>
      <c r="AD58" s="38"/>
      <c r="AE58" s="38"/>
      <c r="AF58" s="38"/>
      <c r="AG58" s="38"/>
      <c r="AH58" s="38"/>
      <c r="AI58" s="38"/>
      <c r="AJ58" s="38"/>
      <c r="AK58" s="38"/>
      <c r="AL58" s="38"/>
      <c r="AM58" s="38"/>
      <c r="AN58" s="38"/>
      <c r="AO58" s="38"/>
      <c r="AP58" s="38"/>
      <c r="AQ58" s="38"/>
      <c r="AR58" s="38"/>
      <c r="AS58" s="38"/>
    </row>
    <row r="59" spans="1:45" ht="13.5" customHeight="1" x14ac:dyDescent="0.2">
      <c r="A59" s="39" t="str">
        <f>IF(NOT(ISBLANK(C59)),VLOOKUP(C59,Codes!A59:B71,2)&amp;"_"&amp;VLOOKUP(D59,Codes!Q59:R78,2)&amp;"_"&amp;VLOOKUP(E59,Codes!L59:M158,2)&amp;"_"&amp;VLOOKUP(F59,Codes!I59:J60,2)&amp;"_"&amp;J59&amp;K59&amp;L59, "")</f>
        <v/>
      </c>
      <c r="B59" s="39" t="str">
        <f t="shared" si="0"/>
        <v/>
      </c>
      <c r="C59" s="40"/>
      <c r="D59" s="40"/>
      <c r="E59" s="40"/>
      <c r="F59" s="40" t="str">
        <f t="shared" si="3"/>
        <v/>
      </c>
      <c r="G59" s="40"/>
      <c r="H59" s="38"/>
      <c r="I59" s="38"/>
      <c r="J59" s="41"/>
      <c r="K59" s="41"/>
      <c r="L59" s="41"/>
      <c r="M59" s="42"/>
      <c r="N59" s="42"/>
      <c r="O59" s="43" t="str">
        <f t="shared" si="4"/>
        <v/>
      </c>
      <c r="P59" s="43" t="str">
        <f t="shared" si="5"/>
        <v/>
      </c>
      <c r="Q59" s="38"/>
      <c r="R59" s="38"/>
      <c r="S59" s="38"/>
      <c r="T59" s="38"/>
      <c r="U59" s="38"/>
      <c r="V59" s="38"/>
      <c r="W59" s="38"/>
      <c r="X59" s="40"/>
      <c r="Y59" s="38"/>
      <c r="Z59" s="38"/>
      <c r="AA59" s="38"/>
      <c r="AB59" s="38"/>
      <c r="AC59" s="38"/>
      <c r="AD59" s="38"/>
      <c r="AE59" s="38"/>
      <c r="AF59" s="38"/>
      <c r="AG59" s="38"/>
      <c r="AH59" s="38"/>
      <c r="AI59" s="38"/>
      <c r="AJ59" s="38"/>
      <c r="AK59" s="38"/>
      <c r="AL59" s="38"/>
      <c r="AM59" s="38"/>
      <c r="AN59" s="38"/>
      <c r="AO59" s="38"/>
      <c r="AP59" s="38"/>
      <c r="AQ59" s="38"/>
      <c r="AR59" s="38"/>
      <c r="AS59" s="38"/>
    </row>
    <row r="60" spans="1:45" ht="13.5" customHeight="1" x14ac:dyDescent="0.2">
      <c r="A60" s="39" t="str">
        <f>IF(NOT(ISBLANK(C60)),VLOOKUP(C60,Codes!A60:B72,2)&amp;"_"&amp;VLOOKUP(D60,Codes!Q60:R79,2)&amp;"_"&amp;VLOOKUP(E60,Codes!L60:M159,2)&amp;"_"&amp;VLOOKUP(F60,Codes!I60:J61,2)&amp;"_"&amp;J60&amp;K60&amp;L60, "")</f>
        <v/>
      </c>
      <c r="B60" s="39" t="str">
        <f t="shared" si="0"/>
        <v/>
      </c>
      <c r="C60" s="40"/>
      <c r="D60" s="40"/>
      <c r="E60" s="40"/>
      <c r="F60" s="40" t="str">
        <f t="shared" si="3"/>
        <v/>
      </c>
      <c r="G60" s="40"/>
      <c r="H60" s="38"/>
      <c r="I60" s="38"/>
      <c r="J60" s="41"/>
      <c r="K60" s="41"/>
      <c r="L60" s="41"/>
      <c r="M60" s="42"/>
      <c r="N60" s="42"/>
      <c r="O60" s="43" t="str">
        <f t="shared" si="4"/>
        <v/>
      </c>
      <c r="P60" s="43" t="str">
        <f t="shared" si="5"/>
        <v/>
      </c>
      <c r="Q60" s="38"/>
      <c r="R60" s="38"/>
      <c r="S60" s="38"/>
      <c r="T60" s="38"/>
      <c r="U60" s="38"/>
      <c r="V60" s="38"/>
      <c r="W60" s="38"/>
      <c r="X60" s="40"/>
      <c r="Y60" s="38"/>
      <c r="Z60" s="38"/>
      <c r="AA60" s="38"/>
      <c r="AB60" s="38"/>
      <c r="AC60" s="38"/>
      <c r="AD60" s="38"/>
      <c r="AE60" s="38"/>
      <c r="AF60" s="38"/>
      <c r="AG60" s="38"/>
      <c r="AH60" s="38"/>
      <c r="AI60" s="38"/>
      <c r="AJ60" s="38"/>
      <c r="AK60" s="38"/>
      <c r="AL60" s="38"/>
      <c r="AM60" s="38"/>
      <c r="AN60" s="38"/>
      <c r="AO60" s="38"/>
      <c r="AP60" s="38"/>
      <c r="AQ60" s="38"/>
      <c r="AR60" s="38"/>
      <c r="AS60" s="38"/>
    </row>
    <row r="61" spans="1:45" ht="13.5" customHeight="1" x14ac:dyDescent="0.2">
      <c r="A61" s="39" t="str">
        <f>IF(NOT(ISBLANK(C61)),VLOOKUP(C61,Codes!A61:B73,2)&amp;"_"&amp;VLOOKUP(D61,Codes!Q61:R80,2)&amp;"_"&amp;VLOOKUP(E61,Codes!L61:M160,2)&amp;"_"&amp;VLOOKUP(F61,Codes!I61:J62,2)&amp;"_"&amp;J61&amp;K61&amp;L61, "")</f>
        <v/>
      </c>
      <c r="B61" s="39" t="str">
        <f t="shared" si="0"/>
        <v/>
      </c>
      <c r="C61" s="40"/>
      <c r="D61" s="40"/>
      <c r="E61" s="40"/>
      <c r="F61" s="40" t="str">
        <f t="shared" si="3"/>
        <v/>
      </c>
      <c r="G61" s="40"/>
      <c r="H61" s="38"/>
      <c r="I61" s="38"/>
      <c r="J61" s="41"/>
      <c r="K61" s="41"/>
      <c r="L61" s="41"/>
      <c r="M61" s="42"/>
      <c r="N61" s="42"/>
      <c r="O61" s="43" t="str">
        <f t="shared" si="4"/>
        <v/>
      </c>
      <c r="P61" s="43" t="str">
        <f t="shared" si="5"/>
        <v/>
      </c>
      <c r="Q61" s="38"/>
      <c r="R61" s="38"/>
      <c r="S61" s="38"/>
      <c r="T61" s="38"/>
      <c r="U61" s="38"/>
      <c r="V61" s="38"/>
      <c r="W61" s="38"/>
      <c r="X61" s="40"/>
      <c r="Y61" s="38"/>
      <c r="Z61" s="38"/>
      <c r="AA61" s="38"/>
      <c r="AB61" s="38"/>
      <c r="AC61" s="38"/>
      <c r="AD61" s="38"/>
      <c r="AE61" s="38"/>
      <c r="AF61" s="38"/>
      <c r="AG61" s="38"/>
      <c r="AH61" s="38"/>
      <c r="AI61" s="38"/>
      <c r="AJ61" s="38"/>
      <c r="AK61" s="38"/>
      <c r="AL61" s="38"/>
      <c r="AM61" s="38"/>
      <c r="AN61" s="38"/>
      <c r="AO61" s="38"/>
      <c r="AP61" s="38"/>
      <c r="AQ61" s="38"/>
      <c r="AR61" s="38"/>
      <c r="AS61" s="38"/>
    </row>
    <row r="62" spans="1:45" ht="13.5" customHeight="1" x14ac:dyDescent="0.2">
      <c r="A62" s="39" t="str">
        <f>IF(NOT(ISBLANK(C62)),VLOOKUP(C62,Codes!A62:B74,2)&amp;"_"&amp;VLOOKUP(D62,Codes!Q62:R81,2)&amp;"_"&amp;VLOOKUP(E62,Codes!L62:M161,2)&amp;"_"&amp;VLOOKUP(F62,Codes!I62:J63,2)&amp;"_"&amp;J62&amp;K62&amp;L62, "")</f>
        <v/>
      </c>
      <c r="B62" s="39" t="str">
        <f t="shared" si="0"/>
        <v/>
      </c>
      <c r="C62" s="40"/>
      <c r="D62" s="40"/>
      <c r="E62" s="40"/>
      <c r="F62" s="40" t="str">
        <f t="shared" si="3"/>
        <v/>
      </c>
      <c r="G62" s="40"/>
      <c r="H62" s="38"/>
      <c r="I62" s="38"/>
      <c r="J62" s="41"/>
      <c r="K62" s="41"/>
      <c r="L62" s="41"/>
      <c r="M62" s="42"/>
      <c r="N62" s="42"/>
      <c r="O62" s="43" t="str">
        <f t="shared" si="4"/>
        <v/>
      </c>
      <c r="P62" s="43" t="str">
        <f t="shared" si="5"/>
        <v/>
      </c>
      <c r="Q62" s="38"/>
      <c r="R62" s="38"/>
      <c r="S62" s="38"/>
      <c r="T62" s="38"/>
      <c r="U62" s="38"/>
      <c r="V62" s="38"/>
      <c r="W62" s="38"/>
      <c r="X62" s="40"/>
      <c r="Y62" s="38"/>
      <c r="Z62" s="38"/>
      <c r="AA62" s="38"/>
      <c r="AB62" s="38"/>
      <c r="AC62" s="38"/>
      <c r="AD62" s="38"/>
      <c r="AE62" s="38"/>
      <c r="AF62" s="38"/>
      <c r="AG62" s="38"/>
      <c r="AH62" s="38"/>
      <c r="AI62" s="38"/>
      <c r="AJ62" s="38"/>
      <c r="AK62" s="38"/>
      <c r="AL62" s="38"/>
      <c r="AM62" s="38"/>
      <c r="AN62" s="38"/>
      <c r="AO62" s="38"/>
      <c r="AP62" s="38"/>
      <c r="AQ62" s="38"/>
      <c r="AR62" s="38"/>
      <c r="AS62" s="38"/>
    </row>
    <row r="63" spans="1:45" ht="13.5" customHeight="1" x14ac:dyDescent="0.2">
      <c r="A63" s="39" t="str">
        <f>IF(NOT(ISBLANK(C63)),VLOOKUP(C63,Codes!A63:B75,2)&amp;"_"&amp;VLOOKUP(D63,Codes!Q63:R82,2)&amp;"_"&amp;VLOOKUP(E63,Codes!L63:M162,2)&amp;"_"&amp;VLOOKUP(F63,Codes!I63:J64,2)&amp;"_"&amp;J63&amp;K63&amp;L63, "")</f>
        <v/>
      </c>
      <c r="B63" s="39" t="str">
        <f t="shared" si="0"/>
        <v/>
      </c>
      <c r="C63" s="40"/>
      <c r="D63" s="40"/>
      <c r="E63" s="40"/>
      <c r="F63" s="40" t="str">
        <f t="shared" si="3"/>
        <v/>
      </c>
      <c r="G63" s="40"/>
      <c r="H63" s="38"/>
      <c r="I63" s="38"/>
      <c r="J63" s="41"/>
      <c r="K63" s="41"/>
      <c r="L63" s="41"/>
      <c r="M63" s="42"/>
      <c r="N63" s="42"/>
      <c r="O63" s="43" t="str">
        <f t="shared" si="4"/>
        <v/>
      </c>
      <c r="P63" s="43" t="str">
        <f t="shared" si="5"/>
        <v/>
      </c>
      <c r="Q63" s="38"/>
      <c r="R63" s="38"/>
      <c r="S63" s="38"/>
      <c r="T63" s="38"/>
      <c r="U63" s="38"/>
      <c r="V63" s="38"/>
      <c r="W63" s="38"/>
      <c r="X63" s="40"/>
      <c r="Y63" s="38"/>
      <c r="Z63" s="38"/>
      <c r="AA63" s="38"/>
      <c r="AB63" s="38"/>
      <c r="AC63" s="38"/>
      <c r="AD63" s="38"/>
      <c r="AE63" s="38"/>
      <c r="AF63" s="38"/>
      <c r="AG63" s="38"/>
      <c r="AH63" s="38"/>
      <c r="AI63" s="38"/>
      <c r="AJ63" s="38"/>
      <c r="AK63" s="38"/>
      <c r="AL63" s="38"/>
      <c r="AM63" s="38"/>
      <c r="AN63" s="38"/>
      <c r="AO63" s="38"/>
      <c r="AP63" s="38"/>
      <c r="AQ63" s="38"/>
      <c r="AR63" s="38"/>
      <c r="AS63" s="38"/>
    </row>
    <row r="64" spans="1:45" ht="13.5" customHeight="1" x14ac:dyDescent="0.2">
      <c r="A64" s="39" t="str">
        <f>IF(NOT(ISBLANK(C64)),VLOOKUP(C64,Codes!A64:B76,2)&amp;"_"&amp;VLOOKUP(D64,Codes!Q64:R83,2)&amp;"_"&amp;VLOOKUP(E64,Codes!L64:M163,2)&amp;"_"&amp;VLOOKUP(F64,Codes!I64:J65,2)&amp;"_"&amp;J64&amp;K64&amp;L64, "")</f>
        <v/>
      </c>
      <c r="B64" s="39" t="str">
        <f t="shared" si="0"/>
        <v/>
      </c>
      <c r="C64" s="40"/>
      <c r="D64" s="40"/>
      <c r="E64" s="40"/>
      <c r="F64" s="40" t="str">
        <f t="shared" si="3"/>
        <v/>
      </c>
      <c r="G64" s="40"/>
      <c r="H64" s="38"/>
      <c r="I64" s="38"/>
      <c r="J64" s="41"/>
      <c r="K64" s="41"/>
      <c r="L64" s="41"/>
      <c r="M64" s="42"/>
      <c r="N64" s="42"/>
      <c r="O64" s="43" t="str">
        <f t="shared" si="4"/>
        <v/>
      </c>
      <c r="P64" s="43" t="str">
        <f t="shared" si="5"/>
        <v/>
      </c>
      <c r="Q64" s="38"/>
      <c r="R64" s="38"/>
      <c r="S64" s="38"/>
      <c r="T64" s="38"/>
      <c r="U64" s="38"/>
      <c r="V64" s="38"/>
      <c r="W64" s="38"/>
      <c r="X64" s="40"/>
      <c r="Y64" s="38"/>
      <c r="Z64" s="38"/>
      <c r="AA64" s="38"/>
      <c r="AB64" s="38"/>
      <c r="AC64" s="38"/>
      <c r="AD64" s="38"/>
      <c r="AE64" s="38"/>
      <c r="AF64" s="38"/>
      <c r="AG64" s="38"/>
      <c r="AH64" s="38"/>
      <c r="AI64" s="38"/>
      <c r="AJ64" s="38"/>
      <c r="AK64" s="38"/>
      <c r="AL64" s="38"/>
      <c r="AM64" s="38"/>
      <c r="AN64" s="38"/>
      <c r="AO64" s="38"/>
      <c r="AP64" s="38"/>
      <c r="AQ64" s="38"/>
      <c r="AR64" s="38"/>
      <c r="AS64" s="38"/>
    </row>
    <row r="65" spans="1:45" ht="13.5" customHeight="1" x14ac:dyDescent="0.2">
      <c r="A65" s="39" t="str">
        <f>IF(NOT(ISBLANK(C65)),VLOOKUP(C65,Codes!A65:B77,2)&amp;"_"&amp;VLOOKUP(D65,Codes!Q65:R84,2)&amp;"_"&amp;VLOOKUP(E65,Codes!L65:M164,2)&amp;"_"&amp;VLOOKUP(F65,Codes!I65:J66,2)&amp;"_"&amp;J65&amp;K65&amp;L65, "")</f>
        <v/>
      </c>
      <c r="B65" s="39" t="str">
        <f t="shared" si="0"/>
        <v/>
      </c>
      <c r="C65" s="40"/>
      <c r="D65" s="40"/>
      <c r="E65" s="40"/>
      <c r="F65" s="40" t="str">
        <f t="shared" si="3"/>
        <v/>
      </c>
      <c r="G65" s="40"/>
      <c r="H65" s="38"/>
      <c r="I65" s="38"/>
      <c r="J65" s="41"/>
      <c r="K65" s="41"/>
      <c r="L65" s="41"/>
      <c r="M65" s="42"/>
      <c r="N65" s="42"/>
      <c r="O65" s="43" t="str">
        <f t="shared" si="4"/>
        <v/>
      </c>
      <c r="P65" s="43" t="str">
        <f t="shared" si="5"/>
        <v/>
      </c>
      <c r="Q65" s="38"/>
      <c r="R65" s="38"/>
      <c r="S65" s="38"/>
      <c r="T65" s="38"/>
      <c r="U65" s="38"/>
      <c r="V65" s="38"/>
      <c r="W65" s="38"/>
      <c r="X65" s="40"/>
      <c r="Y65" s="38"/>
      <c r="Z65" s="38"/>
      <c r="AA65" s="38"/>
      <c r="AB65" s="38"/>
      <c r="AC65" s="38"/>
      <c r="AD65" s="38"/>
      <c r="AE65" s="38"/>
      <c r="AF65" s="38"/>
      <c r="AG65" s="38"/>
      <c r="AH65" s="38"/>
      <c r="AI65" s="38"/>
      <c r="AJ65" s="38"/>
      <c r="AK65" s="38"/>
      <c r="AL65" s="38"/>
      <c r="AM65" s="38"/>
      <c r="AN65" s="38"/>
      <c r="AO65" s="38"/>
      <c r="AP65" s="38"/>
      <c r="AQ65" s="38"/>
      <c r="AR65" s="38"/>
      <c r="AS65" s="38"/>
    </row>
    <row r="66" spans="1:45" ht="13.5" customHeight="1" x14ac:dyDescent="0.2">
      <c r="A66" s="39" t="str">
        <f>IF(NOT(ISBLANK(C66)),VLOOKUP(C66,Codes!A66:B78,2)&amp;"_"&amp;VLOOKUP(D66,Codes!Q66:R85,2)&amp;"_"&amp;VLOOKUP(E66,Codes!L66:M165,2)&amp;"_"&amp;VLOOKUP(F66,Codes!I66:J67,2)&amp;"_"&amp;J66&amp;K66&amp;L66, "")</f>
        <v/>
      </c>
      <c r="B66" s="39" t="str">
        <f t="shared" si="0"/>
        <v/>
      </c>
      <c r="C66" s="40"/>
      <c r="D66" s="40"/>
      <c r="E66" s="40"/>
      <c r="F66" s="40" t="str">
        <f t="shared" si="3"/>
        <v/>
      </c>
      <c r="G66" s="40"/>
      <c r="H66" s="38"/>
      <c r="I66" s="38"/>
      <c r="J66" s="41"/>
      <c r="K66" s="41"/>
      <c r="L66" s="41"/>
      <c r="M66" s="42"/>
      <c r="N66" s="42"/>
      <c r="O66" s="43" t="str">
        <f t="shared" ref="O66:O101" si="6">IF(ISBLANK(C66), "", VLOOKUP(C66&amp;D66&amp;E66,CLS,2,FALSE))</f>
        <v/>
      </c>
      <c r="P66" s="43" t="str">
        <f t="shared" ref="P66:P101" si="7">IF(ISBLANK(D66), "", VLOOKUP(C66&amp;D66&amp;E66,CLS,3,FALSE))</f>
        <v/>
      </c>
      <c r="Q66" s="38"/>
      <c r="R66" s="38"/>
      <c r="S66" s="38"/>
      <c r="T66" s="38"/>
      <c r="U66" s="38"/>
      <c r="V66" s="38"/>
      <c r="W66" s="38"/>
      <c r="X66" s="40"/>
      <c r="Y66" s="38"/>
      <c r="Z66" s="38"/>
      <c r="AA66" s="38"/>
      <c r="AB66" s="38"/>
      <c r="AC66" s="38"/>
      <c r="AD66" s="38"/>
      <c r="AE66" s="38"/>
      <c r="AF66" s="38"/>
      <c r="AG66" s="38"/>
      <c r="AH66" s="38"/>
      <c r="AI66" s="38"/>
      <c r="AJ66" s="38"/>
      <c r="AK66" s="38"/>
      <c r="AL66" s="38"/>
      <c r="AM66" s="38"/>
      <c r="AN66" s="38"/>
      <c r="AO66" s="38"/>
      <c r="AP66" s="38"/>
      <c r="AQ66" s="38"/>
      <c r="AR66" s="38"/>
      <c r="AS66" s="38"/>
    </row>
    <row r="67" spans="1:45" ht="13.5" customHeight="1" x14ac:dyDescent="0.2">
      <c r="A67" s="39" t="str">
        <f>IF(NOT(ISBLANK(C67)),VLOOKUP(C67,Codes!A67:B79,2)&amp;"_"&amp;VLOOKUP(D67,Codes!Q67:R86,2)&amp;"_"&amp;VLOOKUP(E67,Codes!L67:M166,2)&amp;"_"&amp;VLOOKUP(F67,Codes!I67:J68,2)&amp;"_"&amp;J67&amp;K67&amp;L67, "")</f>
        <v/>
      </c>
      <c r="B67" s="39" t="str">
        <f t="shared" si="0"/>
        <v/>
      </c>
      <c r="C67" s="40"/>
      <c r="D67" s="40"/>
      <c r="E67" s="40"/>
      <c r="F67" s="40" t="str">
        <f t="shared" si="3"/>
        <v/>
      </c>
      <c r="G67" s="40"/>
      <c r="H67" s="38"/>
      <c r="I67" s="38"/>
      <c r="J67" s="41"/>
      <c r="K67" s="41"/>
      <c r="L67" s="41"/>
      <c r="M67" s="42"/>
      <c r="N67" s="42"/>
      <c r="O67" s="43" t="str">
        <f t="shared" si="6"/>
        <v/>
      </c>
      <c r="P67" s="43" t="str">
        <f t="shared" si="7"/>
        <v/>
      </c>
      <c r="Q67" s="38"/>
      <c r="R67" s="38"/>
      <c r="S67" s="38"/>
      <c r="T67" s="38"/>
      <c r="U67" s="38"/>
      <c r="V67" s="38"/>
      <c r="W67" s="38"/>
      <c r="X67" s="40"/>
      <c r="Y67" s="38"/>
      <c r="Z67" s="38"/>
      <c r="AA67" s="38"/>
      <c r="AB67" s="38"/>
      <c r="AC67" s="38"/>
      <c r="AD67" s="38"/>
      <c r="AE67" s="38"/>
      <c r="AF67" s="38"/>
      <c r="AG67" s="38"/>
      <c r="AH67" s="38"/>
      <c r="AI67" s="38"/>
      <c r="AJ67" s="38"/>
      <c r="AK67" s="38"/>
      <c r="AL67" s="38"/>
      <c r="AM67" s="38"/>
      <c r="AN67" s="38"/>
      <c r="AO67" s="38"/>
      <c r="AP67" s="38"/>
      <c r="AQ67" s="38"/>
      <c r="AR67" s="38"/>
      <c r="AS67" s="38"/>
    </row>
    <row r="68" spans="1:45" ht="13.5" customHeight="1" x14ac:dyDescent="0.2">
      <c r="A68" s="39" t="str">
        <f>IF(NOT(ISBLANK(C68)),VLOOKUP(C68,Codes!A68:B80,2)&amp;"_"&amp;VLOOKUP(D68,Codes!Q68:R87,2)&amp;"_"&amp;VLOOKUP(E68,Codes!L68:M167,2)&amp;"_"&amp;VLOOKUP(F68,Codes!I68:J69,2)&amp;"_"&amp;J68&amp;K68&amp;L68, "")</f>
        <v/>
      </c>
      <c r="B68" s="39" t="str">
        <f t="shared" si="0"/>
        <v/>
      </c>
      <c r="C68" s="40"/>
      <c r="D68" s="40"/>
      <c r="E68" s="40"/>
      <c r="F68" s="40" t="str">
        <f t="shared" si="3"/>
        <v/>
      </c>
      <c r="G68" s="40"/>
      <c r="H68" s="38"/>
      <c r="I68" s="38"/>
      <c r="J68" s="41"/>
      <c r="K68" s="41"/>
      <c r="L68" s="41"/>
      <c r="M68" s="42"/>
      <c r="N68" s="42"/>
      <c r="O68" s="43" t="str">
        <f t="shared" si="6"/>
        <v/>
      </c>
      <c r="P68" s="43" t="str">
        <f t="shared" si="7"/>
        <v/>
      </c>
      <c r="Q68" s="38"/>
      <c r="R68" s="38"/>
      <c r="S68" s="38"/>
      <c r="T68" s="38"/>
      <c r="U68" s="38"/>
      <c r="V68" s="38"/>
      <c r="W68" s="38"/>
      <c r="X68" s="40"/>
      <c r="Y68" s="38"/>
      <c r="Z68" s="38"/>
      <c r="AA68" s="38"/>
      <c r="AB68" s="38"/>
      <c r="AC68" s="38"/>
      <c r="AD68" s="38"/>
      <c r="AE68" s="38"/>
      <c r="AF68" s="38"/>
      <c r="AG68" s="38"/>
      <c r="AH68" s="38"/>
      <c r="AI68" s="38"/>
      <c r="AJ68" s="38"/>
      <c r="AK68" s="38"/>
      <c r="AL68" s="38"/>
      <c r="AM68" s="38"/>
      <c r="AN68" s="38"/>
      <c r="AO68" s="38"/>
      <c r="AP68" s="38"/>
      <c r="AQ68" s="38"/>
      <c r="AR68" s="38"/>
      <c r="AS68" s="38"/>
    </row>
    <row r="69" spans="1:45" ht="13.5" customHeight="1" x14ac:dyDescent="0.2">
      <c r="A69" s="39" t="str">
        <f>IF(NOT(ISBLANK(C69)),VLOOKUP(C69,Codes!A69:B81,2)&amp;"_"&amp;VLOOKUP(D69,Codes!Q69:R88,2)&amp;"_"&amp;VLOOKUP(E69,Codes!L69:M168,2)&amp;"_"&amp;VLOOKUP(F69,Codes!I69:J70,2)&amp;"_"&amp;J69&amp;K69&amp;L69, "")</f>
        <v/>
      </c>
      <c r="B69" s="39" t="str">
        <f t="shared" si="0"/>
        <v/>
      </c>
      <c r="C69" s="40"/>
      <c r="D69" s="40"/>
      <c r="E69" s="40"/>
      <c r="F69" s="40" t="str">
        <f t="shared" si="3"/>
        <v/>
      </c>
      <c r="G69" s="40"/>
      <c r="H69" s="38"/>
      <c r="I69" s="38"/>
      <c r="J69" s="41"/>
      <c r="K69" s="41"/>
      <c r="L69" s="41"/>
      <c r="M69" s="42"/>
      <c r="N69" s="42"/>
      <c r="O69" s="43" t="str">
        <f t="shared" si="6"/>
        <v/>
      </c>
      <c r="P69" s="43" t="str">
        <f t="shared" si="7"/>
        <v/>
      </c>
      <c r="Q69" s="38"/>
      <c r="R69" s="38"/>
      <c r="S69" s="38"/>
      <c r="T69" s="38"/>
      <c r="U69" s="38"/>
      <c r="V69" s="38"/>
      <c r="W69" s="38"/>
      <c r="X69" s="40"/>
      <c r="Y69" s="38"/>
      <c r="Z69" s="38"/>
      <c r="AA69" s="38"/>
      <c r="AB69" s="38"/>
      <c r="AC69" s="38"/>
      <c r="AD69" s="38"/>
      <c r="AE69" s="38"/>
      <c r="AF69" s="38"/>
      <c r="AG69" s="38"/>
      <c r="AH69" s="38"/>
      <c r="AI69" s="38"/>
      <c r="AJ69" s="38"/>
      <c r="AK69" s="38"/>
      <c r="AL69" s="38"/>
      <c r="AM69" s="38"/>
      <c r="AN69" s="38"/>
      <c r="AO69" s="38"/>
      <c r="AP69" s="38"/>
      <c r="AQ69" s="38"/>
      <c r="AR69" s="38"/>
      <c r="AS69" s="38"/>
    </row>
    <row r="70" spans="1:45" ht="13.5" customHeight="1" x14ac:dyDescent="0.2">
      <c r="A70" s="39" t="str">
        <f>IF(NOT(ISBLANK(C70)),VLOOKUP(C70,Codes!A70:B82,2)&amp;"_"&amp;VLOOKUP(D70,Codes!Q70:R89,2)&amp;"_"&amp;VLOOKUP(E70,Codes!L70:M169,2)&amp;"_"&amp;VLOOKUP(F70,Codes!I70:J71,2)&amp;"_"&amp;J70&amp;K70&amp;L70, "")</f>
        <v/>
      </c>
      <c r="B70" s="39" t="str">
        <f t="shared" si="0"/>
        <v/>
      </c>
      <c r="C70" s="40"/>
      <c r="D70" s="40"/>
      <c r="E70" s="40"/>
      <c r="F70" s="40" t="str">
        <f t="shared" si="3"/>
        <v/>
      </c>
      <c r="G70" s="40"/>
      <c r="H70" s="38"/>
      <c r="I70" s="38"/>
      <c r="J70" s="41"/>
      <c r="K70" s="41"/>
      <c r="L70" s="41"/>
      <c r="M70" s="42"/>
      <c r="N70" s="42"/>
      <c r="O70" s="43" t="str">
        <f t="shared" si="6"/>
        <v/>
      </c>
      <c r="P70" s="43" t="str">
        <f t="shared" si="7"/>
        <v/>
      </c>
      <c r="Q70" s="38"/>
      <c r="R70" s="38"/>
      <c r="S70" s="38"/>
      <c r="T70" s="38"/>
      <c r="U70" s="38"/>
      <c r="V70" s="38"/>
      <c r="W70" s="38"/>
      <c r="X70" s="40"/>
      <c r="Y70" s="38"/>
      <c r="Z70" s="38"/>
      <c r="AA70" s="38"/>
      <c r="AB70" s="38"/>
      <c r="AC70" s="38"/>
      <c r="AD70" s="38"/>
      <c r="AE70" s="38"/>
      <c r="AF70" s="38"/>
      <c r="AG70" s="38"/>
      <c r="AH70" s="38"/>
      <c r="AI70" s="38"/>
      <c r="AJ70" s="38"/>
      <c r="AK70" s="38"/>
      <c r="AL70" s="38"/>
      <c r="AM70" s="38"/>
      <c r="AN70" s="38"/>
      <c r="AO70" s="38"/>
      <c r="AP70" s="38"/>
      <c r="AQ70" s="38"/>
      <c r="AR70" s="38"/>
      <c r="AS70" s="38"/>
    </row>
    <row r="71" spans="1:45" ht="13.5" customHeight="1" x14ac:dyDescent="0.2">
      <c r="A71" s="39" t="str">
        <f>IF(NOT(ISBLANK(C71)),VLOOKUP(C71,Codes!A71:B83,2)&amp;"_"&amp;VLOOKUP(D71,Codes!Q71:R90,2)&amp;"_"&amp;VLOOKUP(E71,Codes!L71:M170,2)&amp;"_"&amp;VLOOKUP(F71,Codes!I71:J72,2)&amp;"_"&amp;J71&amp;K71&amp;L71, "")</f>
        <v/>
      </c>
      <c r="B71" s="39" t="str">
        <f t="shared" si="0"/>
        <v/>
      </c>
      <c r="C71" s="40"/>
      <c r="D71" s="40"/>
      <c r="E71" s="40"/>
      <c r="F71" s="40" t="str">
        <f t="shared" si="3"/>
        <v/>
      </c>
      <c r="G71" s="40"/>
      <c r="H71" s="38"/>
      <c r="I71" s="38"/>
      <c r="J71" s="41"/>
      <c r="K71" s="41"/>
      <c r="L71" s="41"/>
      <c r="M71" s="42"/>
      <c r="N71" s="42"/>
      <c r="O71" s="43" t="str">
        <f t="shared" si="6"/>
        <v/>
      </c>
      <c r="P71" s="43" t="str">
        <f t="shared" si="7"/>
        <v/>
      </c>
      <c r="Q71" s="38"/>
      <c r="R71" s="38"/>
      <c r="S71" s="38"/>
      <c r="T71" s="38"/>
      <c r="U71" s="38"/>
      <c r="V71" s="38"/>
      <c r="W71" s="38"/>
      <c r="X71" s="40"/>
      <c r="Y71" s="38"/>
      <c r="Z71" s="38"/>
      <c r="AA71" s="38"/>
      <c r="AB71" s="38"/>
      <c r="AC71" s="38"/>
      <c r="AD71" s="38"/>
      <c r="AE71" s="38"/>
      <c r="AF71" s="38"/>
      <c r="AG71" s="38"/>
      <c r="AH71" s="38"/>
      <c r="AI71" s="38"/>
      <c r="AJ71" s="38"/>
      <c r="AK71" s="38"/>
      <c r="AL71" s="38"/>
      <c r="AM71" s="38"/>
      <c r="AN71" s="38"/>
      <c r="AO71" s="38"/>
      <c r="AP71" s="38"/>
      <c r="AQ71" s="38"/>
      <c r="AR71" s="38"/>
      <c r="AS71" s="38"/>
    </row>
    <row r="72" spans="1:45" ht="13.5" customHeight="1" x14ac:dyDescent="0.2">
      <c r="A72" s="39" t="str">
        <f>IF(NOT(ISBLANK(C72)),VLOOKUP(C72,Codes!A72:B84,2)&amp;"_"&amp;VLOOKUP(D72,Codes!Q72:R91,2)&amp;"_"&amp;VLOOKUP(E72,Codes!L72:M171,2)&amp;"_"&amp;VLOOKUP(F72,Codes!I72:J73,2)&amp;"_"&amp;J72&amp;K72&amp;L72, "")</f>
        <v/>
      </c>
      <c r="B72" s="39" t="str">
        <f t="shared" si="0"/>
        <v/>
      </c>
      <c r="C72" s="40"/>
      <c r="D72" s="40"/>
      <c r="E72" s="40"/>
      <c r="F72" s="40" t="str">
        <f t="shared" si="3"/>
        <v/>
      </c>
      <c r="G72" s="40"/>
      <c r="H72" s="38"/>
      <c r="I72" s="38"/>
      <c r="J72" s="41"/>
      <c r="K72" s="41"/>
      <c r="L72" s="41"/>
      <c r="M72" s="42"/>
      <c r="N72" s="42"/>
      <c r="O72" s="43" t="str">
        <f t="shared" si="6"/>
        <v/>
      </c>
      <c r="P72" s="43" t="str">
        <f t="shared" si="7"/>
        <v/>
      </c>
      <c r="Q72" s="38"/>
      <c r="R72" s="38"/>
      <c r="S72" s="38"/>
      <c r="T72" s="38"/>
      <c r="U72" s="38"/>
      <c r="V72" s="38"/>
      <c r="W72" s="38"/>
      <c r="X72" s="40"/>
      <c r="Y72" s="38"/>
      <c r="Z72" s="38"/>
      <c r="AA72" s="38"/>
      <c r="AB72" s="38"/>
      <c r="AC72" s="38"/>
      <c r="AD72" s="38"/>
      <c r="AE72" s="38"/>
      <c r="AF72" s="38"/>
      <c r="AG72" s="38"/>
      <c r="AH72" s="38"/>
      <c r="AI72" s="38"/>
      <c r="AJ72" s="38"/>
      <c r="AK72" s="38"/>
      <c r="AL72" s="38"/>
      <c r="AM72" s="38"/>
      <c r="AN72" s="38"/>
      <c r="AO72" s="38"/>
      <c r="AP72" s="38"/>
      <c r="AQ72" s="38"/>
      <c r="AR72" s="38"/>
      <c r="AS72" s="38"/>
    </row>
    <row r="73" spans="1:45" ht="13.5" customHeight="1" x14ac:dyDescent="0.2">
      <c r="A73" s="39" t="str">
        <f>IF(NOT(ISBLANK(C73)),VLOOKUP(C73,Codes!A73:B85,2)&amp;"_"&amp;VLOOKUP(D73,Codes!Q73:R92,2)&amp;"_"&amp;VLOOKUP(E73,Codes!L73:M172,2)&amp;"_"&amp;VLOOKUP(F73,Codes!I73:J74,2)&amp;"_"&amp;J73&amp;K73&amp;L73, "")</f>
        <v/>
      </c>
      <c r="B73" s="39" t="str">
        <f t="shared" si="0"/>
        <v/>
      </c>
      <c r="C73" s="40"/>
      <c r="D73" s="40"/>
      <c r="E73" s="40"/>
      <c r="F73" s="40" t="str">
        <f t="shared" si="3"/>
        <v/>
      </c>
      <c r="G73" s="40"/>
      <c r="H73" s="38"/>
      <c r="I73" s="38"/>
      <c r="J73" s="41"/>
      <c r="K73" s="41"/>
      <c r="L73" s="41"/>
      <c r="M73" s="42"/>
      <c r="N73" s="42"/>
      <c r="O73" s="43" t="str">
        <f t="shared" si="6"/>
        <v/>
      </c>
      <c r="P73" s="43" t="str">
        <f t="shared" si="7"/>
        <v/>
      </c>
      <c r="Q73" s="38"/>
      <c r="R73" s="38"/>
      <c r="S73" s="38"/>
      <c r="T73" s="38"/>
      <c r="U73" s="38"/>
      <c r="V73" s="38"/>
      <c r="W73" s="38"/>
      <c r="X73" s="40"/>
      <c r="Y73" s="38"/>
      <c r="Z73" s="38"/>
      <c r="AA73" s="38"/>
      <c r="AB73" s="38"/>
      <c r="AC73" s="38"/>
      <c r="AD73" s="38"/>
      <c r="AE73" s="38"/>
      <c r="AF73" s="38"/>
      <c r="AG73" s="38"/>
      <c r="AH73" s="38"/>
      <c r="AI73" s="38"/>
      <c r="AJ73" s="38"/>
      <c r="AK73" s="38"/>
      <c r="AL73" s="38"/>
      <c r="AM73" s="38"/>
      <c r="AN73" s="38"/>
      <c r="AO73" s="38"/>
      <c r="AP73" s="38"/>
      <c r="AQ73" s="38"/>
      <c r="AR73" s="38"/>
      <c r="AS73" s="38"/>
    </row>
    <row r="74" spans="1:45" ht="13.5" customHeight="1" x14ac:dyDescent="0.2">
      <c r="A74" s="39" t="str">
        <f>IF(NOT(ISBLANK(C74)),VLOOKUP(C74,Codes!A74:B86,2)&amp;"_"&amp;VLOOKUP(D74,Codes!Q74:R93,2)&amp;"_"&amp;VLOOKUP(E74,Codes!L74:M173,2)&amp;"_"&amp;VLOOKUP(F74,Codes!I74:J75,2)&amp;"_"&amp;J74&amp;K74&amp;L74, "")</f>
        <v/>
      </c>
      <c r="B74" s="39" t="str">
        <f t="shared" si="0"/>
        <v/>
      </c>
      <c r="C74" s="40"/>
      <c r="D74" s="40"/>
      <c r="E74" s="40"/>
      <c r="F74" s="40" t="str">
        <f t="shared" si="3"/>
        <v/>
      </c>
      <c r="G74" s="40"/>
      <c r="H74" s="38"/>
      <c r="I74" s="38"/>
      <c r="J74" s="41"/>
      <c r="K74" s="41"/>
      <c r="L74" s="41"/>
      <c r="M74" s="42"/>
      <c r="N74" s="42"/>
      <c r="O74" s="43" t="str">
        <f t="shared" si="6"/>
        <v/>
      </c>
      <c r="P74" s="43" t="str">
        <f t="shared" si="7"/>
        <v/>
      </c>
      <c r="Q74" s="38"/>
      <c r="R74" s="38"/>
      <c r="S74" s="38"/>
      <c r="T74" s="38"/>
      <c r="U74" s="38"/>
      <c r="V74" s="38"/>
      <c r="W74" s="38"/>
      <c r="X74" s="40"/>
      <c r="Y74" s="38"/>
      <c r="Z74" s="38"/>
      <c r="AA74" s="38"/>
      <c r="AB74" s="38"/>
      <c r="AC74" s="38"/>
      <c r="AD74" s="38"/>
      <c r="AE74" s="38"/>
      <c r="AF74" s="38"/>
      <c r="AG74" s="38"/>
      <c r="AH74" s="38"/>
      <c r="AI74" s="38"/>
      <c r="AJ74" s="38"/>
      <c r="AK74" s="38"/>
      <c r="AL74" s="38"/>
      <c r="AM74" s="38"/>
      <c r="AN74" s="38"/>
      <c r="AO74" s="38"/>
      <c r="AP74" s="38"/>
      <c r="AQ74" s="38"/>
      <c r="AR74" s="38"/>
      <c r="AS74" s="38"/>
    </row>
    <row r="75" spans="1:45" ht="13.5" customHeight="1" x14ac:dyDescent="0.2">
      <c r="A75" s="39" t="str">
        <f>IF(NOT(ISBLANK(C75)),VLOOKUP(C75,Codes!A75:B87,2)&amp;"_"&amp;VLOOKUP(D75,Codes!Q75:R94,2)&amp;"_"&amp;VLOOKUP(E75,Codes!L75:M174,2)&amp;"_"&amp;VLOOKUP(F75,Codes!I75:J76,2)&amp;"_"&amp;J75&amp;K75&amp;L75, "")</f>
        <v/>
      </c>
      <c r="B75" s="39" t="str">
        <f t="shared" si="0"/>
        <v/>
      </c>
      <c r="C75" s="40"/>
      <c r="D75" s="40"/>
      <c r="E75" s="40"/>
      <c r="F75" s="40" t="str">
        <f t="shared" si="3"/>
        <v/>
      </c>
      <c r="G75" s="40"/>
      <c r="H75" s="38"/>
      <c r="I75" s="38"/>
      <c r="J75" s="41"/>
      <c r="K75" s="41"/>
      <c r="L75" s="41"/>
      <c r="M75" s="42"/>
      <c r="N75" s="42"/>
      <c r="O75" s="43" t="str">
        <f t="shared" si="6"/>
        <v/>
      </c>
      <c r="P75" s="43" t="str">
        <f t="shared" si="7"/>
        <v/>
      </c>
      <c r="Q75" s="38"/>
      <c r="R75" s="38"/>
      <c r="S75" s="38"/>
      <c r="T75" s="38"/>
      <c r="U75" s="38"/>
      <c r="V75" s="38"/>
      <c r="W75" s="38"/>
      <c r="X75" s="40"/>
      <c r="Y75" s="38"/>
      <c r="Z75" s="38"/>
      <c r="AA75" s="38"/>
      <c r="AB75" s="38"/>
      <c r="AC75" s="38"/>
      <c r="AD75" s="38"/>
      <c r="AE75" s="38"/>
      <c r="AF75" s="38"/>
      <c r="AG75" s="38"/>
      <c r="AH75" s="38"/>
      <c r="AI75" s="38"/>
      <c r="AJ75" s="38"/>
      <c r="AK75" s="38"/>
      <c r="AL75" s="38"/>
      <c r="AM75" s="38"/>
      <c r="AN75" s="38"/>
      <c r="AO75" s="38"/>
      <c r="AP75" s="38"/>
      <c r="AQ75" s="38"/>
      <c r="AR75" s="38"/>
      <c r="AS75" s="38"/>
    </row>
    <row r="76" spans="1:45" ht="13.5" customHeight="1" x14ac:dyDescent="0.2">
      <c r="A76" s="39" t="str">
        <f>IF(NOT(ISBLANK(C76)),VLOOKUP(C76,Codes!A76:B88,2)&amp;"_"&amp;VLOOKUP(D76,Codes!Q76:R95,2)&amp;"_"&amp;VLOOKUP(E76,Codes!L76:M175,2)&amp;"_"&amp;VLOOKUP(F76,Codes!I76:J77,2)&amp;"_"&amp;J76&amp;K76&amp;L76, "")</f>
        <v/>
      </c>
      <c r="B76" s="39" t="str">
        <f t="shared" si="0"/>
        <v/>
      </c>
      <c r="C76" s="40"/>
      <c r="D76" s="40"/>
      <c r="E76" s="40"/>
      <c r="F76" s="40" t="str">
        <f t="shared" si="3"/>
        <v/>
      </c>
      <c r="G76" s="40"/>
      <c r="H76" s="38"/>
      <c r="I76" s="38"/>
      <c r="J76" s="41"/>
      <c r="K76" s="41"/>
      <c r="L76" s="41"/>
      <c r="M76" s="42"/>
      <c r="N76" s="42"/>
      <c r="O76" s="43" t="str">
        <f t="shared" si="6"/>
        <v/>
      </c>
      <c r="P76" s="43" t="str">
        <f t="shared" si="7"/>
        <v/>
      </c>
      <c r="Q76" s="38"/>
      <c r="R76" s="38"/>
      <c r="S76" s="38"/>
      <c r="T76" s="38"/>
      <c r="U76" s="38"/>
      <c r="V76" s="38"/>
      <c r="W76" s="38"/>
      <c r="X76" s="40"/>
      <c r="Y76" s="38"/>
      <c r="Z76" s="38"/>
      <c r="AA76" s="38"/>
      <c r="AB76" s="38"/>
      <c r="AC76" s="38"/>
      <c r="AD76" s="38"/>
      <c r="AE76" s="38"/>
      <c r="AF76" s="38"/>
      <c r="AG76" s="38"/>
      <c r="AH76" s="38"/>
      <c r="AI76" s="38"/>
      <c r="AJ76" s="38"/>
      <c r="AK76" s="38"/>
      <c r="AL76" s="38"/>
      <c r="AM76" s="38"/>
      <c r="AN76" s="38"/>
      <c r="AO76" s="38"/>
      <c r="AP76" s="38"/>
      <c r="AQ76" s="38"/>
      <c r="AR76" s="38"/>
      <c r="AS76" s="38"/>
    </row>
    <row r="77" spans="1:45" ht="13.5" customHeight="1" x14ac:dyDescent="0.2">
      <c r="A77" s="39" t="str">
        <f>IF(NOT(ISBLANK(C77)),VLOOKUP(C77,Codes!A77:B89,2)&amp;"_"&amp;VLOOKUP(D77,Codes!Q77:R96,2)&amp;"_"&amp;VLOOKUP(E77,Codes!L77:M176,2)&amp;"_"&amp;VLOOKUP(F77,Codes!I77:J78,2)&amp;"_"&amp;J77&amp;K77&amp;L77, "")</f>
        <v/>
      </c>
      <c r="B77" s="39" t="str">
        <f t="shared" si="0"/>
        <v/>
      </c>
      <c r="C77" s="40"/>
      <c r="D77" s="40"/>
      <c r="E77" s="40"/>
      <c r="F77" s="40" t="str">
        <f t="shared" si="3"/>
        <v/>
      </c>
      <c r="G77" s="40"/>
      <c r="H77" s="38"/>
      <c r="I77" s="38"/>
      <c r="J77" s="41"/>
      <c r="K77" s="41"/>
      <c r="L77" s="41"/>
      <c r="M77" s="42"/>
      <c r="N77" s="42"/>
      <c r="O77" s="43" t="str">
        <f t="shared" si="6"/>
        <v/>
      </c>
      <c r="P77" s="43" t="str">
        <f t="shared" si="7"/>
        <v/>
      </c>
      <c r="Q77" s="38"/>
      <c r="R77" s="38"/>
      <c r="S77" s="38"/>
      <c r="T77" s="38"/>
      <c r="U77" s="38"/>
      <c r="V77" s="38"/>
      <c r="W77" s="38"/>
      <c r="X77" s="40"/>
      <c r="Y77" s="38"/>
      <c r="Z77" s="38"/>
      <c r="AA77" s="38"/>
      <c r="AB77" s="38"/>
      <c r="AC77" s="38"/>
      <c r="AD77" s="38"/>
      <c r="AE77" s="38"/>
      <c r="AF77" s="38"/>
      <c r="AG77" s="38"/>
      <c r="AH77" s="38"/>
      <c r="AI77" s="38"/>
      <c r="AJ77" s="38"/>
      <c r="AK77" s="38"/>
      <c r="AL77" s="38"/>
      <c r="AM77" s="38"/>
      <c r="AN77" s="38"/>
      <c r="AO77" s="38"/>
      <c r="AP77" s="38"/>
      <c r="AQ77" s="38"/>
      <c r="AR77" s="38"/>
      <c r="AS77" s="38"/>
    </row>
    <row r="78" spans="1:45" ht="13.5" customHeight="1" x14ac:dyDescent="0.2">
      <c r="A78" s="39" t="str">
        <f>IF(NOT(ISBLANK(C78)),VLOOKUP(C78,Codes!A78:B90,2)&amp;"_"&amp;VLOOKUP(D78,Codes!Q78:R97,2)&amp;"_"&amp;VLOOKUP(E78,Codes!L78:M177,2)&amp;"_"&amp;VLOOKUP(F78,Codes!I78:J79,2)&amp;"_"&amp;J78&amp;K78&amp;L78, "")</f>
        <v/>
      </c>
      <c r="B78" s="39" t="str">
        <f t="shared" si="0"/>
        <v/>
      </c>
      <c r="C78" s="40"/>
      <c r="D78" s="40"/>
      <c r="E78" s="40"/>
      <c r="F78" s="40" t="str">
        <f t="shared" si="3"/>
        <v/>
      </c>
      <c r="G78" s="40"/>
      <c r="H78" s="38"/>
      <c r="I78" s="38"/>
      <c r="J78" s="41"/>
      <c r="K78" s="41"/>
      <c r="L78" s="41"/>
      <c r="M78" s="42"/>
      <c r="N78" s="42"/>
      <c r="O78" s="43" t="str">
        <f t="shared" si="6"/>
        <v/>
      </c>
      <c r="P78" s="43" t="str">
        <f t="shared" si="7"/>
        <v/>
      </c>
      <c r="Q78" s="38"/>
      <c r="R78" s="38"/>
      <c r="S78" s="38"/>
      <c r="T78" s="38"/>
      <c r="U78" s="38"/>
      <c r="V78" s="38"/>
      <c r="W78" s="38"/>
      <c r="X78" s="40"/>
      <c r="Y78" s="38"/>
      <c r="Z78" s="38"/>
      <c r="AA78" s="38"/>
      <c r="AB78" s="38"/>
      <c r="AC78" s="38"/>
      <c r="AD78" s="38"/>
      <c r="AE78" s="38"/>
      <c r="AF78" s="38"/>
      <c r="AG78" s="38"/>
      <c r="AH78" s="38"/>
      <c r="AI78" s="38"/>
      <c r="AJ78" s="38"/>
      <c r="AK78" s="38"/>
      <c r="AL78" s="38"/>
      <c r="AM78" s="38"/>
      <c r="AN78" s="38"/>
      <c r="AO78" s="38"/>
      <c r="AP78" s="38"/>
      <c r="AQ78" s="38"/>
      <c r="AR78" s="38"/>
      <c r="AS78" s="38"/>
    </row>
    <row r="79" spans="1:45" ht="13.5" customHeight="1" x14ac:dyDescent="0.2">
      <c r="A79" s="39" t="str">
        <f>IF(NOT(ISBLANK(C79)),VLOOKUP(C79,Codes!A79:B91,2)&amp;"_"&amp;VLOOKUP(D79,Codes!Q79:R98,2)&amp;"_"&amp;VLOOKUP(E79,Codes!L79:M178,2)&amp;"_"&amp;VLOOKUP(F79,Codes!I79:J80,2)&amp;"_"&amp;J79&amp;K79&amp;L79, "")</f>
        <v/>
      </c>
      <c r="B79" s="39" t="str">
        <f t="shared" si="0"/>
        <v/>
      </c>
      <c r="C79" s="40"/>
      <c r="D79" s="40"/>
      <c r="E79" s="40"/>
      <c r="F79" s="40" t="str">
        <f t="shared" si="3"/>
        <v/>
      </c>
      <c r="G79" s="40"/>
      <c r="H79" s="38"/>
      <c r="I79" s="38"/>
      <c r="J79" s="41"/>
      <c r="K79" s="41"/>
      <c r="L79" s="41"/>
      <c r="M79" s="42"/>
      <c r="N79" s="42"/>
      <c r="O79" s="43" t="str">
        <f t="shared" si="6"/>
        <v/>
      </c>
      <c r="P79" s="43" t="str">
        <f t="shared" si="7"/>
        <v/>
      </c>
      <c r="Q79" s="38"/>
      <c r="R79" s="38"/>
      <c r="S79" s="38"/>
      <c r="T79" s="38"/>
      <c r="U79" s="38"/>
      <c r="V79" s="38"/>
      <c r="W79" s="38"/>
      <c r="X79" s="40"/>
      <c r="Y79" s="38"/>
      <c r="Z79" s="38"/>
      <c r="AA79" s="38"/>
      <c r="AB79" s="38"/>
      <c r="AC79" s="38"/>
      <c r="AD79" s="38"/>
      <c r="AE79" s="38"/>
      <c r="AF79" s="38"/>
      <c r="AG79" s="38"/>
      <c r="AH79" s="38"/>
      <c r="AI79" s="38"/>
      <c r="AJ79" s="38"/>
      <c r="AK79" s="38"/>
      <c r="AL79" s="38"/>
      <c r="AM79" s="38"/>
      <c r="AN79" s="38"/>
      <c r="AO79" s="38"/>
      <c r="AP79" s="38"/>
      <c r="AQ79" s="38"/>
      <c r="AR79" s="38"/>
      <c r="AS79" s="38"/>
    </row>
    <row r="80" spans="1:45" ht="13.5" customHeight="1" x14ac:dyDescent="0.2">
      <c r="A80" s="39" t="str">
        <f>IF(NOT(ISBLANK(C80)),VLOOKUP(C80,Codes!A80:B92,2)&amp;"_"&amp;VLOOKUP(D80,Codes!Q80:R99,2)&amp;"_"&amp;VLOOKUP(E80,Codes!L80:M179,2)&amp;"_"&amp;VLOOKUP(F80,Codes!I80:J81,2)&amp;"_"&amp;J80&amp;K80&amp;L80, "")</f>
        <v/>
      </c>
      <c r="B80" s="39" t="str">
        <f t="shared" si="0"/>
        <v/>
      </c>
      <c r="C80" s="40"/>
      <c r="D80" s="40"/>
      <c r="E80" s="40"/>
      <c r="F80" s="40" t="str">
        <f t="shared" si="3"/>
        <v/>
      </c>
      <c r="G80" s="40"/>
      <c r="H80" s="38"/>
      <c r="I80" s="38"/>
      <c r="J80" s="41"/>
      <c r="K80" s="41"/>
      <c r="L80" s="41"/>
      <c r="M80" s="42"/>
      <c r="N80" s="42"/>
      <c r="O80" s="43" t="str">
        <f t="shared" si="6"/>
        <v/>
      </c>
      <c r="P80" s="43" t="str">
        <f t="shared" si="7"/>
        <v/>
      </c>
      <c r="Q80" s="38"/>
      <c r="R80" s="38"/>
      <c r="S80" s="38"/>
      <c r="T80" s="38"/>
      <c r="U80" s="38"/>
      <c r="V80" s="38"/>
      <c r="W80" s="38"/>
      <c r="X80" s="40"/>
      <c r="Y80" s="38"/>
      <c r="Z80" s="38"/>
      <c r="AA80" s="38"/>
      <c r="AB80" s="38"/>
      <c r="AC80" s="38"/>
      <c r="AD80" s="38"/>
      <c r="AE80" s="38"/>
      <c r="AF80" s="38"/>
      <c r="AG80" s="38"/>
      <c r="AH80" s="38"/>
      <c r="AI80" s="38"/>
      <c r="AJ80" s="38"/>
      <c r="AK80" s="38"/>
      <c r="AL80" s="38"/>
      <c r="AM80" s="38"/>
      <c r="AN80" s="38"/>
      <c r="AO80" s="38"/>
      <c r="AP80" s="38"/>
      <c r="AQ80" s="38"/>
      <c r="AR80" s="38"/>
      <c r="AS80" s="38"/>
    </row>
    <row r="81" spans="1:45" ht="13.5" customHeight="1" x14ac:dyDescent="0.2">
      <c r="A81" s="39" t="str">
        <f>IF(NOT(ISBLANK(C81)),VLOOKUP(C81,Codes!A81:B93,2)&amp;"_"&amp;VLOOKUP(D81,Codes!Q81:R100,2)&amp;"_"&amp;VLOOKUP(E81,Codes!L81:M180,2)&amp;"_"&amp;VLOOKUP(F81,Codes!I81:J82,2)&amp;"_"&amp;J81&amp;K81&amp;L81, "")</f>
        <v/>
      </c>
      <c r="B81" s="39" t="str">
        <f t="shared" si="0"/>
        <v/>
      </c>
      <c r="C81" s="40"/>
      <c r="D81" s="40"/>
      <c r="E81" s="40"/>
      <c r="F81" s="40" t="str">
        <f t="shared" si="3"/>
        <v/>
      </c>
      <c r="G81" s="40"/>
      <c r="H81" s="38"/>
      <c r="I81" s="38"/>
      <c r="J81" s="41"/>
      <c r="K81" s="41"/>
      <c r="L81" s="41"/>
      <c r="M81" s="42"/>
      <c r="N81" s="42"/>
      <c r="O81" s="43" t="str">
        <f t="shared" si="6"/>
        <v/>
      </c>
      <c r="P81" s="43" t="str">
        <f t="shared" si="7"/>
        <v/>
      </c>
      <c r="Q81" s="38"/>
      <c r="R81" s="38"/>
      <c r="S81" s="38"/>
      <c r="T81" s="38"/>
      <c r="U81" s="38"/>
      <c r="V81" s="38"/>
      <c r="W81" s="38"/>
      <c r="X81" s="40"/>
      <c r="Y81" s="38"/>
      <c r="Z81" s="38"/>
      <c r="AA81" s="38"/>
      <c r="AB81" s="38"/>
      <c r="AC81" s="38"/>
      <c r="AD81" s="38"/>
      <c r="AE81" s="38"/>
      <c r="AF81" s="38"/>
      <c r="AG81" s="38"/>
      <c r="AH81" s="38"/>
      <c r="AI81" s="38"/>
      <c r="AJ81" s="38"/>
      <c r="AK81" s="38"/>
      <c r="AL81" s="38"/>
      <c r="AM81" s="38"/>
      <c r="AN81" s="38"/>
      <c r="AO81" s="38"/>
      <c r="AP81" s="38"/>
      <c r="AQ81" s="38"/>
      <c r="AR81" s="38"/>
      <c r="AS81" s="38"/>
    </row>
    <row r="82" spans="1:45" ht="13.5" customHeight="1" x14ac:dyDescent="0.2">
      <c r="A82" s="39" t="str">
        <f>IF(NOT(ISBLANK(C82)),VLOOKUP(C82,Codes!A82:B94,2)&amp;"_"&amp;VLOOKUP(D82,Codes!Q82:R101,2)&amp;"_"&amp;VLOOKUP(E82,Codes!L82:M181,2)&amp;"_"&amp;VLOOKUP(F82,Codes!I82:J83,2)&amp;"_"&amp;J82&amp;K82&amp;L82, "")</f>
        <v/>
      </c>
      <c r="B82" s="39" t="str">
        <f t="shared" si="0"/>
        <v/>
      </c>
      <c r="C82" s="40"/>
      <c r="D82" s="40"/>
      <c r="E82" s="40"/>
      <c r="F82" s="40" t="str">
        <f t="shared" si="3"/>
        <v/>
      </c>
      <c r="G82" s="40"/>
      <c r="H82" s="38"/>
      <c r="I82" s="38"/>
      <c r="J82" s="41"/>
      <c r="K82" s="41"/>
      <c r="L82" s="41"/>
      <c r="M82" s="42"/>
      <c r="N82" s="42"/>
      <c r="O82" s="43" t="str">
        <f t="shared" si="6"/>
        <v/>
      </c>
      <c r="P82" s="43" t="str">
        <f t="shared" si="7"/>
        <v/>
      </c>
      <c r="Q82" s="38"/>
      <c r="R82" s="38"/>
      <c r="S82" s="38"/>
      <c r="T82" s="38"/>
      <c r="U82" s="38"/>
      <c r="V82" s="38"/>
      <c r="W82" s="38"/>
      <c r="X82" s="40"/>
      <c r="Y82" s="38"/>
      <c r="Z82" s="38"/>
      <c r="AA82" s="38"/>
      <c r="AB82" s="38"/>
      <c r="AC82" s="38"/>
      <c r="AD82" s="38"/>
      <c r="AE82" s="38"/>
      <c r="AF82" s="38"/>
      <c r="AG82" s="38"/>
      <c r="AH82" s="38"/>
      <c r="AI82" s="38"/>
      <c r="AJ82" s="38"/>
      <c r="AK82" s="38"/>
      <c r="AL82" s="38"/>
      <c r="AM82" s="38"/>
      <c r="AN82" s="38"/>
      <c r="AO82" s="38"/>
      <c r="AP82" s="38"/>
      <c r="AQ82" s="38"/>
      <c r="AR82" s="38"/>
      <c r="AS82" s="38"/>
    </row>
    <row r="83" spans="1:45" ht="13.5" customHeight="1" x14ac:dyDescent="0.2">
      <c r="A83" s="39" t="str">
        <f>IF(NOT(ISBLANK(C83)),VLOOKUP(C83,Codes!A83:B95,2)&amp;"_"&amp;VLOOKUP(D83,Codes!Q83:R102,2)&amp;"_"&amp;VLOOKUP(E83,Codes!L83:M182,2)&amp;"_"&amp;VLOOKUP(F83,Codes!I83:J84,2)&amp;"_"&amp;J83&amp;K83&amp;L83, "")</f>
        <v/>
      </c>
      <c r="B83" s="39" t="str">
        <f t="shared" si="0"/>
        <v/>
      </c>
      <c r="C83" s="40"/>
      <c r="D83" s="40"/>
      <c r="E83" s="40"/>
      <c r="F83" s="40" t="str">
        <f t="shared" si="3"/>
        <v/>
      </c>
      <c r="G83" s="40"/>
      <c r="H83" s="38"/>
      <c r="I83" s="38"/>
      <c r="J83" s="41"/>
      <c r="K83" s="41"/>
      <c r="L83" s="41"/>
      <c r="M83" s="42"/>
      <c r="N83" s="42"/>
      <c r="O83" s="43" t="str">
        <f t="shared" si="6"/>
        <v/>
      </c>
      <c r="P83" s="43" t="str">
        <f t="shared" si="7"/>
        <v/>
      </c>
      <c r="Q83" s="38"/>
      <c r="R83" s="38"/>
      <c r="S83" s="38"/>
      <c r="T83" s="38"/>
      <c r="U83" s="38"/>
      <c r="V83" s="38"/>
      <c r="W83" s="38"/>
      <c r="X83" s="40"/>
      <c r="Y83" s="38"/>
      <c r="Z83" s="38"/>
      <c r="AA83" s="38"/>
      <c r="AB83" s="38"/>
      <c r="AC83" s="38"/>
      <c r="AD83" s="38"/>
      <c r="AE83" s="38"/>
      <c r="AF83" s="38"/>
      <c r="AG83" s="38"/>
      <c r="AH83" s="38"/>
      <c r="AI83" s="38"/>
      <c r="AJ83" s="38"/>
      <c r="AK83" s="38"/>
      <c r="AL83" s="38"/>
      <c r="AM83" s="38"/>
      <c r="AN83" s="38"/>
      <c r="AO83" s="38"/>
      <c r="AP83" s="38"/>
      <c r="AQ83" s="38"/>
      <c r="AR83" s="38"/>
      <c r="AS83" s="38"/>
    </row>
    <row r="84" spans="1:45" ht="13.5" customHeight="1" x14ac:dyDescent="0.2">
      <c r="A84" s="39" t="str">
        <f>IF(NOT(ISBLANK(C84)),VLOOKUP(C84,Codes!A84:B96,2)&amp;"_"&amp;VLOOKUP(D84,Codes!Q84:R103,2)&amp;"_"&amp;VLOOKUP(E84,Codes!L84:M183,2)&amp;"_"&amp;VLOOKUP(F84,Codes!I84:J85,2)&amp;"_"&amp;J84&amp;K84&amp;L84, "")</f>
        <v/>
      </c>
      <c r="B84" s="39" t="str">
        <f t="shared" si="0"/>
        <v/>
      </c>
      <c r="C84" s="40"/>
      <c r="D84" s="40"/>
      <c r="E84" s="40"/>
      <c r="F84" s="40" t="str">
        <f t="shared" si="3"/>
        <v/>
      </c>
      <c r="G84" s="40"/>
      <c r="H84" s="38"/>
      <c r="I84" s="38"/>
      <c r="J84" s="41"/>
      <c r="K84" s="41"/>
      <c r="L84" s="41"/>
      <c r="M84" s="42"/>
      <c r="N84" s="42"/>
      <c r="O84" s="43" t="str">
        <f t="shared" si="6"/>
        <v/>
      </c>
      <c r="P84" s="43" t="str">
        <f t="shared" si="7"/>
        <v/>
      </c>
      <c r="Q84" s="38"/>
      <c r="R84" s="38"/>
      <c r="S84" s="38"/>
      <c r="T84" s="38"/>
      <c r="U84" s="38"/>
      <c r="V84" s="38"/>
      <c r="W84" s="38"/>
      <c r="X84" s="40"/>
      <c r="Y84" s="38"/>
      <c r="Z84" s="38"/>
      <c r="AA84" s="38"/>
      <c r="AB84" s="38"/>
      <c r="AC84" s="38"/>
      <c r="AD84" s="38"/>
      <c r="AE84" s="38"/>
      <c r="AF84" s="38"/>
      <c r="AG84" s="38"/>
      <c r="AH84" s="38"/>
      <c r="AI84" s="38"/>
      <c r="AJ84" s="38"/>
      <c r="AK84" s="38"/>
      <c r="AL84" s="38"/>
      <c r="AM84" s="38"/>
      <c r="AN84" s="38"/>
      <c r="AO84" s="38"/>
      <c r="AP84" s="38"/>
      <c r="AQ84" s="38"/>
      <c r="AR84" s="38"/>
      <c r="AS84" s="38"/>
    </row>
    <row r="85" spans="1:45" ht="13.5" customHeight="1" x14ac:dyDescent="0.2">
      <c r="A85" s="39" t="str">
        <f>IF(NOT(ISBLANK(C85)),VLOOKUP(C85,Codes!A85:B97,2)&amp;"_"&amp;VLOOKUP(D85,Codes!Q85:R104,2)&amp;"_"&amp;VLOOKUP(E85,Codes!L85:M184,2)&amp;"_"&amp;VLOOKUP(F85,Codes!I85:J86,2)&amp;"_"&amp;J85&amp;K85&amp;L85, "")</f>
        <v/>
      </c>
      <c r="B85" s="39" t="str">
        <f t="shared" si="0"/>
        <v/>
      </c>
      <c r="C85" s="40"/>
      <c r="D85" s="40"/>
      <c r="E85" s="40"/>
      <c r="F85" s="40" t="str">
        <f t="shared" si="3"/>
        <v/>
      </c>
      <c r="G85" s="40"/>
      <c r="H85" s="38"/>
      <c r="I85" s="38"/>
      <c r="J85" s="41"/>
      <c r="K85" s="41"/>
      <c r="L85" s="41"/>
      <c r="M85" s="42"/>
      <c r="N85" s="42"/>
      <c r="O85" s="43" t="str">
        <f t="shared" si="6"/>
        <v/>
      </c>
      <c r="P85" s="43" t="str">
        <f t="shared" si="7"/>
        <v/>
      </c>
      <c r="Q85" s="38"/>
      <c r="R85" s="38"/>
      <c r="S85" s="38"/>
      <c r="T85" s="38"/>
      <c r="U85" s="38"/>
      <c r="V85" s="38"/>
      <c r="W85" s="38"/>
      <c r="X85" s="40"/>
      <c r="Y85" s="38"/>
      <c r="Z85" s="38"/>
      <c r="AA85" s="38"/>
      <c r="AB85" s="38"/>
      <c r="AC85" s="38"/>
      <c r="AD85" s="38"/>
      <c r="AE85" s="38"/>
      <c r="AF85" s="38"/>
      <c r="AG85" s="38"/>
      <c r="AH85" s="38"/>
      <c r="AI85" s="38"/>
      <c r="AJ85" s="38"/>
      <c r="AK85" s="38"/>
      <c r="AL85" s="38"/>
      <c r="AM85" s="38"/>
      <c r="AN85" s="38"/>
      <c r="AO85" s="38"/>
      <c r="AP85" s="38"/>
      <c r="AQ85" s="38"/>
      <c r="AR85" s="38"/>
      <c r="AS85" s="38"/>
    </row>
    <row r="86" spans="1:45" ht="13.5" customHeight="1" x14ac:dyDescent="0.2">
      <c r="A86" s="39" t="str">
        <f>IF(NOT(ISBLANK(C86)),VLOOKUP(C86,Codes!A86:B98,2)&amp;"_"&amp;VLOOKUP(D86,Codes!Q86:R105,2)&amp;"_"&amp;VLOOKUP(E86,Codes!L86:M185,2)&amp;"_"&amp;VLOOKUP(F86,Codes!I86:J87,2)&amp;"_"&amp;J86&amp;K86&amp;L86, "")</f>
        <v/>
      </c>
      <c r="B86" s="39" t="str">
        <f t="shared" si="0"/>
        <v/>
      </c>
      <c r="C86" s="40"/>
      <c r="D86" s="40"/>
      <c r="E86" s="40"/>
      <c r="F86" s="40" t="str">
        <f t="shared" si="3"/>
        <v/>
      </c>
      <c r="G86" s="40"/>
      <c r="H86" s="38"/>
      <c r="I86" s="38"/>
      <c r="J86" s="41"/>
      <c r="K86" s="41"/>
      <c r="L86" s="41"/>
      <c r="M86" s="42"/>
      <c r="N86" s="42"/>
      <c r="O86" s="43" t="str">
        <f t="shared" si="6"/>
        <v/>
      </c>
      <c r="P86" s="43" t="str">
        <f t="shared" si="7"/>
        <v/>
      </c>
      <c r="Q86" s="38"/>
      <c r="R86" s="38"/>
      <c r="S86" s="38"/>
      <c r="T86" s="38"/>
      <c r="U86" s="38"/>
      <c r="V86" s="38"/>
      <c r="W86" s="38"/>
      <c r="X86" s="40"/>
      <c r="Y86" s="38"/>
      <c r="Z86" s="38"/>
      <c r="AA86" s="38"/>
      <c r="AB86" s="38"/>
      <c r="AC86" s="38"/>
      <c r="AD86" s="38"/>
      <c r="AE86" s="38"/>
      <c r="AF86" s="38"/>
      <c r="AG86" s="38"/>
      <c r="AH86" s="38"/>
      <c r="AI86" s="38"/>
      <c r="AJ86" s="38"/>
      <c r="AK86" s="38"/>
      <c r="AL86" s="38"/>
      <c r="AM86" s="38"/>
      <c r="AN86" s="38"/>
      <c r="AO86" s="38"/>
      <c r="AP86" s="38"/>
      <c r="AQ86" s="38"/>
      <c r="AR86" s="38"/>
      <c r="AS86" s="38"/>
    </row>
    <row r="87" spans="1:45" ht="13.5" customHeight="1" x14ac:dyDescent="0.2">
      <c r="A87" s="39" t="str">
        <f>IF(NOT(ISBLANK(C87)),VLOOKUP(C87,Codes!A87:B99,2)&amp;"_"&amp;VLOOKUP(D87,Codes!Q87:R106,2)&amp;"_"&amp;VLOOKUP(E87,Codes!L87:M186,2)&amp;"_"&amp;VLOOKUP(F87,Codes!I87:J88,2)&amp;"_"&amp;J87&amp;K87&amp;L87, "")</f>
        <v/>
      </c>
      <c r="B87" s="39" t="str">
        <f t="shared" si="0"/>
        <v/>
      </c>
      <c r="C87" s="40"/>
      <c r="D87" s="40"/>
      <c r="E87" s="40"/>
      <c r="F87" s="40" t="str">
        <f t="shared" si="3"/>
        <v/>
      </c>
      <c r="G87" s="40"/>
      <c r="H87" s="38"/>
      <c r="I87" s="38"/>
      <c r="J87" s="41"/>
      <c r="K87" s="41"/>
      <c r="L87" s="41"/>
      <c r="M87" s="42"/>
      <c r="N87" s="42"/>
      <c r="O87" s="43" t="str">
        <f t="shared" si="6"/>
        <v/>
      </c>
      <c r="P87" s="43" t="str">
        <f t="shared" si="7"/>
        <v/>
      </c>
      <c r="Q87" s="38"/>
      <c r="R87" s="38"/>
      <c r="S87" s="38"/>
      <c r="T87" s="38"/>
      <c r="U87" s="38"/>
      <c r="V87" s="38"/>
      <c r="W87" s="38"/>
      <c r="X87" s="40"/>
      <c r="Y87" s="38"/>
      <c r="Z87" s="38"/>
      <c r="AA87" s="38"/>
      <c r="AB87" s="38"/>
      <c r="AC87" s="38"/>
      <c r="AD87" s="38"/>
      <c r="AE87" s="38"/>
      <c r="AF87" s="38"/>
      <c r="AG87" s="38"/>
      <c r="AH87" s="38"/>
      <c r="AI87" s="38"/>
      <c r="AJ87" s="38"/>
      <c r="AK87" s="38"/>
      <c r="AL87" s="38"/>
      <c r="AM87" s="38"/>
      <c r="AN87" s="38"/>
      <c r="AO87" s="38"/>
      <c r="AP87" s="38"/>
      <c r="AQ87" s="38"/>
      <c r="AR87" s="38"/>
      <c r="AS87" s="38"/>
    </row>
    <row r="88" spans="1:45" ht="13.5" customHeight="1" x14ac:dyDescent="0.2">
      <c r="A88" s="39" t="str">
        <f>IF(NOT(ISBLANK(C88)),VLOOKUP(C88,Codes!A88:B100,2)&amp;"_"&amp;VLOOKUP(D88,Codes!Q88:R107,2)&amp;"_"&amp;VLOOKUP(E88,Codes!L88:M187,2)&amp;"_"&amp;VLOOKUP(F88,Codes!I88:J89,2)&amp;"_"&amp;J88&amp;K88&amp;L88, "")</f>
        <v/>
      </c>
      <c r="B88" s="39" t="str">
        <f t="shared" si="0"/>
        <v/>
      </c>
      <c r="C88" s="40"/>
      <c r="D88" s="40"/>
      <c r="E88" s="40"/>
      <c r="F88" s="40" t="str">
        <f t="shared" si="3"/>
        <v/>
      </c>
      <c r="G88" s="40"/>
      <c r="H88" s="38"/>
      <c r="I88" s="38"/>
      <c r="J88" s="41"/>
      <c r="K88" s="41"/>
      <c r="L88" s="41"/>
      <c r="M88" s="42"/>
      <c r="N88" s="42"/>
      <c r="O88" s="43" t="str">
        <f t="shared" si="6"/>
        <v/>
      </c>
      <c r="P88" s="43" t="str">
        <f t="shared" si="7"/>
        <v/>
      </c>
      <c r="Q88" s="38"/>
      <c r="R88" s="38"/>
      <c r="S88" s="38"/>
      <c r="T88" s="38"/>
      <c r="U88" s="38"/>
      <c r="V88" s="38"/>
      <c r="W88" s="38"/>
      <c r="X88" s="40"/>
      <c r="Y88" s="38"/>
      <c r="Z88" s="38"/>
      <c r="AA88" s="38"/>
      <c r="AB88" s="38"/>
      <c r="AC88" s="38"/>
      <c r="AD88" s="38"/>
      <c r="AE88" s="38"/>
      <c r="AF88" s="38"/>
      <c r="AG88" s="38"/>
      <c r="AH88" s="38"/>
      <c r="AI88" s="38"/>
      <c r="AJ88" s="38"/>
      <c r="AK88" s="38"/>
      <c r="AL88" s="38"/>
      <c r="AM88" s="38"/>
      <c r="AN88" s="38"/>
      <c r="AO88" s="38"/>
      <c r="AP88" s="38"/>
      <c r="AQ88" s="38"/>
      <c r="AR88" s="38"/>
      <c r="AS88" s="38"/>
    </row>
    <row r="89" spans="1:45" ht="13.5" customHeight="1" x14ac:dyDescent="0.2">
      <c r="A89" s="39" t="str">
        <f>IF(NOT(ISBLANK(C89)),VLOOKUP(C89,Codes!A89:B101,2)&amp;"_"&amp;VLOOKUP(D89,Codes!Q89:R108,2)&amp;"_"&amp;VLOOKUP(E89,Codes!L89:M188,2)&amp;"_"&amp;VLOOKUP(F89,Codes!I89:J90,2)&amp;"_"&amp;J89&amp;K89&amp;L89, "")</f>
        <v/>
      </c>
      <c r="B89" s="39" t="str">
        <f t="shared" si="0"/>
        <v/>
      </c>
      <c r="C89" s="40"/>
      <c r="D89" s="40"/>
      <c r="E89" s="40"/>
      <c r="F89" s="40" t="str">
        <f t="shared" si="3"/>
        <v/>
      </c>
      <c r="G89" s="40"/>
      <c r="H89" s="38"/>
      <c r="I89" s="38"/>
      <c r="J89" s="41"/>
      <c r="K89" s="41"/>
      <c r="L89" s="41"/>
      <c r="M89" s="42"/>
      <c r="N89" s="42"/>
      <c r="O89" s="43" t="str">
        <f t="shared" si="6"/>
        <v/>
      </c>
      <c r="P89" s="43" t="str">
        <f t="shared" si="7"/>
        <v/>
      </c>
      <c r="Q89" s="38"/>
      <c r="R89" s="38"/>
      <c r="S89" s="38"/>
      <c r="T89" s="38"/>
      <c r="U89" s="38"/>
      <c r="V89" s="38"/>
      <c r="W89" s="38"/>
      <c r="X89" s="40"/>
      <c r="Y89" s="38"/>
      <c r="Z89" s="38"/>
      <c r="AA89" s="38"/>
      <c r="AB89" s="38"/>
      <c r="AC89" s="38"/>
      <c r="AD89" s="38"/>
      <c r="AE89" s="38"/>
      <c r="AF89" s="38"/>
      <c r="AG89" s="38"/>
      <c r="AH89" s="38"/>
      <c r="AI89" s="38"/>
      <c r="AJ89" s="38"/>
      <c r="AK89" s="38"/>
      <c r="AL89" s="38"/>
      <c r="AM89" s="38"/>
      <c r="AN89" s="38"/>
      <c r="AO89" s="38"/>
      <c r="AP89" s="38"/>
      <c r="AQ89" s="38"/>
      <c r="AR89" s="38"/>
      <c r="AS89" s="38"/>
    </row>
    <row r="90" spans="1:45" ht="13.5" customHeight="1" x14ac:dyDescent="0.2">
      <c r="A90" s="39" t="str">
        <f>IF(NOT(ISBLANK(C90)),VLOOKUP(C90,Codes!A90:B102,2)&amp;"_"&amp;VLOOKUP(D90,Codes!Q90:R109,2)&amp;"_"&amp;VLOOKUP(E90,Codes!L90:M189,2)&amp;"_"&amp;VLOOKUP(F90,Codes!I90:J91,2)&amp;"_"&amp;J90&amp;K90&amp;L90, "")</f>
        <v/>
      </c>
      <c r="B90" s="39" t="str">
        <f t="shared" si="0"/>
        <v/>
      </c>
      <c r="C90" s="40"/>
      <c r="D90" s="40"/>
      <c r="E90" s="40"/>
      <c r="F90" s="40" t="str">
        <f t="shared" si="3"/>
        <v/>
      </c>
      <c r="G90" s="40"/>
      <c r="H90" s="38"/>
      <c r="I90" s="38"/>
      <c r="J90" s="41"/>
      <c r="K90" s="41"/>
      <c r="L90" s="41"/>
      <c r="M90" s="42"/>
      <c r="N90" s="42"/>
      <c r="O90" s="43" t="str">
        <f t="shared" si="6"/>
        <v/>
      </c>
      <c r="P90" s="43" t="str">
        <f t="shared" si="7"/>
        <v/>
      </c>
      <c r="Q90" s="38"/>
      <c r="R90" s="38"/>
      <c r="S90" s="38"/>
      <c r="T90" s="38"/>
      <c r="U90" s="38"/>
      <c r="V90" s="38"/>
      <c r="W90" s="38"/>
      <c r="X90" s="40"/>
      <c r="Y90" s="38"/>
      <c r="Z90" s="38"/>
      <c r="AA90" s="38"/>
      <c r="AB90" s="38"/>
      <c r="AC90" s="38"/>
      <c r="AD90" s="38"/>
      <c r="AE90" s="38"/>
      <c r="AF90" s="38"/>
      <c r="AG90" s="38"/>
      <c r="AH90" s="38"/>
      <c r="AI90" s="38"/>
      <c r="AJ90" s="38"/>
      <c r="AK90" s="38"/>
      <c r="AL90" s="38"/>
      <c r="AM90" s="38"/>
      <c r="AN90" s="38"/>
      <c r="AO90" s="38"/>
      <c r="AP90" s="38"/>
      <c r="AQ90" s="38"/>
      <c r="AR90" s="38"/>
      <c r="AS90" s="38"/>
    </row>
    <row r="91" spans="1:45" ht="13.5" customHeight="1" x14ac:dyDescent="0.2">
      <c r="A91" s="39" t="str">
        <f>IF(NOT(ISBLANK(C91)),VLOOKUP(C91,Codes!A91:B103,2)&amp;"_"&amp;VLOOKUP(D91,Codes!Q91:R110,2)&amp;"_"&amp;VLOOKUP(E91,Codes!L91:M190,2)&amp;"_"&amp;VLOOKUP(F91,Codes!I91:J92,2)&amp;"_"&amp;J91&amp;K91&amp;L91, "")</f>
        <v/>
      </c>
      <c r="B91" s="39" t="str">
        <f t="shared" si="0"/>
        <v/>
      </c>
      <c r="C91" s="40"/>
      <c r="D91" s="40"/>
      <c r="E91" s="40"/>
      <c r="F91" s="40" t="str">
        <f t="shared" si="3"/>
        <v/>
      </c>
      <c r="G91" s="40"/>
      <c r="H91" s="38"/>
      <c r="I91" s="38"/>
      <c r="J91" s="41"/>
      <c r="K91" s="41"/>
      <c r="L91" s="41"/>
      <c r="M91" s="42"/>
      <c r="N91" s="42"/>
      <c r="O91" s="43" t="str">
        <f t="shared" si="6"/>
        <v/>
      </c>
      <c r="P91" s="43" t="str">
        <f t="shared" si="7"/>
        <v/>
      </c>
      <c r="Q91" s="38"/>
      <c r="R91" s="38"/>
      <c r="S91" s="38"/>
      <c r="T91" s="38"/>
      <c r="U91" s="38"/>
      <c r="V91" s="38"/>
      <c r="W91" s="38"/>
      <c r="X91" s="40"/>
      <c r="Y91" s="38"/>
      <c r="Z91" s="38"/>
      <c r="AA91" s="38"/>
      <c r="AB91" s="38"/>
      <c r="AC91" s="38"/>
      <c r="AD91" s="38"/>
      <c r="AE91" s="38"/>
      <c r="AF91" s="38"/>
      <c r="AG91" s="38"/>
      <c r="AH91" s="38"/>
      <c r="AI91" s="38"/>
      <c r="AJ91" s="38"/>
      <c r="AK91" s="38"/>
      <c r="AL91" s="38"/>
      <c r="AM91" s="38"/>
      <c r="AN91" s="38"/>
      <c r="AO91" s="38"/>
      <c r="AP91" s="38"/>
      <c r="AQ91" s="38"/>
      <c r="AR91" s="38"/>
      <c r="AS91" s="38"/>
    </row>
    <row r="92" spans="1:45" ht="13.5" customHeight="1" x14ac:dyDescent="0.2">
      <c r="A92" s="39" t="str">
        <f>IF(NOT(ISBLANK(C92)),VLOOKUP(C92,Codes!A92:B104,2)&amp;"_"&amp;VLOOKUP(D92,Codes!Q92:R111,2)&amp;"_"&amp;VLOOKUP(E92,Codes!L92:M191,2)&amp;"_"&amp;VLOOKUP(F92,Codes!I92:J93,2)&amp;"_"&amp;J92&amp;K92&amp;L92, "")</f>
        <v/>
      </c>
      <c r="B92" s="39" t="str">
        <f t="shared" si="0"/>
        <v/>
      </c>
      <c r="C92" s="40"/>
      <c r="D92" s="40"/>
      <c r="E92" s="40"/>
      <c r="F92" s="40" t="str">
        <f t="shared" si="3"/>
        <v/>
      </c>
      <c r="G92" s="40"/>
      <c r="H92" s="38"/>
      <c r="I92" s="38"/>
      <c r="J92" s="41"/>
      <c r="K92" s="41"/>
      <c r="L92" s="41"/>
      <c r="M92" s="42"/>
      <c r="N92" s="42"/>
      <c r="O92" s="43" t="str">
        <f t="shared" si="6"/>
        <v/>
      </c>
      <c r="P92" s="43" t="str">
        <f t="shared" si="7"/>
        <v/>
      </c>
      <c r="Q92" s="38"/>
      <c r="R92" s="38"/>
      <c r="S92" s="38"/>
      <c r="T92" s="38"/>
      <c r="U92" s="38"/>
      <c r="V92" s="38"/>
      <c r="W92" s="38"/>
      <c r="X92" s="40"/>
      <c r="Y92" s="38"/>
      <c r="Z92" s="38"/>
      <c r="AA92" s="38"/>
      <c r="AB92" s="38"/>
      <c r="AC92" s="38"/>
      <c r="AD92" s="38"/>
      <c r="AE92" s="38"/>
      <c r="AF92" s="38"/>
      <c r="AG92" s="38"/>
      <c r="AH92" s="38"/>
      <c r="AI92" s="38"/>
      <c r="AJ92" s="38"/>
      <c r="AK92" s="38"/>
      <c r="AL92" s="38"/>
      <c r="AM92" s="38"/>
      <c r="AN92" s="38"/>
      <c r="AO92" s="38"/>
      <c r="AP92" s="38"/>
      <c r="AQ92" s="38"/>
      <c r="AR92" s="38"/>
      <c r="AS92" s="38"/>
    </row>
    <row r="93" spans="1:45" ht="13.5" customHeight="1" x14ac:dyDescent="0.2">
      <c r="A93" s="39" t="str">
        <f>IF(NOT(ISBLANK(C93)),VLOOKUP(C93,Codes!A93:B105,2)&amp;"_"&amp;VLOOKUP(D93,Codes!Q93:R112,2)&amp;"_"&amp;VLOOKUP(E93,Codes!L93:M192,2)&amp;"_"&amp;VLOOKUP(F93,Codes!I93:J94,2)&amp;"_"&amp;J93&amp;K93&amp;L93, "")</f>
        <v/>
      </c>
      <c r="B93" s="39" t="str">
        <f t="shared" si="0"/>
        <v/>
      </c>
      <c r="C93" s="40"/>
      <c r="D93" s="40"/>
      <c r="E93" s="40"/>
      <c r="F93" s="40" t="str">
        <f t="shared" si="3"/>
        <v/>
      </c>
      <c r="G93" s="40"/>
      <c r="H93" s="38"/>
      <c r="I93" s="38"/>
      <c r="J93" s="41"/>
      <c r="K93" s="41"/>
      <c r="L93" s="41"/>
      <c r="M93" s="42"/>
      <c r="N93" s="42"/>
      <c r="O93" s="43" t="str">
        <f t="shared" si="6"/>
        <v/>
      </c>
      <c r="P93" s="43" t="str">
        <f t="shared" si="7"/>
        <v/>
      </c>
      <c r="Q93" s="38"/>
      <c r="R93" s="38"/>
      <c r="S93" s="38"/>
      <c r="T93" s="38"/>
      <c r="U93" s="38"/>
      <c r="V93" s="38"/>
      <c r="W93" s="38"/>
      <c r="X93" s="40"/>
      <c r="Y93" s="38"/>
      <c r="Z93" s="38"/>
      <c r="AA93" s="38"/>
      <c r="AB93" s="38"/>
      <c r="AC93" s="38"/>
      <c r="AD93" s="38"/>
      <c r="AE93" s="38"/>
      <c r="AF93" s="38"/>
      <c r="AG93" s="38"/>
      <c r="AH93" s="38"/>
      <c r="AI93" s="38"/>
      <c r="AJ93" s="38"/>
      <c r="AK93" s="38"/>
      <c r="AL93" s="38"/>
      <c r="AM93" s="38"/>
      <c r="AN93" s="38"/>
      <c r="AO93" s="38"/>
      <c r="AP93" s="38"/>
      <c r="AQ93" s="38"/>
      <c r="AR93" s="38"/>
      <c r="AS93" s="38"/>
    </row>
    <row r="94" spans="1:45" ht="13.5" customHeight="1" x14ac:dyDescent="0.2">
      <c r="A94" s="39" t="str">
        <f>IF(NOT(ISBLANK(C94)),VLOOKUP(C94,Codes!A94:B106,2)&amp;"_"&amp;VLOOKUP(D94,Codes!Q94:R113,2)&amp;"_"&amp;VLOOKUP(E94,Codes!L94:M193,2)&amp;"_"&amp;VLOOKUP(F94,Codes!I94:J95,2)&amp;"_"&amp;J94&amp;K94&amp;L94, "")</f>
        <v/>
      </c>
      <c r="B94" s="39" t="str">
        <f t="shared" si="0"/>
        <v/>
      </c>
      <c r="C94" s="40"/>
      <c r="D94" s="40"/>
      <c r="E94" s="40"/>
      <c r="F94" s="40" t="str">
        <f t="shared" si="3"/>
        <v/>
      </c>
      <c r="G94" s="40"/>
      <c r="H94" s="38"/>
      <c r="I94" s="38"/>
      <c r="J94" s="41"/>
      <c r="K94" s="41"/>
      <c r="L94" s="41"/>
      <c r="M94" s="42"/>
      <c r="N94" s="42"/>
      <c r="O94" s="43" t="str">
        <f t="shared" si="6"/>
        <v/>
      </c>
      <c r="P94" s="43" t="str">
        <f t="shared" si="7"/>
        <v/>
      </c>
      <c r="Q94" s="38"/>
      <c r="R94" s="38"/>
      <c r="S94" s="38"/>
      <c r="T94" s="38"/>
      <c r="U94" s="38"/>
      <c r="V94" s="38"/>
      <c r="W94" s="38"/>
      <c r="X94" s="40"/>
      <c r="Y94" s="38"/>
      <c r="Z94" s="38"/>
      <c r="AA94" s="38"/>
      <c r="AB94" s="38"/>
      <c r="AC94" s="38"/>
      <c r="AD94" s="38"/>
      <c r="AE94" s="38"/>
      <c r="AF94" s="38"/>
      <c r="AG94" s="38"/>
      <c r="AH94" s="38"/>
      <c r="AI94" s="38"/>
      <c r="AJ94" s="38"/>
      <c r="AK94" s="38"/>
      <c r="AL94" s="38"/>
      <c r="AM94" s="38"/>
      <c r="AN94" s="38"/>
      <c r="AO94" s="38"/>
      <c r="AP94" s="38"/>
      <c r="AQ94" s="38"/>
      <c r="AR94" s="38"/>
      <c r="AS94" s="38"/>
    </row>
    <row r="95" spans="1:45" ht="13.5" customHeight="1" x14ac:dyDescent="0.2">
      <c r="A95" s="39" t="str">
        <f>IF(NOT(ISBLANK(C95)),VLOOKUP(C95,Codes!A95:B107,2)&amp;"_"&amp;VLOOKUP(D95,Codes!Q95:R114,2)&amp;"_"&amp;VLOOKUP(E95,Codes!L95:M194,2)&amp;"_"&amp;VLOOKUP(F95,Codes!I95:J96,2)&amp;"_"&amp;J95&amp;K95&amp;L95, "")</f>
        <v/>
      </c>
      <c r="B95" s="39" t="str">
        <f t="shared" si="0"/>
        <v/>
      </c>
      <c r="C95" s="40"/>
      <c r="D95" s="40"/>
      <c r="E95" s="40"/>
      <c r="F95" s="40" t="str">
        <f t="shared" si="3"/>
        <v/>
      </c>
      <c r="G95" s="40"/>
      <c r="H95" s="38"/>
      <c r="I95" s="38"/>
      <c r="J95" s="41"/>
      <c r="K95" s="41"/>
      <c r="L95" s="41"/>
      <c r="M95" s="42"/>
      <c r="N95" s="42"/>
      <c r="O95" s="43" t="str">
        <f t="shared" si="6"/>
        <v/>
      </c>
      <c r="P95" s="43" t="str">
        <f t="shared" si="7"/>
        <v/>
      </c>
      <c r="Q95" s="38"/>
      <c r="R95" s="38"/>
      <c r="S95" s="38"/>
      <c r="T95" s="38"/>
      <c r="U95" s="38"/>
      <c r="V95" s="38"/>
      <c r="W95" s="38"/>
      <c r="X95" s="40"/>
      <c r="Y95" s="38"/>
      <c r="Z95" s="38"/>
      <c r="AA95" s="38"/>
      <c r="AB95" s="38"/>
      <c r="AC95" s="38"/>
      <c r="AD95" s="38"/>
      <c r="AE95" s="38"/>
      <c r="AF95" s="38"/>
      <c r="AG95" s="38"/>
      <c r="AH95" s="38"/>
      <c r="AI95" s="38"/>
      <c r="AJ95" s="38"/>
      <c r="AK95" s="38"/>
      <c r="AL95" s="38"/>
      <c r="AM95" s="38"/>
      <c r="AN95" s="38"/>
      <c r="AO95" s="38"/>
      <c r="AP95" s="38"/>
      <c r="AQ95" s="38"/>
      <c r="AR95" s="38"/>
      <c r="AS95" s="38"/>
    </row>
    <row r="96" spans="1:45" ht="13.5" customHeight="1" x14ac:dyDescent="0.2">
      <c r="A96" s="39" t="str">
        <f>IF(NOT(ISBLANK(C96)),VLOOKUP(C96,Codes!A96:B108,2)&amp;"_"&amp;VLOOKUP(D96,Codes!Q96:R115,2)&amp;"_"&amp;VLOOKUP(E96,Codes!L96:M195,2)&amp;"_"&amp;VLOOKUP(F96,Codes!I96:J97,2)&amp;"_"&amp;J96&amp;K96&amp;L96, "")</f>
        <v/>
      </c>
      <c r="B96" s="39" t="str">
        <f t="shared" si="0"/>
        <v/>
      </c>
      <c r="C96" s="40"/>
      <c r="D96" s="40"/>
      <c r="E96" s="40"/>
      <c r="F96" s="40" t="str">
        <f t="shared" si="3"/>
        <v/>
      </c>
      <c r="G96" s="40"/>
      <c r="H96" s="38"/>
      <c r="I96" s="38"/>
      <c r="J96" s="41"/>
      <c r="K96" s="41"/>
      <c r="L96" s="41"/>
      <c r="M96" s="42"/>
      <c r="N96" s="42"/>
      <c r="O96" s="43" t="str">
        <f t="shared" si="6"/>
        <v/>
      </c>
      <c r="P96" s="43" t="str">
        <f t="shared" si="7"/>
        <v/>
      </c>
      <c r="Q96" s="38"/>
      <c r="R96" s="38"/>
      <c r="S96" s="38"/>
      <c r="T96" s="38"/>
      <c r="U96" s="38"/>
      <c r="V96" s="38"/>
      <c r="W96" s="38"/>
      <c r="X96" s="40"/>
      <c r="Y96" s="38"/>
      <c r="Z96" s="38"/>
      <c r="AA96" s="38"/>
      <c r="AB96" s="38"/>
      <c r="AC96" s="38"/>
      <c r="AD96" s="38"/>
      <c r="AE96" s="38"/>
      <c r="AF96" s="38"/>
      <c r="AG96" s="38"/>
      <c r="AH96" s="38"/>
      <c r="AI96" s="38"/>
      <c r="AJ96" s="38"/>
      <c r="AK96" s="38"/>
      <c r="AL96" s="38"/>
      <c r="AM96" s="38"/>
      <c r="AN96" s="38"/>
      <c r="AO96" s="38"/>
      <c r="AP96" s="38"/>
      <c r="AQ96" s="38"/>
      <c r="AR96" s="38"/>
      <c r="AS96" s="38"/>
    </row>
    <row r="97" spans="1:45" ht="13.5" customHeight="1" x14ac:dyDescent="0.2">
      <c r="A97" s="39" t="str">
        <f>IF(NOT(ISBLANK(C97)),VLOOKUP(C97,Codes!A97:B109,2)&amp;"_"&amp;VLOOKUP(D97,Codes!Q97:R116,2)&amp;"_"&amp;VLOOKUP(E97,Codes!L97:M196,2)&amp;"_"&amp;VLOOKUP(F97,Codes!I97:J98,2)&amp;"_"&amp;J97&amp;K97&amp;L97, "")</f>
        <v/>
      </c>
      <c r="B97" s="39" t="str">
        <f t="shared" si="0"/>
        <v/>
      </c>
      <c r="C97" s="40"/>
      <c r="D97" s="40"/>
      <c r="E97" s="40"/>
      <c r="F97" s="40" t="str">
        <f t="shared" si="3"/>
        <v/>
      </c>
      <c r="G97" s="40"/>
      <c r="H97" s="38"/>
      <c r="I97" s="38"/>
      <c r="J97" s="41"/>
      <c r="K97" s="41"/>
      <c r="L97" s="41"/>
      <c r="M97" s="42"/>
      <c r="N97" s="42"/>
      <c r="O97" s="43" t="str">
        <f t="shared" si="6"/>
        <v/>
      </c>
      <c r="P97" s="43" t="str">
        <f t="shared" si="7"/>
        <v/>
      </c>
      <c r="Q97" s="38"/>
      <c r="R97" s="38"/>
      <c r="S97" s="38"/>
      <c r="T97" s="38"/>
      <c r="U97" s="38"/>
      <c r="V97" s="38"/>
      <c r="W97" s="38"/>
      <c r="X97" s="40"/>
      <c r="Y97" s="38"/>
      <c r="Z97" s="38"/>
      <c r="AA97" s="38"/>
      <c r="AB97" s="38"/>
      <c r="AC97" s="38"/>
      <c r="AD97" s="38"/>
      <c r="AE97" s="38"/>
      <c r="AF97" s="38"/>
      <c r="AG97" s="38"/>
      <c r="AH97" s="38"/>
      <c r="AI97" s="38"/>
      <c r="AJ97" s="38"/>
      <c r="AK97" s="38"/>
      <c r="AL97" s="38"/>
      <c r="AM97" s="38"/>
      <c r="AN97" s="38"/>
      <c r="AO97" s="38"/>
      <c r="AP97" s="38"/>
      <c r="AQ97" s="38"/>
      <c r="AR97" s="38"/>
      <c r="AS97" s="38"/>
    </row>
    <row r="98" spans="1:45" ht="13.5" customHeight="1" x14ac:dyDescent="0.2">
      <c r="A98" s="39" t="str">
        <f>IF(NOT(ISBLANK(C98)),VLOOKUP(C98,Codes!A98:B110,2)&amp;"_"&amp;VLOOKUP(D98,Codes!Q98:R117,2)&amp;"_"&amp;VLOOKUP(E98,Codes!L98:M197,2)&amp;"_"&amp;VLOOKUP(F98,Codes!I98:J99,2)&amp;"_"&amp;J98&amp;K98&amp;L98, "")</f>
        <v/>
      </c>
      <c r="B98" s="39" t="str">
        <f t="shared" si="0"/>
        <v/>
      </c>
      <c r="C98" s="40"/>
      <c r="D98" s="40"/>
      <c r="E98" s="40"/>
      <c r="F98" s="40" t="str">
        <f t="shared" si="3"/>
        <v/>
      </c>
      <c r="G98" s="40"/>
      <c r="H98" s="38"/>
      <c r="I98" s="38"/>
      <c r="J98" s="41"/>
      <c r="K98" s="41"/>
      <c r="L98" s="41"/>
      <c r="M98" s="42"/>
      <c r="N98" s="42"/>
      <c r="O98" s="43" t="str">
        <f t="shared" si="6"/>
        <v/>
      </c>
      <c r="P98" s="43" t="str">
        <f t="shared" si="7"/>
        <v/>
      </c>
      <c r="Q98" s="38"/>
      <c r="R98" s="38"/>
      <c r="S98" s="38"/>
      <c r="T98" s="38"/>
      <c r="U98" s="38"/>
      <c r="V98" s="38"/>
      <c r="W98" s="38"/>
      <c r="X98" s="40"/>
      <c r="Y98" s="38"/>
      <c r="Z98" s="38"/>
      <c r="AA98" s="38"/>
      <c r="AB98" s="38"/>
      <c r="AC98" s="38"/>
      <c r="AD98" s="38"/>
      <c r="AE98" s="38"/>
      <c r="AF98" s="38"/>
      <c r="AG98" s="38"/>
      <c r="AH98" s="38"/>
      <c r="AI98" s="38"/>
      <c r="AJ98" s="38"/>
      <c r="AK98" s="38"/>
      <c r="AL98" s="38"/>
      <c r="AM98" s="38"/>
      <c r="AN98" s="38"/>
      <c r="AO98" s="38"/>
      <c r="AP98" s="38"/>
      <c r="AQ98" s="38"/>
      <c r="AR98" s="38"/>
      <c r="AS98" s="38"/>
    </row>
    <row r="99" spans="1:45" ht="13.5" customHeight="1" x14ac:dyDescent="0.2">
      <c r="A99" s="39" t="str">
        <f>IF(NOT(ISBLANK(C99)),VLOOKUP(C99,Codes!A99:B111,2)&amp;"_"&amp;VLOOKUP(D99,Codes!Q99:R118,2)&amp;"_"&amp;VLOOKUP(E99,Codes!L99:M198,2)&amp;"_"&amp;VLOOKUP(F99,Codes!I99:J100,2)&amp;"_"&amp;J99&amp;K99&amp;L99, "")</f>
        <v/>
      </c>
      <c r="B99" s="39" t="str">
        <f t="shared" si="0"/>
        <v/>
      </c>
      <c r="C99" s="40"/>
      <c r="D99" s="40"/>
      <c r="E99" s="40"/>
      <c r="F99" s="40" t="str">
        <f t="shared" si="3"/>
        <v/>
      </c>
      <c r="G99" s="40"/>
      <c r="H99" s="38"/>
      <c r="I99" s="38"/>
      <c r="J99" s="41"/>
      <c r="K99" s="41"/>
      <c r="L99" s="41"/>
      <c r="M99" s="42"/>
      <c r="N99" s="42"/>
      <c r="O99" s="43" t="str">
        <f t="shared" si="6"/>
        <v/>
      </c>
      <c r="P99" s="43" t="str">
        <f t="shared" si="7"/>
        <v/>
      </c>
      <c r="Q99" s="38"/>
      <c r="R99" s="38"/>
      <c r="S99" s="38"/>
      <c r="T99" s="38"/>
      <c r="U99" s="38"/>
      <c r="V99" s="38"/>
      <c r="W99" s="38"/>
      <c r="X99" s="40"/>
      <c r="Y99" s="38"/>
      <c r="Z99" s="38"/>
      <c r="AA99" s="38"/>
      <c r="AB99" s="38"/>
      <c r="AC99" s="38"/>
      <c r="AD99" s="38"/>
      <c r="AE99" s="38"/>
      <c r="AF99" s="38"/>
      <c r="AG99" s="38"/>
      <c r="AH99" s="38"/>
      <c r="AI99" s="38"/>
      <c r="AJ99" s="38"/>
      <c r="AK99" s="38"/>
      <c r="AL99" s="38"/>
      <c r="AM99" s="38"/>
      <c r="AN99" s="38"/>
      <c r="AO99" s="38"/>
      <c r="AP99" s="38"/>
      <c r="AQ99" s="38"/>
      <c r="AR99" s="38"/>
      <c r="AS99" s="38"/>
    </row>
    <row r="100" spans="1:45" ht="13.5" customHeight="1" x14ac:dyDescent="0.2">
      <c r="A100" s="39" t="str">
        <f>IF(NOT(ISBLANK(C100)),VLOOKUP(C100,Codes!A100:B112,2)&amp;"_"&amp;VLOOKUP(D100,Codes!Q100:R119,2)&amp;"_"&amp;VLOOKUP(E100,Codes!L100:M199,2)&amp;"_"&amp;VLOOKUP(F100,Codes!I100:J101,2)&amp;"_"&amp;J100&amp;K100&amp;L100, "")</f>
        <v/>
      </c>
      <c r="B100" s="39" t="str">
        <f t="shared" si="0"/>
        <v/>
      </c>
      <c r="C100" s="40"/>
      <c r="D100" s="40"/>
      <c r="E100" s="40"/>
      <c r="F100" s="40" t="str">
        <f t="shared" si="3"/>
        <v/>
      </c>
      <c r="G100" s="40"/>
      <c r="H100" s="38"/>
      <c r="I100" s="38"/>
      <c r="J100" s="41"/>
      <c r="K100" s="41"/>
      <c r="L100" s="41"/>
      <c r="M100" s="42"/>
      <c r="N100" s="42"/>
      <c r="O100" s="43" t="str">
        <f t="shared" si="6"/>
        <v/>
      </c>
      <c r="P100" s="43" t="str">
        <f t="shared" si="7"/>
        <v/>
      </c>
      <c r="Q100" s="38"/>
      <c r="R100" s="38"/>
      <c r="S100" s="38"/>
      <c r="T100" s="38"/>
      <c r="U100" s="38"/>
      <c r="V100" s="38"/>
      <c r="W100" s="38"/>
      <c r="X100" s="40"/>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spans="1:45" ht="13.5" customHeight="1" x14ac:dyDescent="0.2">
      <c r="A101" s="39" t="str">
        <f>IF(NOT(ISBLANK(C101)),VLOOKUP(C101,Codes!A101:B113,2)&amp;"_"&amp;VLOOKUP(D101,Codes!Q101:R120,2)&amp;"_"&amp;VLOOKUP(E101,Codes!L101:M200,2)&amp;"_"&amp;VLOOKUP(F101,Codes!I101:J102,2)&amp;"_"&amp;J101&amp;K101&amp;L101, "")</f>
        <v/>
      </c>
      <c r="B101" s="39" t="str">
        <f t="shared" si="0"/>
        <v/>
      </c>
      <c r="C101" s="40"/>
      <c r="D101" s="40"/>
      <c r="E101" s="40"/>
      <c r="F101" s="40" t="str">
        <f t="shared" si="3"/>
        <v/>
      </c>
      <c r="G101" s="40"/>
      <c r="H101" s="38"/>
      <c r="I101" s="38"/>
      <c r="J101" s="41"/>
      <c r="K101" s="41"/>
      <c r="L101" s="41"/>
      <c r="M101" s="42"/>
      <c r="N101" s="42"/>
      <c r="O101" s="43" t="str">
        <f t="shared" si="6"/>
        <v/>
      </c>
      <c r="P101" s="43" t="str">
        <f t="shared" si="7"/>
        <v/>
      </c>
      <c r="Q101" s="38"/>
      <c r="R101" s="38"/>
      <c r="S101" s="38"/>
      <c r="T101" s="38"/>
      <c r="U101" s="38"/>
      <c r="V101" s="38"/>
      <c r="W101" s="38"/>
      <c r="X101" s="40"/>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spans="1:45" ht="13.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spans="1:45" ht="13.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spans="1:45" ht="13.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spans="1:45" ht="13.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spans="1:45" ht="13.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spans="1:45" ht="13.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spans="1:45" ht="13.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spans="1:45" ht="13.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spans="1:45" ht="13.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spans="1:45" ht="13.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spans="1:45" ht="13.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spans="1:45" ht="13.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spans="1:45" ht="13.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spans="1:45" ht="13.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spans="1:45" ht="13.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spans="1:45" ht="13.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spans="1:45" ht="13.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spans="1:45" ht="13.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spans="1:45" ht="13.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spans="1:45" ht="13.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spans="1:45" ht="13.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spans="1:45" ht="13.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spans="1:45" ht="13.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spans="1:45" ht="13.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spans="1:45" ht="13.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spans="1:45" ht="13.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spans="1:45" ht="13.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spans="1:45" ht="13.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spans="1:45" ht="13.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spans="1:45" ht="13.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spans="1:45" ht="13.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spans="1:45" ht="13.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spans="1:45" ht="13.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spans="1:45" ht="13.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spans="1:45" ht="13.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spans="1:45" ht="13.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spans="1:45" ht="13.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spans="1:45" ht="13.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spans="1:45" ht="13.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spans="1:45" ht="13.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spans="1:45" ht="13.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spans="1:45" ht="13.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spans="1:45" ht="13.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spans="1:45" ht="13.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spans="1:45" ht="13.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spans="1:45" ht="13.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spans="1:45" ht="13.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spans="1:45" ht="13.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spans="1:45" ht="13.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spans="1:45" ht="13.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spans="1:45" ht="13.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spans="1:45" ht="13.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spans="1:45" ht="13.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spans="1:45" ht="13.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spans="1:45" ht="13.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spans="1:45" ht="13.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spans="1:45" ht="13.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spans="1:45" ht="13.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spans="1:45" ht="13.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spans="1:45" ht="13.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spans="1:45" ht="13.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spans="1:45" ht="13.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spans="1:45" ht="13.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spans="1:45" ht="13.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spans="1:45" ht="13.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spans="1:45" ht="13.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spans="1:45" ht="13.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spans="1:45" ht="13.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spans="1:45" ht="13.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spans="1:45" ht="13.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spans="1:45" ht="13.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spans="1:45" ht="13.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spans="1:45" ht="13.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spans="1:45" ht="13.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spans="1:45" ht="13.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spans="1:45" ht="13.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spans="1:45" ht="13.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spans="1:45" ht="13.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spans="1:45" ht="13.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spans="1:45" ht="13.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spans="1:45" ht="13.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spans="1:45" ht="13.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spans="1:45" ht="13.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spans="1:45" ht="13.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spans="1:45" ht="13.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spans="1:45" ht="13.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spans="1:45" ht="13.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spans="1:45" ht="13.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spans="1:45" ht="13.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spans="1:45" ht="13.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spans="1:45" ht="13.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spans="1:45" ht="13.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spans="1:45" ht="13.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spans="1:45" ht="13.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spans="1:45" ht="13.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spans="1:45" ht="13.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spans="1:45" ht="13.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spans="1:45" ht="13.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spans="1:45" ht="13.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spans="1:45" ht="13.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spans="1:45" ht="13.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spans="1:45" ht="13.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spans="1:45" ht="13.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spans="1:45" ht="13.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spans="1:45" ht="13.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spans="1:45" ht="13.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spans="1:45" ht="13.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spans="1:45" ht="13.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spans="1:45" ht="13.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spans="1:45" ht="13.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spans="1:45" ht="13.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spans="1:45" ht="13.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spans="1:45" ht="13.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spans="1:45" ht="13.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spans="1:45" ht="13.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spans="1:45" ht="13.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spans="1:45" ht="13.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spans="1:45" ht="13.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spans="1:45" ht="13.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spans="1:45" ht="13.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spans="1:45" ht="13.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spans="1:45" ht="13.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spans="1:45" ht="13.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spans="1:45" ht="13.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spans="1:45" ht="13.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spans="1:45" ht="13.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spans="1:45" ht="13.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spans="1:45" ht="13.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spans="1:45" ht="13.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spans="1:45" ht="13.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spans="1:45" ht="13.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spans="1:45" ht="13.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spans="1:45" ht="13.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spans="1:45" ht="13.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spans="1:45" ht="13.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spans="1:45" ht="13.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spans="1:45" ht="13.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spans="1:45" ht="13.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spans="1:45" ht="13.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spans="1:45" ht="13.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spans="1:45" ht="13.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spans="1:45" ht="13.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spans="1:45" ht="13.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spans="1:45" ht="13.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spans="1:45" ht="13.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spans="1:45" ht="13.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spans="1:45" ht="13.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spans="1:45" ht="13.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spans="1:45" ht="13.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spans="1:45" ht="13.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spans="1:45" ht="13.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spans="1:45" ht="13.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spans="1:45" ht="13.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spans="1:45" ht="13.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spans="1:45" ht="13.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spans="1:45" ht="13.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spans="1:45" ht="13.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spans="1:45" ht="13.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spans="1:45" ht="13.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spans="1:45" ht="13.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spans="1:45" ht="13.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spans="1:45" ht="13.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spans="1:45" ht="13.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spans="1:45" ht="13.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spans="1:45" ht="13.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spans="1:45" ht="13.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spans="1:45" ht="13.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spans="1:45" ht="13.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spans="1:45" ht="13.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spans="1:45" ht="13.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spans="1:45" ht="13.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spans="1:45" ht="13.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spans="1:45" ht="13.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spans="1:45" ht="13.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spans="1:45" ht="13.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spans="1:45" ht="13.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spans="1:45" ht="13.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spans="1:45" ht="13.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spans="1:45" ht="13.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spans="1:45" ht="13.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spans="1:45" ht="13.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spans="1:45" ht="13.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spans="1:45" ht="13.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spans="1:45" ht="13.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spans="1:45" ht="13.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spans="1:45" ht="13.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spans="1:45" ht="13.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spans="1:45" ht="13.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spans="1:45" ht="13.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spans="1:45" ht="13.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spans="1:45" ht="13.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spans="1:45" ht="13.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spans="1:45" ht="13.5" customHeight="1"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spans="1:45" ht="13.5" customHeight="1"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spans="1:45" ht="13.5" customHeight="1"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spans="1:45" ht="13.5" customHeight="1"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spans="1:45" ht="13.5" customHeight="1"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spans="1:45" ht="13.5" customHeight="1"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spans="1:45" ht="13.5" customHeight="1"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spans="1:45" ht="13.5" customHeight="1"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spans="1:45" ht="13.5" customHeight="1"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spans="1:45" ht="13.5" customHeight="1"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spans="1:45" ht="13.5" customHeight="1"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spans="1:45" ht="13.5" customHeight="1"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spans="1:45" ht="13.5" customHeight="1"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spans="1:45" ht="13.5" customHeight="1"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spans="1:45" ht="13.5" customHeight="1"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spans="1:45" ht="13.5" customHeight="1"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spans="1:45" ht="13.5" customHeight="1"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spans="1:45" ht="13.5" customHeight="1"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spans="1:45" ht="13.5" customHeight="1"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spans="1:45" ht="13.5" customHeight="1"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spans="1:45" ht="13.5" customHeight="1"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spans="1:45" ht="13.5" customHeight="1"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spans="1:45" ht="13.5" customHeight="1"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spans="1:45" ht="13.5" customHeight="1"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spans="1:45" ht="13.5" customHeight="1"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spans="1:45" ht="13.5" customHeight="1"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spans="1:45" ht="13.5" customHeight="1"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spans="1:45" ht="13.5" customHeight="1"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spans="1:45" ht="13.5" customHeight="1"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spans="1:45" ht="13.5" customHeight="1"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spans="1:45" ht="13.5" customHeight="1"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spans="1:45" ht="13.5" customHeight="1"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spans="1:45" ht="13.5" customHeight="1"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spans="1:45" ht="13.5" customHeight="1"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spans="1:45" ht="13.5" customHeight="1"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spans="1:45" ht="13.5" customHeight="1"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spans="1:45" ht="13.5" customHeight="1"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spans="1:45" ht="13.5" customHeight="1"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spans="1:45" ht="13.5" customHeight="1"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spans="1:45" ht="13.5" customHeight="1"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spans="1:45" ht="13.5" customHeight="1"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spans="1:45" ht="13.5" customHeight="1"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spans="1:45" ht="13.5" customHeight="1"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spans="1:45" ht="13.5" customHeight="1"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spans="1:45" ht="13.5" customHeight="1"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spans="1:45" ht="13.5" customHeight="1"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spans="1:45" ht="13.5" customHeight="1"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spans="1:45" ht="13.5" customHeight="1"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spans="1:45" ht="13.5" customHeight="1"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spans="1:45" ht="13.5" customHeight="1"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spans="1:45" ht="13.5" customHeight="1"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spans="1:45" ht="13.5" customHeight="1"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spans="1:45" ht="13.5" customHeight="1"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spans="1:45" ht="13.5" customHeight="1"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spans="1:45" ht="13.5" customHeight="1"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spans="1:45" ht="13.5" customHeight="1"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spans="1:45" ht="13.5" customHeight="1"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spans="1:45" ht="13.5" customHeight="1"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spans="1:45" ht="13.5" customHeight="1"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spans="1:45" ht="13.5" customHeight="1"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spans="1:45" ht="13.5" customHeight="1"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spans="1:45" ht="13.5" customHeight="1"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spans="1:45" ht="13.5" customHeight="1"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spans="1:45" ht="13.5" customHeight="1"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spans="1:45" ht="13.5" customHeight="1"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spans="1:45" ht="13.5" customHeight="1"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spans="1:45" ht="13.5" customHeight="1"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spans="1:45" ht="13.5" customHeight="1"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spans="1:45" ht="13.5" customHeight="1"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spans="1:45" ht="13.5" customHeight="1"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spans="1:45" ht="13.5" customHeight="1"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spans="1:45" ht="13.5" customHeight="1"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spans="1:45" ht="13.5" customHeight="1"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spans="1:45" ht="13.5" customHeight="1"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spans="1:45" ht="13.5" customHeight="1"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spans="1:45" ht="13.5" customHeight="1"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spans="1:45" ht="13.5" customHeight="1"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spans="1:45" ht="13.5" customHeight="1"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spans="1:45" ht="13.5" customHeight="1"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spans="1:45" ht="13.5" customHeight="1"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spans="1:45" ht="13.5" customHeight="1"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spans="1:45" ht="13.5" customHeight="1"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spans="1:45" ht="13.5" customHeight="1"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spans="1:45" ht="13.5" customHeight="1"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spans="1:45" ht="13.5" customHeight="1"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spans="1:45" ht="13.5" customHeight="1"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spans="1:45" ht="13.5" customHeight="1"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spans="1:45" ht="13.5" customHeight="1"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spans="1:45" ht="13.5" customHeight="1"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spans="1:45" ht="13.5" customHeight="1"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spans="1:45" ht="13.5" customHeight="1"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spans="1:45" ht="13.5" customHeight="1"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spans="1:45" ht="13.5" customHeight="1"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spans="1:45" ht="13.5" customHeight="1"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spans="1:45" ht="13.5" customHeight="1"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spans="1:45" ht="13.5" customHeight="1"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spans="1:45" ht="13.5" customHeight="1"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spans="1:45" ht="13.5" customHeight="1"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spans="1:45" ht="13.5" customHeight="1"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spans="1:45" ht="13.5" customHeight="1"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spans="1:45" ht="13.5" customHeight="1"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spans="1:45" ht="13.5" customHeight="1"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spans="1:45" ht="13.5" customHeight="1"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spans="1:45" ht="13.5" customHeight="1"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spans="1:45" ht="13.5" customHeight="1"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spans="1:45" ht="13.5" customHeight="1"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spans="1:45" ht="13.5" customHeight="1"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spans="1:45" ht="13.5" customHeight="1"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spans="1:45" ht="13.5" customHeight="1"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spans="1:45" ht="13.5" customHeight="1"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spans="1:45" ht="13.5" customHeight="1"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spans="1:45" ht="13.5" customHeight="1"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spans="1:45" ht="13.5" customHeight="1"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spans="1:45" ht="13.5" customHeight="1"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spans="1:45" ht="13.5" customHeight="1"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spans="1:45" ht="13.5" customHeight="1"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spans="1:45" ht="13.5" customHeight="1"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spans="1:45" ht="13.5" customHeight="1"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spans="1:45" ht="13.5" customHeight="1"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spans="1:45" ht="13.5" customHeight="1"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spans="1:45" ht="13.5" customHeight="1"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spans="1:45" ht="13.5" customHeight="1"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spans="1:45" ht="13.5" customHeight="1"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spans="1:45" ht="13.5" customHeight="1"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spans="1:45" ht="13.5" customHeight="1"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spans="1:45" ht="13.5" customHeight="1"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spans="1:45" ht="13.5" customHeight="1"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spans="1:45" ht="13.5" customHeight="1"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spans="1:45" ht="13.5" customHeight="1"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spans="1:45" ht="13.5" customHeight="1"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spans="1:45" ht="13.5" customHeight="1"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spans="1:45" ht="13.5" customHeight="1"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spans="1:45" ht="13.5" customHeight="1"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spans="1:45" ht="13.5" customHeight="1"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spans="1:45" ht="13.5" customHeight="1"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spans="1:45" ht="13.5" customHeight="1"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spans="1:45" ht="13.5" customHeight="1"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spans="1:45" ht="13.5" customHeight="1"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spans="1:45" ht="13.5" customHeight="1"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spans="1:45" ht="13.5" customHeight="1"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spans="1:45" ht="13.5" customHeight="1"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spans="1:45" ht="13.5" customHeight="1"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spans="1:45" ht="13.5" customHeight="1"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spans="1:45" ht="13.5" customHeight="1"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spans="1:45" ht="13.5" customHeight="1"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spans="1:45" ht="13.5" customHeight="1"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spans="1:45" ht="13.5" customHeight="1"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spans="1:45" ht="13.5" customHeight="1"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spans="1:45" ht="13.5" customHeight="1"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spans="1:45" ht="13.5" customHeight="1"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spans="1:45" ht="13.5" customHeight="1"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spans="1:45" ht="13.5" customHeight="1"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spans="1:45" ht="13.5" customHeight="1"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spans="1:45" ht="13.5" customHeight="1"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spans="1:45" ht="13.5" customHeight="1"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spans="1:45" ht="13.5" customHeight="1"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spans="1:45" ht="13.5" customHeight="1"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spans="1:45" ht="13.5" customHeight="1"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spans="1:45" ht="13.5" customHeight="1"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spans="1:45" ht="13.5" customHeight="1"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spans="1:45" ht="13.5" customHeight="1"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spans="1:45" ht="13.5" customHeight="1"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spans="1:45" ht="13.5" customHeight="1"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spans="1:45" ht="13.5" customHeight="1"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spans="1:45" ht="13.5" customHeight="1"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spans="1:45" ht="13.5" customHeight="1"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spans="1:45" ht="13.5" customHeight="1"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spans="1:45" ht="13.5" customHeight="1"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spans="1:45" ht="13.5" customHeight="1"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spans="1:45" ht="13.5" customHeight="1"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spans="1:45" ht="13.5" customHeight="1"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spans="1:45" ht="13.5" customHeight="1"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spans="1:45" ht="13.5" customHeight="1"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spans="1:45" ht="13.5" customHeight="1"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spans="1:45" ht="13.5" customHeight="1"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spans="1:45" ht="13.5" customHeight="1"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spans="1:45" ht="13.5" customHeight="1"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spans="1:45" ht="13.5" customHeight="1"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spans="1:45" ht="13.5" customHeight="1"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spans="1:45" ht="13.5" customHeight="1"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spans="1:45" ht="13.5" customHeight="1"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spans="1:45" ht="13.5" customHeight="1"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spans="1:45" ht="13.5" customHeight="1"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spans="1:45" ht="13.5" customHeight="1"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spans="1:45" ht="13.5" customHeight="1"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spans="1:45" ht="13.5" customHeight="1"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spans="1:45" ht="13.5" customHeight="1"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spans="1:45" ht="13.5" customHeight="1"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spans="1:45" ht="13.5" customHeight="1"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spans="1:45" ht="13.5" customHeight="1"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spans="1:45" ht="13.5" customHeight="1"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spans="1:45" ht="13.5" customHeight="1"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spans="1:45" ht="13.5" customHeight="1"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spans="1:45" ht="13.5" customHeight="1"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spans="1:45" ht="13.5" customHeight="1"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spans="1:45" ht="13.5" customHeight="1"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spans="1:45" ht="13.5" customHeight="1"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spans="1:45" ht="13.5" customHeight="1"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spans="1:45" ht="13.5" customHeight="1"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spans="1:45" ht="13.5" customHeight="1"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spans="1:45" ht="13.5" customHeight="1"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spans="1:45" ht="13.5" customHeight="1"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spans="1:45" ht="13.5" customHeight="1"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spans="1:45" ht="13.5" customHeight="1"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spans="1:45" ht="13.5" customHeight="1"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spans="1:45" ht="13.5" customHeight="1"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spans="1:45" ht="13.5" customHeight="1"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spans="1:45" ht="13.5" customHeight="1"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spans="1:45" ht="13.5" customHeight="1"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spans="1:45" ht="13.5" customHeight="1"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spans="1:45" ht="13.5" customHeight="1"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spans="1:45" ht="13.5" customHeight="1"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spans="1:45" ht="13.5" customHeight="1"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spans="1:45" ht="13.5" customHeight="1"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spans="1:45" ht="13.5" customHeight="1"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spans="1:45" ht="13.5" customHeight="1"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spans="1:45" ht="13.5" customHeight="1"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spans="1:45" ht="13.5" customHeight="1"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spans="1:45" ht="13.5" customHeight="1"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spans="1:45" ht="13.5" customHeight="1"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spans="1:45" ht="13.5" customHeight="1"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spans="1:45" ht="13.5" customHeight="1"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spans="1:45" ht="13.5" customHeight="1"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spans="1:45" ht="13.5" customHeight="1"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spans="1:45" ht="13.5" customHeight="1"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spans="1:45" ht="13.5" customHeight="1"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spans="1:45" ht="13.5" customHeight="1"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spans="1:45" ht="13.5" customHeight="1"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spans="1:45" ht="13.5" customHeight="1"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spans="1:45" ht="13.5" customHeight="1"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spans="1:45" ht="13.5" customHeight="1"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spans="1:45" ht="13.5" customHeight="1"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spans="1:45" ht="13.5" customHeight="1"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spans="1:45" ht="13.5" customHeight="1"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spans="1:45" ht="13.5" customHeight="1"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spans="1:45" ht="13.5" customHeight="1"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spans="1:45" ht="13.5" customHeight="1"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spans="1:45" ht="13.5" customHeight="1"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spans="1:45" ht="13.5" customHeight="1"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spans="1:45" ht="13.5" customHeight="1"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spans="1:45" ht="13.5" customHeight="1"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spans="1:45" ht="13.5" customHeight="1"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spans="1:45" ht="13.5" customHeight="1"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spans="1:45" ht="13.5" customHeight="1"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spans="1:45" ht="13.5" customHeight="1"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spans="1:45" ht="13.5" customHeight="1"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spans="1:45" ht="13.5" customHeight="1"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spans="1:45" ht="13.5" customHeight="1"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spans="1:45" ht="13.5" customHeight="1"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spans="1:45" ht="13.5" customHeight="1"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spans="1:45" ht="13.5" customHeight="1"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spans="1:45" ht="13.5" customHeight="1"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spans="1:45" ht="13.5" customHeight="1"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spans="1:45" ht="13.5" customHeight="1"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spans="1:45" ht="13.5" customHeight="1"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spans="1:45" ht="13.5" customHeight="1"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spans="1:45" ht="13.5" customHeight="1"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spans="1:45" ht="13.5" customHeight="1"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spans="1:45" ht="13.5" customHeight="1"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spans="1:45" ht="13.5" customHeight="1"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spans="1:45" ht="13.5" customHeight="1"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spans="1:45" ht="13.5" customHeight="1"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spans="1:45" ht="13.5" customHeight="1"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spans="1:45" ht="13.5" customHeight="1"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spans="1:45" ht="13.5" customHeight="1"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spans="1:45" ht="13.5" customHeight="1"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spans="1:45" ht="13.5" customHeight="1"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spans="1:45" ht="13.5" customHeight="1"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spans="1:45" ht="13.5" customHeight="1"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spans="1:45" ht="13.5" customHeight="1"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spans="1:45" ht="13.5" customHeight="1"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spans="1:45" ht="13.5" customHeight="1"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spans="1:45" ht="13.5" customHeight="1"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spans="1:45" ht="13.5" customHeight="1"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spans="1:45" ht="13.5" customHeight="1"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spans="1:45" ht="13.5" customHeight="1"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spans="1:45" ht="13.5" customHeight="1"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spans="1:45" ht="13.5" customHeight="1"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spans="1:45" ht="13.5" customHeight="1"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spans="1:45" ht="13.5" customHeight="1"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spans="1:45" ht="13.5" customHeight="1"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spans="1:45" ht="13.5" customHeight="1"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spans="1:45" ht="13.5" customHeight="1"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spans="1:45" ht="13.5" customHeight="1"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spans="1:45" ht="13.5" customHeight="1"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spans="1:45" ht="13.5" customHeight="1"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spans="1:45" ht="13.5" customHeight="1"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spans="1:45" ht="13.5" customHeight="1"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spans="1:45" ht="13.5" customHeight="1"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spans="1:45" ht="13.5" customHeight="1"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spans="1:45" ht="13.5" customHeight="1"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spans="1:45" ht="13.5" customHeight="1"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spans="1:45" ht="13.5" customHeight="1"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spans="1:45" ht="13.5" customHeight="1"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spans="1:45" ht="13.5" customHeight="1"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spans="1:45" ht="13.5" customHeight="1"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spans="1:45" ht="13.5" customHeight="1"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spans="1:45" ht="13.5" customHeight="1"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spans="1:45" ht="13.5" customHeight="1"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spans="1:45" ht="13.5" customHeight="1"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spans="1:45" ht="13.5" customHeight="1"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spans="1:45" ht="13.5" customHeight="1"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spans="1:45" ht="13.5" customHeight="1"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spans="1:45" ht="13.5" customHeight="1"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spans="1:45" ht="13.5" customHeight="1"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spans="1:45" ht="13.5" customHeight="1"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spans="1:45" ht="13.5" customHeight="1"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spans="1:45" ht="13.5" customHeight="1"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spans="1:45" ht="13.5" customHeight="1"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spans="1:45" ht="13.5" customHeight="1"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spans="1:45" ht="13.5" customHeight="1"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spans="1:45" ht="13.5" customHeight="1"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spans="1:45" ht="13.5" customHeight="1"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spans="1:45" ht="13.5" customHeight="1"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spans="1:45" ht="13.5" customHeight="1"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spans="1:45" ht="13.5" customHeight="1"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spans="1:45" ht="13.5" customHeight="1"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spans="1:45" ht="13.5" customHeight="1"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spans="1:45" ht="13.5" customHeight="1"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spans="1:45" ht="13.5" customHeight="1"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spans="1:45" ht="13.5" customHeight="1"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spans="1:45" ht="13.5" customHeight="1"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spans="1:45" ht="13.5" customHeight="1"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spans="1:45" ht="13.5" customHeight="1"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spans="1:45" ht="13.5" customHeight="1"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spans="1:45" ht="13.5" customHeight="1"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spans="1:45" ht="13.5" customHeight="1"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spans="1:45" ht="13.5" customHeight="1"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spans="1:45" ht="13.5" customHeight="1"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spans="1:45" ht="13.5" customHeight="1"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spans="1:45" ht="13.5" customHeight="1"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spans="1:45" ht="13.5" customHeight="1"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spans="1:45" ht="13.5" customHeight="1"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spans="1:45" ht="13.5" customHeight="1"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spans="1:45" ht="13.5" customHeight="1"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spans="1:45" ht="13.5" customHeight="1"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spans="1:45" ht="13.5" customHeight="1"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spans="1:45" ht="13.5" customHeight="1"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spans="1:45" ht="13.5" customHeight="1"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spans="1:45" ht="13.5" customHeight="1"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spans="1:45" ht="13.5" customHeight="1"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spans="1:45" ht="13.5" customHeight="1"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spans="1:45" ht="13.5" customHeight="1"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spans="1:45" ht="13.5" customHeight="1"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spans="1:45" ht="13.5" customHeight="1"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spans="1:45" ht="13.5" customHeight="1"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spans="1:45" ht="13.5" customHeight="1"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spans="1:45" ht="13.5" customHeight="1"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spans="1:45" ht="13.5" customHeight="1"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spans="1:45" ht="13.5" customHeight="1"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spans="1:45" ht="13.5" customHeight="1"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spans="1:45" ht="13.5" customHeight="1"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spans="1:45" ht="13.5" customHeight="1"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spans="1:45" ht="13.5" customHeight="1"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spans="1:45" ht="13.5" customHeight="1"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spans="1:45" ht="13.5" customHeight="1"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spans="1:45" ht="13.5" customHeight="1"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spans="1:45" ht="13.5" customHeight="1"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spans="1:45" ht="13.5" customHeight="1"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spans="1:45" ht="13.5" customHeight="1"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spans="1:45" ht="13.5" customHeight="1"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spans="1:45" ht="13.5" customHeight="1"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spans="1:45" ht="13.5" customHeight="1"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spans="1:45" ht="13.5" customHeight="1"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spans="1:45" ht="13.5" customHeight="1"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spans="1:45" ht="13.5" customHeight="1"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spans="1:45" ht="13.5" customHeight="1"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spans="1:45" ht="13.5" customHeight="1"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spans="1:45" ht="13.5" customHeight="1"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spans="1:45" ht="13.5" customHeight="1"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spans="1:45" ht="13.5" customHeight="1"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spans="1:45" ht="13.5" customHeight="1"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spans="1:45" ht="13.5" customHeight="1"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spans="1:45" ht="13.5" customHeight="1"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spans="1:45" ht="13.5" customHeight="1"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spans="1:45" ht="13.5" customHeight="1"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spans="1:45" ht="13.5" customHeight="1"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spans="1:45" ht="13.5" customHeight="1"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spans="1:45" ht="13.5" customHeight="1"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spans="1:45" ht="13.5" customHeight="1"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spans="1:45" ht="13.5" customHeight="1"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spans="1:45" ht="13.5" customHeight="1"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spans="1:45" ht="13.5" customHeight="1"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spans="1:45" ht="13.5" customHeight="1"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spans="1:45" ht="13.5" customHeight="1"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spans="1:45" ht="13.5" customHeight="1"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spans="1:45" ht="13.5" customHeight="1"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spans="1:45" ht="13.5" customHeight="1"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spans="1:45" ht="13.5" customHeight="1"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spans="1:45" ht="13.5" customHeight="1"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spans="1:45" ht="13.5" customHeight="1"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spans="1:45" ht="13.5" customHeight="1"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spans="1:45" ht="13.5" customHeight="1"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spans="1:45" ht="13.5" customHeight="1"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spans="1:45" ht="13.5" customHeight="1"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spans="1:45" ht="13.5" customHeight="1"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spans="1:45" ht="13.5" customHeight="1"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spans="1:45" ht="13.5" customHeight="1"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spans="1:45" ht="13.5" customHeight="1"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spans="1:45" ht="13.5" customHeight="1"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spans="1:45" ht="13.5" customHeight="1"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spans="1:45" ht="13.5" customHeight="1"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spans="1:45" ht="13.5" customHeight="1"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spans="1:45" ht="13.5" customHeight="1"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spans="1:45" ht="13.5" customHeight="1"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spans="1:45" ht="13.5" customHeight="1"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spans="1:45" ht="13.5" customHeight="1"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spans="1:45" ht="13.5" customHeight="1"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spans="1:45" ht="13.5" customHeight="1"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spans="1:45" ht="13.5" customHeight="1"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spans="1:45" ht="13.5" customHeight="1"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spans="1:45" ht="13.5" customHeight="1"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spans="1:45" ht="13.5" customHeight="1"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spans="1:45" ht="13.5" customHeight="1"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spans="1:45" ht="13.5" customHeight="1"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spans="1:45" ht="13.5" customHeight="1"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spans="1:45" ht="13.5" customHeight="1"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spans="1:45" ht="13.5" customHeight="1"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spans="1:45" ht="13.5" customHeight="1"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spans="1:45" ht="13.5" customHeight="1"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spans="1:45" ht="13.5" customHeight="1"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spans="1:45" ht="13.5" customHeight="1"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spans="1:45" ht="13.5" customHeight="1"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spans="1:45" ht="13.5" customHeight="1"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spans="1:45" ht="13.5" customHeight="1"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spans="1:45" ht="13.5" customHeight="1"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spans="1:45" ht="13.5" customHeight="1"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spans="1:45" ht="13.5" customHeight="1"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spans="1:45" ht="13.5" customHeight="1"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spans="1:45" ht="13.5" customHeight="1"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spans="1:45" ht="13.5" customHeight="1"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spans="1:45" ht="13.5" customHeight="1"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spans="1:45" ht="13.5" customHeight="1"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spans="1:45" ht="13.5" customHeight="1"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spans="1:45" ht="13.5" customHeight="1"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spans="1:45" ht="13.5" customHeight="1"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spans="1:45" ht="13.5" customHeight="1"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spans="1:45" ht="13.5" customHeight="1"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spans="1:45" ht="13.5" customHeight="1"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spans="1:45" ht="13.5" customHeight="1"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spans="1:45" ht="13.5" customHeight="1"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spans="1:45" ht="13.5" customHeight="1"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spans="1:45" ht="13.5" customHeight="1"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spans="1:45" ht="13.5" customHeight="1"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spans="1:45" ht="13.5" customHeight="1"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spans="1:45" ht="13.5" customHeight="1"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spans="1:45" ht="13.5" customHeight="1"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spans="1:45" ht="13.5" customHeight="1"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spans="1:45" ht="13.5" customHeight="1"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spans="1:45" ht="13.5" customHeight="1"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spans="1:45" ht="13.5" customHeight="1"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spans="1:45" ht="13.5" customHeight="1"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spans="1:45" ht="13.5" customHeight="1"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spans="1:45" ht="13.5" customHeight="1"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spans="1:45" ht="13.5" customHeight="1"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spans="1:45" ht="13.5" customHeight="1"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spans="1:45" ht="13.5" customHeight="1"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spans="1:45" ht="13.5" customHeight="1"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spans="1:45" ht="13.5" customHeight="1"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spans="1:45" ht="13.5" customHeight="1"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spans="1:45" ht="13.5" customHeight="1"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spans="1:45" ht="13.5" customHeight="1"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spans="1:45" ht="13.5" customHeight="1"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spans="1:45" ht="13.5" customHeight="1"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spans="1:45" ht="13.5" customHeight="1"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spans="1:45" ht="13.5" customHeight="1"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spans="1:45" ht="13.5" customHeight="1"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spans="1:45" ht="13.5" customHeight="1"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spans="1:45" ht="13.5" customHeight="1"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spans="1:45" ht="13.5" customHeight="1"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spans="1:45" ht="13.5" customHeight="1"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spans="1:45" ht="13.5" customHeight="1"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spans="1:45" ht="13.5" customHeight="1"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spans="1:45" ht="13.5" customHeight="1"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spans="1:45" ht="13.5" customHeight="1"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spans="1:45" ht="13.5" customHeight="1"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spans="1:45" ht="13.5" customHeight="1"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spans="1:45" ht="13.5" customHeight="1"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spans="1:45" ht="13.5" customHeight="1"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spans="1:45" ht="13.5" customHeight="1"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spans="1:45" ht="13.5" customHeight="1"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spans="1:45" ht="13.5" customHeight="1"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spans="1:45" ht="13.5" customHeight="1"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spans="1:45" ht="13.5" customHeight="1"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spans="1:45" ht="13.5" customHeight="1"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spans="1:45" ht="13.5" customHeight="1"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spans="1:45" ht="13.5" customHeight="1"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spans="1:45" ht="13.5" customHeight="1"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spans="1:45" ht="13.5" customHeight="1"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spans="1:45" ht="13.5" customHeight="1"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spans="1:45" ht="13.5" customHeight="1"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spans="1:45" ht="13.5" customHeight="1"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spans="1:45" ht="13.5" customHeight="1"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spans="1:45" ht="13.5" customHeight="1"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spans="1:45" ht="13.5" customHeight="1"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spans="1:45" ht="13.5" customHeight="1"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spans="1:45" ht="13.5" customHeight="1"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spans="1:45" ht="13.5" customHeight="1"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spans="1:45" ht="13.5" customHeight="1"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spans="1:45" ht="13.5" customHeight="1"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spans="1:45" ht="13.5" customHeight="1"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spans="1:45" ht="13.5" customHeight="1"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spans="1:45" ht="13.5" customHeight="1"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spans="1:45" ht="13.5" customHeight="1"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spans="1:45" ht="13.5" customHeight="1"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spans="1:45" ht="13.5" customHeight="1"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spans="1:45" ht="13.5" customHeight="1"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spans="1:45" ht="13.5" customHeight="1"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spans="1:45" ht="13.5" customHeight="1"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spans="1:45" ht="13.5" customHeight="1"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spans="1:45" ht="13.5" customHeight="1"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spans="1:45" ht="13.5" customHeight="1"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spans="1:45" ht="13.5" customHeight="1"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spans="1:45" ht="13.5" customHeight="1"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spans="1:45" ht="13.5" customHeight="1"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spans="1:45" ht="13.5" customHeight="1"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spans="1:45" ht="13.5" customHeight="1"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spans="1:45" ht="13.5" customHeight="1"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spans="1:45" ht="13.5" customHeight="1"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spans="1:45" ht="13.5" customHeight="1"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spans="1:45" ht="13.5" customHeight="1"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spans="1:45" ht="13.5" customHeight="1"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spans="1:45" ht="13.5" customHeight="1"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spans="1:45" ht="13.5" customHeight="1"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spans="1:45" ht="13.5" customHeight="1"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spans="1:45" ht="13.5" customHeight="1"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spans="1:45" ht="13.5" customHeight="1"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spans="1:45" ht="13.5" customHeight="1"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spans="1:45" ht="13.5" customHeight="1"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spans="1:45" ht="13.5" customHeight="1"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spans="1:45" ht="13.5" customHeight="1"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spans="1:45" ht="13.5" customHeight="1"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spans="1:45" ht="13.5" customHeight="1"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spans="1:45" ht="13.5" customHeight="1"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spans="1:45" ht="13.5" customHeight="1"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spans="1:45" ht="13.5" customHeight="1"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spans="1:45" ht="13.5" customHeight="1"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spans="1:45" ht="13.5" customHeight="1"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spans="1:45" ht="13.5" customHeight="1"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spans="1:45" ht="13.5" customHeight="1"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spans="1:45" ht="13.5" customHeight="1"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spans="1:45" ht="13.5" customHeight="1"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spans="1:45" ht="13.5" customHeight="1"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spans="1:45" ht="13.5" customHeight="1"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spans="1:45" ht="13.5" customHeight="1"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spans="1:45" ht="13.5" customHeight="1"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spans="1:45" ht="13.5" customHeight="1"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spans="1:45" ht="13.5" customHeight="1"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spans="1:45" ht="13.5" customHeight="1"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spans="1:45" ht="13.5" customHeight="1"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spans="1:45" ht="13.5" customHeight="1"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spans="1:45" ht="13.5" customHeight="1"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spans="1:45" ht="13.5" customHeight="1"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spans="1:45" ht="13.5" customHeight="1"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spans="1:45" ht="13.5" customHeight="1"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spans="1:45" ht="13.5" customHeight="1"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spans="1:45" ht="13.5" customHeight="1"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spans="1:45" ht="13.5" customHeight="1"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spans="1:45" ht="13.5" customHeight="1"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spans="1:45" ht="13.5" customHeight="1"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spans="1:45" ht="13.5" customHeight="1"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spans="1:45" ht="13.5" customHeight="1"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spans="1:45" ht="13.5" customHeight="1"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spans="1:45" ht="13.5" customHeight="1"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spans="1:45" ht="13.5" customHeight="1"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spans="1:45" ht="13.5" customHeight="1"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spans="1:45" ht="13.5" customHeight="1"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spans="1:45" ht="13.5" customHeight="1"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spans="1:45" ht="13.5" customHeight="1"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spans="1:45" ht="13.5" customHeight="1"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spans="1:45" ht="13.5" customHeight="1"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spans="1:45" ht="13.5" customHeight="1"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spans="1:45" ht="13.5" customHeight="1"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spans="1:45" ht="13.5" customHeight="1"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spans="1:45" ht="13.5" customHeight="1"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spans="1:45" ht="13.5" customHeight="1"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spans="1:45" ht="13.5" customHeight="1"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spans="1:45" ht="13.5" customHeight="1"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spans="1:45" ht="13.5" customHeight="1"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spans="1:45" ht="13.5" customHeight="1"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spans="1:45" ht="13.5" customHeight="1"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spans="1:45" ht="13.5" customHeight="1"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spans="1:45" ht="13.5" customHeight="1"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spans="1:45" ht="13.5" customHeight="1"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spans="1:45" ht="13.5" customHeight="1"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spans="1:45" ht="13.5" customHeight="1"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spans="1:45" ht="13.5" customHeight="1"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spans="1:45" ht="13.5" customHeight="1"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spans="1:45" ht="13.5" customHeight="1"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spans="1:45" ht="13.5" customHeight="1"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spans="1:45" ht="13.5" customHeight="1"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spans="1:45" ht="13.5" customHeight="1"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spans="1:45" ht="13.5" customHeight="1"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spans="1:45" ht="13.5" customHeight="1"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spans="1:45" ht="13.5" customHeight="1"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spans="1:45" ht="13.5" customHeight="1"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spans="1:45" ht="13.5" customHeight="1"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spans="1:45" ht="13.5" customHeight="1"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spans="1:45" ht="13.5" customHeight="1"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spans="1:45" ht="13.5" customHeight="1"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spans="1:45" ht="13.5" customHeight="1"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spans="1:45" ht="13.5" customHeight="1"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spans="1:45" ht="13.5" customHeight="1"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spans="1:45" ht="13.5" customHeight="1"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spans="1:45" ht="13.5" customHeight="1"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spans="1:45" ht="13.5" customHeight="1"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spans="1:45" ht="13.5" customHeight="1"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spans="1:45" ht="13.5" customHeight="1"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spans="1:45" ht="13.5" customHeight="1"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spans="1:45" ht="13.5" customHeight="1"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spans="1:45" ht="13.5" customHeight="1"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spans="1:45" ht="13.5" customHeight="1"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spans="1:45" ht="13.5" customHeight="1"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spans="1:45" ht="13.5" customHeight="1"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spans="1:45" ht="13.5" customHeight="1"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spans="1:45" ht="13.5" customHeight="1"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spans="1:45" ht="13.5" customHeight="1"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spans="1:45" ht="13.5" customHeight="1"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spans="1:45" ht="13.5" customHeight="1"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spans="1:45" ht="13.5" customHeight="1"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spans="1:45" ht="13.5" customHeight="1"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spans="1:45" ht="13.5" customHeight="1"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spans="1:45" ht="13.5" customHeight="1"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spans="1:45" ht="13.5" customHeight="1"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spans="1:45" ht="13.5" customHeight="1"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spans="1:45" ht="13.5" customHeight="1"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spans="1:45" ht="13.5" customHeight="1"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spans="1:45" ht="13.5" customHeight="1"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spans="1:45" ht="13.5" customHeight="1"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spans="1:45" ht="13.5" customHeight="1"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spans="1:45" ht="13.5" customHeight="1"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spans="1:45" ht="13.5" customHeight="1"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spans="1:45" ht="13.5" customHeight="1"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spans="1:45" ht="13.5" customHeight="1"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spans="1:45" ht="13.5" customHeight="1"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spans="1:45" ht="13.5" customHeight="1"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spans="1:45" ht="13.5" customHeight="1"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spans="1:45" ht="13.5" customHeight="1"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spans="1:45" ht="13.5" customHeight="1"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spans="1:45" ht="13.5" customHeight="1"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spans="1:45" ht="13.5" customHeight="1"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spans="1:45" ht="13.5" customHeight="1"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spans="1:45" ht="13.5" customHeight="1"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spans="1:45" ht="13.5" customHeight="1"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spans="1:45" ht="13.5" customHeight="1"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spans="1:45" ht="13.5" customHeight="1"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spans="1:45" ht="13.5" customHeight="1"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spans="1:45" ht="13.5" customHeight="1"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spans="1:45" ht="13.5" customHeight="1"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spans="1:45" ht="13.5" customHeight="1"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spans="1:45" ht="13.5" customHeight="1"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spans="1:45" ht="13.5" customHeight="1"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spans="1:45" ht="13.5" customHeight="1"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spans="1:45" ht="13.5" customHeight="1"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spans="1:45" ht="13.5" customHeight="1"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spans="1:45" ht="13.5" customHeight="1"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spans="1:45" ht="13.5" customHeight="1"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spans="1:45" ht="13.5" customHeight="1"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spans="1:45" ht="13.5" customHeight="1"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spans="1:45" ht="13.5" customHeight="1"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spans="1:45" ht="13.5" customHeight="1"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spans="1:45" ht="13.5" customHeight="1"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spans="1:45" ht="13.5" customHeight="1"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spans="1:45" ht="13.5" customHeight="1"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spans="1:45" ht="13.5" customHeight="1"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spans="1:45" ht="13.5" customHeight="1"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spans="1:45" ht="13.5" customHeight="1"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spans="1:45" ht="13.5" customHeight="1"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spans="1:45" ht="13.5" customHeight="1"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spans="1:45" ht="13.5" customHeight="1"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spans="1:45" ht="13.5" customHeight="1"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spans="1:45" ht="13.5" customHeight="1"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spans="1:45" ht="13.5" customHeight="1"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spans="1:45" ht="13.5" customHeight="1"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spans="1:45" ht="13.5" customHeight="1"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spans="1:45" ht="13.5" customHeight="1"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spans="1:45" ht="13.5" customHeight="1"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spans="1:45" ht="13.5" customHeight="1"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spans="1:45" ht="13.5" customHeight="1"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spans="1:45" ht="13.5" customHeight="1"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spans="1:45" ht="13.5" customHeight="1"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spans="1:45" ht="13.5" customHeight="1"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spans="1:45" ht="13.5" customHeight="1"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spans="1:45" ht="13.5" customHeight="1"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spans="1:45" ht="13.5" customHeight="1"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spans="1:45" ht="13.5" customHeight="1"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spans="1:45" ht="13.5" customHeight="1"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spans="1:45" ht="13.5" customHeight="1"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spans="1:45" ht="13.5" customHeight="1"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spans="1:45" ht="13.5" customHeight="1"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spans="1:45" ht="13.5" customHeight="1"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spans="1:45" ht="13.5" customHeight="1"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spans="1:45" ht="13.5" customHeight="1"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spans="1:45" ht="13.5" customHeight="1"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spans="1:45" ht="13.5" customHeight="1"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spans="1:45" ht="13.5" customHeight="1"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spans="1:45" ht="13.5" customHeight="1"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spans="1:45" ht="13.5" customHeight="1"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spans="1:45" ht="13.5" customHeight="1"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spans="1:45" ht="13.5" customHeight="1"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spans="1:45" ht="13.5" customHeight="1"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spans="1:45" ht="13.5" customHeight="1"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spans="1:45" ht="13.5" customHeight="1"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spans="1:45" ht="13.5" customHeight="1"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spans="1:45" ht="13.5" customHeight="1"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spans="1:45" ht="13.5" customHeight="1"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spans="1:45" ht="13.5" customHeight="1"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dataValidations count="8">
    <dataValidation type="list" allowBlank="1" showInputMessage="1" showErrorMessage="1" prompt="Click and enter a value from the list of items" sqref="G2:G101" xr:uid="{00000000-0002-0000-0100-000000000000}">
      <formula1>"LOW,MID,HIGH"</formula1>
    </dataValidation>
    <dataValidation type="list" allowBlank="1" showInputMessage="1" showErrorMessage="1" prompt="Click and enter a value from the list of items" sqref="L2:L101" xr:uid="{00000000-0002-0000-0100-000001000000}">
      <formula1>"01,02,03,04,05,06,07,08,09,10,11,12,13,14,15,16,17,18,19,20,21,22,23,24,25,26,27,28,29,30,31"</formula1>
    </dataValidation>
    <dataValidation type="list" allowBlank="1" showInputMessage="1" showErrorMessage="1" prompt="Click and enter a value from the list of items" sqref="J2:J101" xr:uid="{00000000-0002-0000-0100-000002000000}">
      <formula1>"2017,2018,2019,2020,2021,2022,2023,2024,2025"</formula1>
    </dataValidation>
    <dataValidation type="decimal" allowBlank="1" showDropDown="1" showErrorMessage="1" sqref="X2:X101" xr:uid="{00000000-0002-0000-0100-000004000000}">
      <formula1>0</formula1>
      <formula2>1</formula2>
    </dataValidation>
    <dataValidation type="list" allowBlank="1" showInputMessage="1" showErrorMessage="1" prompt="Click and enter a value from the list of items" sqref="K2:K101" xr:uid="{00000000-0002-0000-0100-000006000000}">
      <formula1>"01,02,03,04,05,06,07,08,09,10,11,12"</formula1>
    </dataValidation>
    <dataValidation type="list" allowBlank="1" showInputMessage="1" showErrorMessage="1" prompt="Datum MUST be WGS84" sqref="R2:R101" xr:uid="{00000000-0002-0000-0100-000007000000}">
      <formula1>"WGS84"</formula1>
    </dataValidation>
    <dataValidation type="custom" allowBlank="1" showDropDown="1" showInputMessage="1" showErrorMessage="1" prompt="Enter a valid TIME HH:MM:SS in 24h format in your local time zone. YOU MUST ENTER THE TIME" sqref="M2:N101" xr:uid="{00000000-0002-0000-0100-000009000000}">
      <formula1>OR(NOT(ISERROR(DATEVALUE(M2))), AND(ISNUMBER(M2), LEFT(CELL("format", M2))="D"))</formula1>
    </dataValidation>
    <dataValidation type="list" allowBlank="1" sqref="T2:W101" xr:uid="{00000000-0002-0000-0100-00000A000000}">
      <formula1>"YES,NO"</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100-000003000000}">
          <x14:formula1>
            <xm:f>Codes!$G$2:$G$28</xm:f>
          </x14:formula1>
          <xm:sqref>S2:S101</xm:sqref>
        </x14:dataValidation>
        <x14:dataValidation type="list" allowBlank="1" showErrorMessage="1" xr:uid="{00000000-0002-0000-0100-000005000000}">
          <x14:formula1>
            <xm:f>Countries!$A$2:$A$20</xm:f>
          </x14:formula1>
          <xm:sqref>C2:C101</xm:sqref>
        </x14:dataValidation>
        <x14:dataValidation type="list" allowBlank="1" showInputMessage="1" showErrorMessage="1" prompt="Click and enter a value from range Codes!N2:N21" xr:uid="{00000000-0002-0000-0100-000008000000}">
          <x14:formula1>
            <xm:f>Locality!$A$2:$A$100</xm:f>
          </x14:formula1>
          <xm:sqref>D2:D101</xm:sqref>
        </x14:dataValidation>
        <x14:dataValidation type="list" allowBlank="1" showInputMessage="1" showErrorMessage="1" prompt="Click and enter a value from range Codes!K2:K38" xr:uid="{00000000-0002-0000-0100-00000B000000}">
          <x14:formula1>
            <xm:f>Sites!$A$2:$A$99</xm:f>
          </x14:formula1>
          <xm:sqref>E2:E101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sheetPr>
  <dimension ref="A1:AE999"/>
  <sheetViews>
    <sheetView workbookViewId="0">
      <pane ySplit="1" topLeftCell="A65" activePane="bottomLeft" state="frozen"/>
      <selection pane="bottomLeft" activeCell="J87" sqref="J87"/>
    </sheetView>
  </sheetViews>
  <sheetFormatPr baseColWidth="10" defaultColWidth="14.5" defaultRowHeight="15" customHeight="1" x14ac:dyDescent="0.2"/>
  <cols>
    <col min="1" max="1" width="17.5" customWidth="1"/>
    <col min="2" max="2" width="22.83203125" customWidth="1"/>
    <col min="3" max="3" width="9.1640625" customWidth="1"/>
    <col min="4" max="4" width="10.33203125" customWidth="1"/>
    <col min="5" max="5" width="17" customWidth="1"/>
    <col min="6" max="6" width="23.5" customWidth="1"/>
    <col min="7" max="7" width="22.33203125" customWidth="1"/>
    <col min="8" max="8" width="14.33203125" customWidth="1"/>
    <col min="9" max="9" width="13.5" customWidth="1"/>
    <col min="10" max="11" width="39.83203125" customWidth="1"/>
    <col min="12" max="31" width="8.6640625" customWidth="1"/>
  </cols>
  <sheetData>
    <row r="1" spans="1:31" ht="32.25" customHeight="1" x14ac:dyDescent="0.2">
      <c r="A1" s="37" t="s">
        <v>23</v>
      </c>
      <c r="B1" s="37" t="s">
        <v>26</v>
      </c>
      <c r="C1" s="37" t="s">
        <v>159</v>
      </c>
      <c r="D1" s="37" t="s">
        <v>161</v>
      </c>
      <c r="E1" s="45" t="s">
        <v>162</v>
      </c>
      <c r="F1" s="46" t="s">
        <v>96</v>
      </c>
      <c r="G1" s="37" t="s">
        <v>100</v>
      </c>
      <c r="H1" s="37" t="s">
        <v>104</v>
      </c>
      <c r="I1" s="37" t="s">
        <v>108</v>
      </c>
      <c r="J1" s="37" t="s">
        <v>163</v>
      </c>
      <c r="K1" s="40" t="s">
        <v>164</v>
      </c>
      <c r="L1" s="38"/>
      <c r="M1" s="38"/>
      <c r="N1" s="38"/>
      <c r="O1" s="38"/>
      <c r="P1" s="38"/>
      <c r="Q1" s="38"/>
      <c r="R1" s="38"/>
      <c r="S1" s="38"/>
      <c r="T1" s="38"/>
      <c r="U1" s="38"/>
      <c r="V1" s="38"/>
      <c r="W1" s="38"/>
      <c r="X1" s="38"/>
      <c r="Y1" s="38"/>
      <c r="Z1" s="38"/>
      <c r="AA1" s="38"/>
      <c r="AB1" s="38"/>
      <c r="AC1" s="38"/>
      <c r="AD1" s="38"/>
      <c r="AE1" s="38"/>
    </row>
    <row r="2" spans="1:31" ht="13.5" customHeight="1" x14ac:dyDescent="0.2">
      <c r="A2" s="40" t="s">
        <v>25</v>
      </c>
      <c r="B2" s="40" t="s">
        <v>160</v>
      </c>
      <c r="C2" s="40" t="s">
        <v>6165</v>
      </c>
      <c r="D2" s="40" t="s">
        <v>6330</v>
      </c>
      <c r="E2" s="40" t="s">
        <v>6331</v>
      </c>
      <c r="F2" s="40" t="s">
        <v>6157</v>
      </c>
      <c r="G2" s="40"/>
      <c r="H2" s="40" t="s">
        <v>6332</v>
      </c>
      <c r="I2" s="40">
        <v>10</v>
      </c>
      <c r="J2" s="38">
        <v>6449</v>
      </c>
      <c r="K2" s="38" t="str">
        <f t="shared" ref="K2:K999" si="0">IF(AND(H2="COVER",NOT(ISBLANK(I2))),IF(I2&gt;100,"ERROR: must be 0-100", IF(I2&lt;1,"WARNING: percent is 0-100, sure?", "")),"")</f>
        <v/>
      </c>
      <c r="L2" s="58" t="s">
        <v>6346</v>
      </c>
      <c r="M2" s="38"/>
      <c r="N2" s="38"/>
      <c r="O2" s="38"/>
      <c r="P2" s="38"/>
      <c r="Q2" s="38"/>
      <c r="R2" s="38"/>
      <c r="S2" s="38"/>
      <c r="T2" s="38"/>
      <c r="U2" s="38"/>
      <c r="V2" s="38"/>
      <c r="W2" s="38"/>
      <c r="X2" s="38"/>
      <c r="Y2" s="38"/>
      <c r="Z2" s="38"/>
      <c r="AA2" s="38"/>
      <c r="AB2" s="38"/>
      <c r="AC2" s="38"/>
      <c r="AD2" s="38"/>
      <c r="AE2" s="38"/>
    </row>
    <row r="3" spans="1:31" ht="13.5" customHeight="1" x14ac:dyDescent="0.2">
      <c r="A3" s="40" t="s">
        <v>25</v>
      </c>
      <c r="B3" s="40" t="s">
        <v>160</v>
      </c>
      <c r="C3" s="40" t="s">
        <v>6165</v>
      </c>
      <c r="D3" s="40" t="s">
        <v>6330</v>
      </c>
      <c r="E3" s="40" t="s">
        <v>6331</v>
      </c>
      <c r="F3" s="40" t="s">
        <v>4692</v>
      </c>
      <c r="G3" s="40"/>
      <c r="H3" s="40" t="s">
        <v>6332</v>
      </c>
      <c r="I3" s="40">
        <v>54</v>
      </c>
      <c r="J3" s="38">
        <v>6449</v>
      </c>
      <c r="K3" s="38" t="str">
        <f t="shared" si="0"/>
        <v/>
      </c>
      <c r="L3" s="58" t="s">
        <v>6347</v>
      </c>
      <c r="M3" s="38"/>
      <c r="N3" s="38"/>
      <c r="O3" s="38"/>
      <c r="P3" s="38"/>
      <c r="Q3" s="38"/>
      <c r="R3" s="38"/>
      <c r="S3" s="38"/>
      <c r="T3" s="38"/>
      <c r="U3" s="38"/>
      <c r="V3" s="38"/>
      <c r="W3" s="38"/>
      <c r="X3" s="38"/>
      <c r="Y3" s="38"/>
      <c r="Z3" s="38"/>
      <c r="AA3" s="38"/>
      <c r="AB3" s="38"/>
      <c r="AC3" s="38"/>
      <c r="AD3" s="38"/>
      <c r="AE3" s="38"/>
    </row>
    <row r="4" spans="1:31" ht="13.5" customHeight="1" x14ac:dyDescent="0.2">
      <c r="A4" s="40" t="s">
        <v>25</v>
      </c>
      <c r="B4" s="40" t="s">
        <v>160</v>
      </c>
      <c r="C4" s="40" t="s">
        <v>6165</v>
      </c>
      <c r="D4" s="40" t="s">
        <v>6330</v>
      </c>
      <c r="E4" s="40" t="s">
        <v>6331</v>
      </c>
      <c r="F4" s="40" t="s">
        <v>1859</v>
      </c>
      <c r="G4" s="40"/>
      <c r="H4" s="40" t="s">
        <v>6332</v>
      </c>
      <c r="I4" s="40">
        <v>36</v>
      </c>
      <c r="J4" s="38">
        <v>6449</v>
      </c>
      <c r="K4" s="38" t="str">
        <f t="shared" si="0"/>
        <v/>
      </c>
      <c r="L4" s="58"/>
      <c r="M4" s="38"/>
      <c r="N4" s="38"/>
      <c r="O4" s="38"/>
      <c r="P4" s="38"/>
      <c r="Q4" s="38"/>
      <c r="R4" s="38"/>
      <c r="S4" s="38"/>
      <c r="T4" s="38"/>
      <c r="U4" s="38"/>
      <c r="V4" s="38"/>
      <c r="W4" s="38"/>
      <c r="X4" s="38"/>
      <c r="Y4" s="38"/>
      <c r="Z4" s="38"/>
      <c r="AA4" s="38"/>
      <c r="AB4" s="38"/>
      <c r="AC4" s="38"/>
      <c r="AD4" s="38"/>
      <c r="AE4" s="38"/>
    </row>
    <row r="5" spans="1:31" ht="13.5" customHeight="1" x14ac:dyDescent="0.2">
      <c r="A5" s="40" t="s">
        <v>25</v>
      </c>
      <c r="B5" s="40" t="s">
        <v>160</v>
      </c>
      <c r="C5" s="40" t="s">
        <v>6165</v>
      </c>
      <c r="D5" s="40" t="s">
        <v>6333</v>
      </c>
      <c r="E5" s="40" t="s">
        <v>6331</v>
      </c>
      <c r="F5" s="40" t="s">
        <v>6157</v>
      </c>
      <c r="G5" s="40"/>
      <c r="H5" s="40" t="s">
        <v>6332</v>
      </c>
      <c r="I5" s="40">
        <v>2</v>
      </c>
      <c r="J5" s="40">
        <v>6450</v>
      </c>
      <c r="K5" s="38" t="str">
        <f t="shared" si="0"/>
        <v/>
      </c>
      <c r="L5" s="58"/>
      <c r="M5" s="38"/>
      <c r="N5" s="38"/>
      <c r="O5" s="38"/>
      <c r="P5" s="38"/>
      <c r="Q5" s="38"/>
      <c r="R5" s="38"/>
      <c r="S5" s="38"/>
      <c r="T5" s="38"/>
      <c r="U5" s="38"/>
      <c r="V5" s="38"/>
      <c r="W5" s="38"/>
      <c r="X5" s="38"/>
      <c r="Y5" s="38"/>
      <c r="Z5" s="38"/>
      <c r="AA5" s="38"/>
      <c r="AB5" s="38"/>
      <c r="AC5" s="38"/>
      <c r="AD5" s="38"/>
      <c r="AE5" s="38"/>
    </row>
    <row r="6" spans="1:31" ht="13.5" customHeight="1" x14ac:dyDescent="0.2">
      <c r="A6" s="40" t="s">
        <v>25</v>
      </c>
      <c r="B6" s="40" t="s">
        <v>160</v>
      </c>
      <c r="C6" s="40" t="s">
        <v>6165</v>
      </c>
      <c r="D6" s="40" t="s">
        <v>6333</v>
      </c>
      <c r="E6" s="40" t="s">
        <v>6331</v>
      </c>
      <c r="F6" s="40" t="s">
        <v>4692</v>
      </c>
      <c r="G6" s="40"/>
      <c r="H6" s="40" t="s">
        <v>6332</v>
      </c>
      <c r="I6" s="40">
        <v>62</v>
      </c>
      <c r="J6" s="38">
        <v>6450</v>
      </c>
      <c r="K6" s="38" t="str">
        <f t="shared" si="0"/>
        <v/>
      </c>
      <c r="L6" s="58" t="s">
        <v>6348</v>
      </c>
      <c r="M6" s="38"/>
      <c r="N6" s="38"/>
      <c r="O6" s="38"/>
      <c r="P6" s="38"/>
      <c r="Q6" s="38"/>
      <c r="R6" s="38"/>
      <c r="S6" s="38"/>
      <c r="T6" s="38"/>
      <c r="U6" s="38"/>
      <c r="V6" s="38"/>
      <c r="W6" s="38"/>
      <c r="X6" s="38"/>
      <c r="Y6" s="38"/>
      <c r="Z6" s="38"/>
      <c r="AA6" s="38"/>
      <c r="AB6" s="38"/>
      <c r="AC6" s="38"/>
      <c r="AD6" s="38"/>
      <c r="AE6" s="38"/>
    </row>
    <row r="7" spans="1:31" ht="13.5" customHeight="1" x14ac:dyDescent="0.2">
      <c r="A7" s="40" t="s">
        <v>25</v>
      </c>
      <c r="B7" s="40" t="s">
        <v>160</v>
      </c>
      <c r="C7" s="40" t="s">
        <v>6165</v>
      </c>
      <c r="D7" s="40" t="s">
        <v>6333</v>
      </c>
      <c r="E7" s="40" t="s">
        <v>6331</v>
      </c>
      <c r="F7" s="40" t="s">
        <v>1859</v>
      </c>
      <c r="G7" s="40"/>
      <c r="H7" s="40" t="s">
        <v>6332</v>
      </c>
      <c r="I7" s="40">
        <v>36</v>
      </c>
      <c r="J7" s="38">
        <v>6450</v>
      </c>
      <c r="K7" s="38" t="str">
        <f t="shared" si="0"/>
        <v/>
      </c>
      <c r="L7" s="58"/>
      <c r="M7" s="38"/>
      <c r="N7" s="38"/>
      <c r="O7" s="38"/>
      <c r="P7" s="38"/>
      <c r="Q7" s="38"/>
      <c r="R7" s="38"/>
      <c r="S7" s="38"/>
      <c r="T7" s="38"/>
      <c r="U7" s="38"/>
      <c r="V7" s="38"/>
      <c r="W7" s="38"/>
      <c r="X7" s="38"/>
      <c r="Y7" s="38"/>
      <c r="Z7" s="38"/>
      <c r="AA7" s="38"/>
      <c r="AB7" s="38"/>
      <c r="AC7" s="38"/>
      <c r="AD7" s="38"/>
      <c r="AE7" s="38"/>
    </row>
    <row r="8" spans="1:31" ht="13.5" customHeight="1" x14ac:dyDescent="0.2">
      <c r="A8" s="40" t="s">
        <v>25</v>
      </c>
      <c r="B8" s="40" t="s">
        <v>160</v>
      </c>
      <c r="C8" s="40" t="s">
        <v>6165</v>
      </c>
      <c r="D8" s="40" t="s">
        <v>6334</v>
      </c>
      <c r="E8" s="40" t="s">
        <v>6331</v>
      </c>
      <c r="F8" s="40" t="s">
        <v>6006</v>
      </c>
      <c r="G8" s="40"/>
      <c r="H8" s="40" t="s">
        <v>6332</v>
      </c>
      <c r="I8" s="40">
        <v>2</v>
      </c>
      <c r="J8" s="38">
        <v>6451</v>
      </c>
      <c r="K8" s="38" t="str">
        <f t="shared" si="0"/>
        <v/>
      </c>
      <c r="L8" s="58"/>
      <c r="M8" s="38"/>
      <c r="N8" s="38"/>
      <c r="O8" s="38"/>
      <c r="P8" s="38"/>
      <c r="Q8" s="38"/>
      <c r="R8" s="38"/>
      <c r="S8" s="38"/>
      <c r="T8" s="38"/>
      <c r="U8" s="38"/>
      <c r="V8" s="38"/>
      <c r="W8" s="38"/>
      <c r="X8" s="38"/>
      <c r="Y8" s="38"/>
      <c r="Z8" s="38"/>
      <c r="AA8" s="38"/>
      <c r="AB8" s="38"/>
      <c r="AC8" s="38"/>
      <c r="AD8" s="38"/>
      <c r="AE8" s="38"/>
    </row>
    <row r="9" spans="1:31" ht="13.5" customHeight="1" x14ac:dyDescent="0.2">
      <c r="A9" s="40" t="s">
        <v>25</v>
      </c>
      <c r="B9" s="40" t="s">
        <v>160</v>
      </c>
      <c r="C9" s="40" t="s">
        <v>6165</v>
      </c>
      <c r="D9" s="40" t="s">
        <v>6334</v>
      </c>
      <c r="E9" s="40" t="s">
        <v>6331</v>
      </c>
      <c r="F9" s="40" t="s">
        <v>6157</v>
      </c>
      <c r="G9" s="40"/>
      <c r="H9" s="40" t="s">
        <v>6332</v>
      </c>
      <c r="I9" s="40">
        <v>3</v>
      </c>
      <c r="J9" s="38">
        <v>6451</v>
      </c>
      <c r="K9" s="38" t="str">
        <f t="shared" si="0"/>
        <v/>
      </c>
      <c r="L9" s="58"/>
      <c r="M9" s="38"/>
      <c r="N9" s="38"/>
      <c r="O9" s="38"/>
      <c r="P9" s="38"/>
      <c r="Q9" s="38"/>
      <c r="R9" s="38"/>
      <c r="S9" s="38"/>
      <c r="T9" s="38"/>
      <c r="U9" s="38"/>
      <c r="V9" s="38"/>
      <c r="W9" s="38"/>
      <c r="X9" s="38"/>
      <c r="Y9" s="38"/>
      <c r="Z9" s="38"/>
      <c r="AA9" s="38"/>
      <c r="AB9" s="38"/>
      <c r="AC9" s="38"/>
      <c r="AD9" s="38"/>
      <c r="AE9" s="38"/>
    </row>
    <row r="10" spans="1:31" ht="13.5" customHeight="1" x14ac:dyDescent="0.2">
      <c r="A10" s="40" t="s">
        <v>25</v>
      </c>
      <c r="B10" s="40" t="s">
        <v>160</v>
      </c>
      <c r="C10" s="40" t="s">
        <v>6165</v>
      </c>
      <c r="D10" s="40" t="s">
        <v>6334</v>
      </c>
      <c r="E10" s="40" t="s">
        <v>6331</v>
      </c>
      <c r="F10" s="40" t="s">
        <v>4692</v>
      </c>
      <c r="G10" s="40"/>
      <c r="H10" s="40" t="s">
        <v>6332</v>
      </c>
      <c r="I10" s="40">
        <v>38</v>
      </c>
      <c r="J10" s="38">
        <v>6451</v>
      </c>
      <c r="K10" s="38" t="str">
        <f t="shared" si="0"/>
        <v/>
      </c>
      <c r="L10" s="58" t="s">
        <v>6348</v>
      </c>
      <c r="M10" s="38"/>
      <c r="N10" s="38"/>
      <c r="O10" s="38"/>
      <c r="P10" s="38"/>
      <c r="Q10" s="38"/>
      <c r="R10" s="38"/>
      <c r="S10" s="38"/>
      <c r="T10" s="38"/>
      <c r="U10" s="38"/>
      <c r="V10" s="38"/>
      <c r="W10" s="38"/>
      <c r="X10" s="38"/>
      <c r="Y10" s="38"/>
      <c r="Z10" s="38"/>
      <c r="AA10" s="38"/>
      <c r="AB10" s="38"/>
      <c r="AC10" s="38"/>
      <c r="AD10" s="38"/>
      <c r="AE10" s="38"/>
    </row>
    <row r="11" spans="1:31" ht="13.5" customHeight="1" x14ac:dyDescent="0.2">
      <c r="A11" s="40" t="s">
        <v>25</v>
      </c>
      <c r="B11" s="40" t="s">
        <v>160</v>
      </c>
      <c r="C11" s="40" t="s">
        <v>6165</v>
      </c>
      <c r="D11" s="40" t="s">
        <v>6334</v>
      </c>
      <c r="E11" s="40" t="s">
        <v>6331</v>
      </c>
      <c r="F11" s="40" t="s">
        <v>1859</v>
      </c>
      <c r="G11" s="40"/>
      <c r="H11" s="40" t="s">
        <v>6332</v>
      </c>
      <c r="I11" s="40">
        <v>57</v>
      </c>
      <c r="J11" s="38">
        <v>6451</v>
      </c>
      <c r="K11" s="38" t="str">
        <f t="shared" si="0"/>
        <v/>
      </c>
      <c r="L11" s="58"/>
      <c r="M11" s="38"/>
      <c r="N11" s="38"/>
      <c r="O11" s="38"/>
      <c r="P11" s="38"/>
      <c r="Q11" s="38"/>
      <c r="R11" s="38"/>
      <c r="S11" s="38"/>
      <c r="T11" s="38"/>
      <c r="U11" s="38"/>
      <c r="V11" s="38"/>
      <c r="W11" s="38"/>
      <c r="X11" s="38"/>
      <c r="Y11" s="38"/>
      <c r="Z11" s="38"/>
      <c r="AA11" s="38"/>
      <c r="AB11" s="38"/>
      <c r="AC11" s="38"/>
      <c r="AD11" s="38"/>
      <c r="AE11" s="38"/>
    </row>
    <row r="12" spans="1:31" ht="13.5" customHeight="1" x14ac:dyDescent="0.2">
      <c r="A12" s="40" t="s">
        <v>25</v>
      </c>
      <c r="B12" s="40" t="s">
        <v>160</v>
      </c>
      <c r="C12" s="40" t="s">
        <v>6165</v>
      </c>
      <c r="D12" s="40" t="s">
        <v>6335</v>
      </c>
      <c r="E12" s="40" t="s">
        <v>6331</v>
      </c>
      <c r="F12" s="40" t="s">
        <v>6157</v>
      </c>
      <c r="G12" s="40"/>
      <c r="H12" s="40" t="s">
        <v>6332</v>
      </c>
      <c r="I12" s="40">
        <v>5</v>
      </c>
      <c r="J12" s="38">
        <v>6452</v>
      </c>
      <c r="K12" s="38" t="str">
        <f t="shared" si="0"/>
        <v/>
      </c>
      <c r="L12" s="58"/>
      <c r="M12" s="38"/>
      <c r="N12" s="38"/>
      <c r="O12" s="38"/>
      <c r="P12" s="38"/>
      <c r="Q12" s="38"/>
      <c r="R12" s="38"/>
      <c r="S12" s="38"/>
      <c r="T12" s="38"/>
      <c r="U12" s="38"/>
      <c r="V12" s="38"/>
      <c r="W12" s="38"/>
      <c r="X12" s="38"/>
      <c r="Y12" s="38"/>
      <c r="Z12" s="38"/>
      <c r="AA12" s="38"/>
      <c r="AB12" s="38"/>
      <c r="AC12" s="38"/>
      <c r="AD12" s="38"/>
      <c r="AE12" s="38"/>
    </row>
    <row r="13" spans="1:31" ht="13.5" customHeight="1" x14ac:dyDescent="0.2">
      <c r="A13" s="40" t="s">
        <v>25</v>
      </c>
      <c r="B13" s="40" t="s">
        <v>160</v>
      </c>
      <c r="C13" s="40" t="s">
        <v>6165</v>
      </c>
      <c r="D13" s="40" t="s">
        <v>6335</v>
      </c>
      <c r="E13" s="40" t="s">
        <v>6331</v>
      </c>
      <c r="F13" s="40" t="s">
        <v>4692</v>
      </c>
      <c r="G13" s="40"/>
      <c r="H13" s="40" t="s">
        <v>6332</v>
      </c>
      <c r="I13" s="40">
        <v>21</v>
      </c>
      <c r="J13" s="38">
        <v>6452</v>
      </c>
      <c r="K13" s="38" t="str">
        <f t="shared" si="0"/>
        <v/>
      </c>
      <c r="L13" s="62" t="s">
        <v>6348</v>
      </c>
      <c r="M13" s="38"/>
      <c r="N13" s="38"/>
      <c r="O13" s="38"/>
      <c r="P13" s="38"/>
      <c r="Q13" s="38"/>
      <c r="R13" s="38"/>
      <c r="S13" s="38"/>
      <c r="T13" s="38"/>
      <c r="U13" s="38"/>
      <c r="V13" s="38"/>
      <c r="W13" s="38"/>
      <c r="X13" s="38"/>
      <c r="Y13" s="38"/>
      <c r="Z13" s="38"/>
      <c r="AA13" s="38"/>
      <c r="AB13" s="38"/>
      <c r="AC13" s="38"/>
      <c r="AD13" s="38"/>
      <c r="AE13" s="38"/>
    </row>
    <row r="14" spans="1:31" ht="13.5" customHeight="1" x14ac:dyDescent="0.2">
      <c r="A14" s="40" t="s">
        <v>25</v>
      </c>
      <c r="B14" s="40" t="s">
        <v>160</v>
      </c>
      <c r="C14" s="40" t="s">
        <v>6165</v>
      </c>
      <c r="D14" s="40" t="s">
        <v>6335</v>
      </c>
      <c r="E14" s="40" t="s">
        <v>6331</v>
      </c>
      <c r="F14" s="44" t="s">
        <v>1859</v>
      </c>
      <c r="G14" s="40"/>
      <c r="H14" s="40" t="s">
        <v>6332</v>
      </c>
      <c r="I14" s="40">
        <v>74</v>
      </c>
      <c r="J14" s="38">
        <v>6452</v>
      </c>
      <c r="K14" s="38" t="str">
        <f t="shared" si="0"/>
        <v/>
      </c>
      <c r="L14" s="58"/>
      <c r="M14" s="38"/>
      <c r="N14" s="38"/>
      <c r="O14" s="38"/>
      <c r="P14" s="38"/>
      <c r="Q14" s="38"/>
      <c r="R14" s="38"/>
      <c r="S14" s="38"/>
      <c r="T14" s="38"/>
      <c r="U14" s="38"/>
      <c r="V14" s="38"/>
      <c r="W14" s="38"/>
      <c r="X14" s="38"/>
      <c r="Y14" s="38"/>
      <c r="Z14" s="38"/>
      <c r="AA14" s="38"/>
      <c r="AB14" s="38"/>
      <c r="AC14" s="38"/>
      <c r="AD14" s="38"/>
      <c r="AE14" s="38"/>
    </row>
    <row r="15" spans="1:31" ht="13.5" customHeight="1" x14ac:dyDescent="0.2">
      <c r="A15" s="40" t="s">
        <v>25</v>
      </c>
      <c r="B15" s="40" t="s">
        <v>160</v>
      </c>
      <c r="C15" s="40" t="s">
        <v>6165</v>
      </c>
      <c r="D15" s="40" t="s">
        <v>6336</v>
      </c>
      <c r="E15" s="40" t="s">
        <v>6331</v>
      </c>
      <c r="F15" s="40" t="s">
        <v>6006</v>
      </c>
      <c r="G15" s="40"/>
      <c r="H15" s="40" t="s">
        <v>6332</v>
      </c>
      <c r="I15" s="40">
        <v>1</v>
      </c>
      <c r="J15" s="38">
        <v>6453</v>
      </c>
      <c r="K15" s="38" t="str">
        <f t="shared" si="0"/>
        <v/>
      </c>
      <c r="L15" s="58"/>
      <c r="M15" s="38"/>
      <c r="N15" s="38"/>
      <c r="O15" s="38"/>
      <c r="P15" s="38"/>
      <c r="Q15" s="38"/>
      <c r="R15" s="38"/>
      <c r="S15" s="38"/>
      <c r="T15" s="38"/>
      <c r="U15" s="38"/>
      <c r="V15" s="38"/>
      <c r="W15" s="38"/>
      <c r="X15" s="38"/>
      <c r="Y15" s="38"/>
      <c r="Z15" s="38"/>
      <c r="AA15" s="38"/>
      <c r="AB15" s="38"/>
      <c r="AC15" s="38"/>
      <c r="AD15" s="38"/>
      <c r="AE15" s="38"/>
    </row>
    <row r="16" spans="1:31" ht="13.5" customHeight="1" x14ac:dyDescent="0.2">
      <c r="A16" s="40" t="s">
        <v>25</v>
      </c>
      <c r="B16" s="40" t="s">
        <v>160</v>
      </c>
      <c r="C16" s="40" t="s">
        <v>6165</v>
      </c>
      <c r="D16" s="40" t="s">
        <v>6336</v>
      </c>
      <c r="E16" s="40" t="s">
        <v>6331</v>
      </c>
      <c r="F16" s="44" t="s">
        <v>6157</v>
      </c>
      <c r="G16" s="40"/>
      <c r="H16" s="40" t="s">
        <v>6332</v>
      </c>
      <c r="I16" s="40">
        <v>3</v>
      </c>
      <c r="J16" s="38">
        <v>6453</v>
      </c>
      <c r="K16" s="38" t="str">
        <f t="shared" si="0"/>
        <v/>
      </c>
      <c r="L16" s="58"/>
      <c r="M16" s="38"/>
      <c r="N16" s="38"/>
      <c r="O16" s="38"/>
      <c r="P16" s="38"/>
      <c r="Q16" s="38"/>
      <c r="R16" s="38"/>
      <c r="S16" s="38"/>
      <c r="T16" s="38"/>
      <c r="U16" s="38"/>
      <c r="V16" s="38"/>
      <c r="W16" s="38"/>
      <c r="X16" s="38"/>
      <c r="Y16" s="38"/>
      <c r="Z16" s="38"/>
      <c r="AA16" s="38"/>
      <c r="AB16" s="38"/>
      <c r="AC16" s="38"/>
      <c r="AD16" s="38"/>
      <c r="AE16" s="38"/>
    </row>
    <row r="17" spans="1:31" ht="13.5" customHeight="1" x14ac:dyDescent="0.2">
      <c r="A17" s="40" t="s">
        <v>25</v>
      </c>
      <c r="B17" s="40" t="s">
        <v>160</v>
      </c>
      <c r="C17" s="40" t="s">
        <v>6165</v>
      </c>
      <c r="D17" s="40" t="s">
        <v>6336</v>
      </c>
      <c r="E17" s="40" t="s">
        <v>6331</v>
      </c>
      <c r="F17" s="40" t="s">
        <v>4692</v>
      </c>
      <c r="G17" s="40"/>
      <c r="H17" s="40" t="s">
        <v>6332</v>
      </c>
      <c r="I17" s="40">
        <v>18</v>
      </c>
      <c r="J17" s="38">
        <v>6453</v>
      </c>
      <c r="K17" s="38" t="str">
        <f t="shared" si="0"/>
        <v/>
      </c>
      <c r="L17" s="62" t="s">
        <v>6348</v>
      </c>
      <c r="M17" s="38"/>
      <c r="N17" s="38"/>
      <c r="O17" s="38"/>
      <c r="P17" s="38"/>
      <c r="Q17" s="38"/>
      <c r="R17" s="38"/>
      <c r="S17" s="38"/>
      <c r="T17" s="38"/>
      <c r="U17" s="38"/>
      <c r="V17" s="38"/>
      <c r="W17" s="38"/>
      <c r="X17" s="38"/>
      <c r="Y17" s="38"/>
      <c r="Z17" s="38"/>
      <c r="AA17" s="38"/>
      <c r="AB17" s="38"/>
      <c r="AC17" s="38"/>
      <c r="AD17" s="38"/>
      <c r="AE17" s="38"/>
    </row>
    <row r="18" spans="1:31" ht="13.5" customHeight="1" x14ac:dyDescent="0.2">
      <c r="A18" s="40" t="s">
        <v>25</v>
      </c>
      <c r="B18" s="40" t="s">
        <v>160</v>
      </c>
      <c r="C18" s="40" t="s">
        <v>6165</v>
      </c>
      <c r="D18" s="40" t="s">
        <v>6336</v>
      </c>
      <c r="E18" s="40" t="s">
        <v>6331</v>
      </c>
      <c r="F18" s="40" t="s">
        <v>1859</v>
      </c>
      <c r="G18" s="40"/>
      <c r="H18" s="40" t="s">
        <v>6332</v>
      </c>
      <c r="I18" s="40">
        <v>78</v>
      </c>
      <c r="J18" s="38">
        <v>6453</v>
      </c>
      <c r="K18" s="38" t="str">
        <f t="shared" si="0"/>
        <v/>
      </c>
      <c r="L18" s="58"/>
      <c r="M18" s="38"/>
      <c r="N18" s="38"/>
      <c r="O18" s="38"/>
      <c r="P18" s="38"/>
      <c r="Q18" s="38"/>
      <c r="R18" s="38"/>
      <c r="S18" s="38"/>
      <c r="T18" s="38"/>
      <c r="U18" s="38"/>
      <c r="V18" s="38"/>
      <c r="W18" s="38"/>
      <c r="X18" s="38"/>
      <c r="Y18" s="38"/>
      <c r="Z18" s="38"/>
      <c r="AA18" s="38"/>
      <c r="AB18" s="38"/>
      <c r="AC18" s="38"/>
      <c r="AD18" s="38"/>
      <c r="AE18" s="38"/>
    </row>
    <row r="19" spans="1:31" ht="13.5" customHeight="1" x14ac:dyDescent="0.2">
      <c r="A19" s="40" t="s">
        <v>25</v>
      </c>
      <c r="B19" s="40" t="s">
        <v>160</v>
      </c>
      <c r="C19" s="40" t="s">
        <v>6165</v>
      </c>
      <c r="D19" s="40" t="s">
        <v>6336</v>
      </c>
      <c r="E19" s="40" t="s">
        <v>6331</v>
      </c>
      <c r="F19" s="40" t="s">
        <v>4021</v>
      </c>
      <c r="G19" s="40"/>
      <c r="H19" s="40" t="s">
        <v>6340</v>
      </c>
      <c r="I19" s="40">
        <v>1</v>
      </c>
      <c r="J19" s="38">
        <v>6453</v>
      </c>
      <c r="K19" s="38" t="str">
        <f t="shared" si="0"/>
        <v/>
      </c>
      <c r="L19" s="58"/>
      <c r="M19" s="38"/>
      <c r="N19" s="38"/>
      <c r="O19" s="38"/>
      <c r="P19" s="38"/>
      <c r="Q19" s="38"/>
      <c r="R19" s="38"/>
      <c r="S19" s="38"/>
      <c r="T19" s="38"/>
      <c r="U19" s="38"/>
      <c r="V19" s="38"/>
      <c r="W19" s="38"/>
      <c r="X19" s="38"/>
      <c r="Y19" s="38"/>
      <c r="Z19" s="38"/>
      <c r="AA19" s="38"/>
      <c r="AB19" s="38"/>
      <c r="AC19" s="38"/>
      <c r="AD19" s="38"/>
      <c r="AE19" s="38"/>
    </row>
    <row r="20" spans="1:31" ht="13.5" customHeight="1" x14ac:dyDescent="0.2">
      <c r="A20" s="40" t="s">
        <v>25</v>
      </c>
      <c r="B20" s="40" t="s">
        <v>160</v>
      </c>
      <c r="C20" s="40" t="s">
        <v>6165</v>
      </c>
      <c r="D20" s="40" t="s">
        <v>115</v>
      </c>
      <c r="E20" s="40" t="s">
        <v>6331</v>
      </c>
      <c r="F20" s="40" t="s">
        <v>6006</v>
      </c>
      <c r="G20" s="40"/>
      <c r="H20" s="40" t="s">
        <v>6332</v>
      </c>
      <c r="I20" s="40">
        <v>2</v>
      </c>
      <c r="J20" s="38">
        <v>6454</v>
      </c>
      <c r="K20" s="38" t="str">
        <f t="shared" si="0"/>
        <v/>
      </c>
      <c r="L20" s="58"/>
      <c r="M20" s="38"/>
      <c r="N20" s="38"/>
      <c r="O20" s="38"/>
      <c r="P20" s="38"/>
      <c r="Q20" s="38"/>
      <c r="R20" s="38"/>
      <c r="S20" s="38"/>
      <c r="T20" s="38"/>
      <c r="U20" s="38"/>
      <c r="V20" s="38"/>
      <c r="W20" s="38"/>
      <c r="X20" s="38"/>
      <c r="Y20" s="38"/>
      <c r="Z20" s="38"/>
      <c r="AA20" s="38"/>
      <c r="AB20" s="38"/>
      <c r="AC20" s="38"/>
      <c r="AD20" s="38"/>
      <c r="AE20" s="38"/>
    </row>
    <row r="21" spans="1:31" ht="13.5" customHeight="1" x14ac:dyDescent="0.2">
      <c r="A21" s="40" t="s">
        <v>25</v>
      </c>
      <c r="B21" s="40" t="s">
        <v>160</v>
      </c>
      <c r="C21" s="40" t="s">
        <v>6165</v>
      </c>
      <c r="D21" s="40" t="s">
        <v>115</v>
      </c>
      <c r="E21" s="40" t="s">
        <v>6331</v>
      </c>
      <c r="F21" s="44" t="s">
        <v>6157</v>
      </c>
      <c r="G21" s="40"/>
      <c r="H21" s="40" t="s">
        <v>6332</v>
      </c>
      <c r="I21" s="40">
        <v>11</v>
      </c>
      <c r="J21" s="38">
        <v>6454</v>
      </c>
      <c r="K21" s="38" t="str">
        <f t="shared" si="0"/>
        <v/>
      </c>
      <c r="L21" s="58"/>
      <c r="M21" s="38"/>
      <c r="N21" s="38"/>
      <c r="O21" s="38"/>
      <c r="P21" s="38"/>
      <c r="Q21" s="38"/>
      <c r="R21" s="38"/>
      <c r="S21" s="38"/>
      <c r="T21" s="38"/>
      <c r="U21" s="38"/>
      <c r="V21" s="38"/>
      <c r="W21" s="38"/>
      <c r="X21" s="38"/>
      <c r="Y21" s="38"/>
      <c r="Z21" s="38"/>
      <c r="AA21" s="38"/>
      <c r="AB21" s="38"/>
      <c r="AC21" s="38"/>
      <c r="AD21" s="38"/>
      <c r="AE21" s="38"/>
    </row>
    <row r="22" spans="1:31" ht="13.5" customHeight="1" x14ac:dyDescent="0.2">
      <c r="A22" s="40" t="s">
        <v>25</v>
      </c>
      <c r="B22" s="40" t="s">
        <v>160</v>
      </c>
      <c r="C22" s="40" t="s">
        <v>6165</v>
      </c>
      <c r="D22" s="40" t="s">
        <v>115</v>
      </c>
      <c r="E22" s="40" t="s">
        <v>6331</v>
      </c>
      <c r="F22" s="44" t="s">
        <v>4692</v>
      </c>
      <c r="G22" s="40"/>
      <c r="H22" s="40" t="s">
        <v>6332</v>
      </c>
      <c r="I22" s="40">
        <v>14</v>
      </c>
      <c r="J22" s="38">
        <v>6454</v>
      </c>
      <c r="K22" s="38" t="str">
        <f t="shared" si="0"/>
        <v/>
      </c>
      <c r="L22" s="62" t="s">
        <v>6348</v>
      </c>
      <c r="M22" s="38"/>
      <c r="N22" s="38"/>
      <c r="O22" s="38"/>
      <c r="P22" s="38"/>
      <c r="Q22" s="38"/>
      <c r="R22" s="38"/>
      <c r="S22" s="38"/>
      <c r="T22" s="38"/>
      <c r="U22" s="38"/>
      <c r="V22" s="38"/>
      <c r="W22" s="38"/>
      <c r="X22" s="38"/>
      <c r="Y22" s="38"/>
      <c r="Z22" s="38"/>
      <c r="AA22" s="38"/>
      <c r="AB22" s="38"/>
      <c r="AC22" s="38"/>
      <c r="AD22" s="38"/>
      <c r="AE22" s="38"/>
    </row>
    <row r="23" spans="1:31" ht="13.5" customHeight="1" x14ac:dyDescent="0.2">
      <c r="A23" s="40" t="s">
        <v>25</v>
      </c>
      <c r="B23" s="40" t="s">
        <v>160</v>
      </c>
      <c r="C23" s="40" t="s">
        <v>6165</v>
      </c>
      <c r="D23" s="40" t="s">
        <v>115</v>
      </c>
      <c r="E23" s="40" t="s">
        <v>6331</v>
      </c>
      <c r="F23" s="40" t="s">
        <v>863</v>
      </c>
      <c r="G23" s="40"/>
      <c r="H23" s="40" t="s">
        <v>6340</v>
      </c>
      <c r="I23" s="40">
        <v>1</v>
      </c>
      <c r="J23" s="38">
        <v>6454</v>
      </c>
      <c r="K23" s="38" t="str">
        <f t="shared" si="0"/>
        <v/>
      </c>
      <c r="L23" s="58"/>
      <c r="M23" s="38"/>
      <c r="N23" s="38"/>
      <c r="O23" s="38"/>
      <c r="P23" s="38"/>
      <c r="Q23" s="38"/>
      <c r="R23" s="38"/>
      <c r="S23" s="38"/>
      <c r="T23" s="38"/>
      <c r="U23" s="38"/>
      <c r="V23" s="38"/>
      <c r="W23" s="38"/>
      <c r="X23" s="38"/>
      <c r="Y23" s="38"/>
      <c r="Z23" s="38"/>
      <c r="AA23" s="38"/>
      <c r="AB23" s="38"/>
      <c r="AC23" s="38"/>
      <c r="AD23" s="38"/>
      <c r="AE23" s="38"/>
    </row>
    <row r="24" spans="1:31" ht="13.5" customHeight="1" x14ac:dyDescent="0.2">
      <c r="A24" s="40" t="s">
        <v>25</v>
      </c>
      <c r="B24" s="40" t="s">
        <v>160</v>
      </c>
      <c r="C24" s="40" t="s">
        <v>6165</v>
      </c>
      <c r="D24" s="40" t="s">
        <v>115</v>
      </c>
      <c r="E24" s="40" t="s">
        <v>6331</v>
      </c>
      <c r="F24" s="40" t="s">
        <v>5774</v>
      </c>
      <c r="G24" s="40"/>
      <c r="H24" s="40" t="s">
        <v>6340</v>
      </c>
      <c r="I24" s="40">
        <v>1</v>
      </c>
      <c r="J24" s="38">
        <v>6454</v>
      </c>
      <c r="K24" s="38" t="str">
        <f t="shared" si="0"/>
        <v/>
      </c>
      <c r="L24" s="58"/>
      <c r="M24" s="38"/>
      <c r="N24" s="38"/>
      <c r="O24" s="38"/>
      <c r="P24" s="38"/>
      <c r="Q24" s="38"/>
      <c r="R24" s="38"/>
      <c r="S24" s="38"/>
      <c r="T24" s="38"/>
      <c r="U24" s="38"/>
      <c r="V24" s="38"/>
      <c r="W24" s="38"/>
      <c r="X24" s="38"/>
      <c r="Y24" s="38"/>
      <c r="Z24" s="38"/>
      <c r="AA24" s="38"/>
      <c r="AB24" s="38"/>
      <c r="AC24" s="38"/>
      <c r="AD24" s="38"/>
      <c r="AE24" s="38"/>
    </row>
    <row r="25" spans="1:31" ht="13.5" customHeight="1" x14ac:dyDescent="0.2">
      <c r="A25" s="40" t="s">
        <v>25</v>
      </c>
      <c r="B25" s="40" t="s">
        <v>160</v>
      </c>
      <c r="C25" s="40" t="s">
        <v>6165</v>
      </c>
      <c r="D25" s="40" t="s">
        <v>115</v>
      </c>
      <c r="E25" s="40" t="s">
        <v>6331</v>
      </c>
      <c r="F25" s="40" t="s">
        <v>1859</v>
      </c>
      <c r="G25" s="40"/>
      <c r="H25" s="40" t="s">
        <v>6332</v>
      </c>
      <c r="I25" s="40">
        <v>73</v>
      </c>
      <c r="J25" s="38">
        <v>6454</v>
      </c>
      <c r="K25" s="38" t="str">
        <f t="shared" si="0"/>
        <v/>
      </c>
      <c r="L25" s="58"/>
      <c r="M25" s="38"/>
      <c r="N25" s="38"/>
      <c r="O25" s="38"/>
      <c r="P25" s="38"/>
      <c r="Q25" s="38"/>
      <c r="R25" s="38"/>
      <c r="S25" s="38"/>
      <c r="T25" s="38"/>
      <c r="U25" s="38"/>
      <c r="V25" s="38"/>
      <c r="W25" s="38"/>
      <c r="X25" s="38"/>
      <c r="Y25" s="38"/>
      <c r="Z25" s="38"/>
      <c r="AA25" s="38"/>
      <c r="AB25" s="38"/>
      <c r="AC25" s="38"/>
      <c r="AD25" s="38"/>
      <c r="AE25" s="38"/>
    </row>
    <row r="26" spans="1:31" ht="13.5" customHeight="1" x14ac:dyDescent="0.2">
      <c r="A26" s="40" t="s">
        <v>25</v>
      </c>
      <c r="B26" s="40" t="s">
        <v>160</v>
      </c>
      <c r="C26" s="40" t="s">
        <v>6165</v>
      </c>
      <c r="D26" s="40" t="s">
        <v>6337</v>
      </c>
      <c r="E26" s="40" t="s">
        <v>6331</v>
      </c>
      <c r="F26" s="40" t="s">
        <v>6006</v>
      </c>
      <c r="G26" s="40"/>
      <c r="H26" s="40" t="s">
        <v>6332</v>
      </c>
      <c r="I26" s="40">
        <v>1</v>
      </c>
      <c r="J26" s="38">
        <v>6455</v>
      </c>
      <c r="K26" s="38" t="str">
        <f t="shared" si="0"/>
        <v/>
      </c>
      <c r="L26" s="58"/>
      <c r="M26" s="38"/>
      <c r="N26" s="38"/>
      <c r="O26" s="38"/>
      <c r="P26" s="38"/>
      <c r="Q26" s="38"/>
      <c r="R26" s="38"/>
      <c r="S26" s="38"/>
      <c r="T26" s="38"/>
      <c r="U26" s="38"/>
      <c r="V26" s="38"/>
      <c r="W26" s="38"/>
      <c r="X26" s="38"/>
      <c r="Y26" s="38"/>
      <c r="Z26" s="38"/>
      <c r="AA26" s="38"/>
      <c r="AB26" s="38"/>
      <c r="AC26" s="38"/>
      <c r="AD26" s="38"/>
      <c r="AE26" s="38"/>
    </row>
    <row r="27" spans="1:31" ht="13.5" customHeight="1" x14ac:dyDescent="0.2">
      <c r="A27" s="40" t="s">
        <v>25</v>
      </c>
      <c r="B27" s="40" t="s">
        <v>160</v>
      </c>
      <c r="C27" s="40" t="s">
        <v>6165</v>
      </c>
      <c r="D27" s="40" t="s">
        <v>6337</v>
      </c>
      <c r="E27" s="40" t="s">
        <v>6331</v>
      </c>
      <c r="F27" s="44" t="s">
        <v>6157</v>
      </c>
      <c r="G27" s="40"/>
      <c r="H27" s="40" t="s">
        <v>6332</v>
      </c>
      <c r="I27" s="40">
        <v>9</v>
      </c>
      <c r="J27" s="38">
        <v>6455</v>
      </c>
      <c r="K27" s="38" t="str">
        <f t="shared" si="0"/>
        <v/>
      </c>
      <c r="L27" s="58"/>
      <c r="M27" s="38"/>
      <c r="N27" s="38"/>
      <c r="O27" s="38"/>
      <c r="P27" s="38"/>
      <c r="Q27" s="38"/>
      <c r="R27" s="38"/>
      <c r="S27" s="38"/>
      <c r="T27" s="38"/>
      <c r="U27" s="38"/>
      <c r="V27" s="38"/>
      <c r="W27" s="38"/>
      <c r="X27" s="38"/>
      <c r="Y27" s="38"/>
      <c r="Z27" s="38"/>
      <c r="AA27" s="38"/>
      <c r="AB27" s="38"/>
      <c r="AC27" s="38"/>
      <c r="AD27" s="38"/>
      <c r="AE27" s="38"/>
    </row>
    <row r="28" spans="1:31" ht="13.5" customHeight="1" x14ac:dyDescent="0.2">
      <c r="A28" s="40" t="s">
        <v>25</v>
      </c>
      <c r="B28" s="40" t="s">
        <v>160</v>
      </c>
      <c r="C28" s="40" t="s">
        <v>6165</v>
      </c>
      <c r="D28" s="40" t="s">
        <v>6337</v>
      </c>
      <c r="E28" s="40" t="s">
        <v>6331</v>
      </c>
      <c r="F28" s="40" t="s">
        <v>4692</v>
      </c>
      <c r="G28" s="40"/>
      <c r="H28" s="40" t="s">
        <v>6332</v>
      </c>
      <c r="I28" s="40">
        <v>17</v>
      </c>
      <c r="J28" s="38">
        <v>6455</v>
      </c>
      <c r="K28" s="38" t="str">
        <f t="shared" si="0"/>
        <v/>
      </c>
      <c r="L28" s="62" t="s">
        <v>6348</v>
      </c>
      <c r="M28" s="38"/>
      <c r="N28" s="38"/>
      <c r="O28" s="38"/>
      <c r="P28" s="38"/>
      <c r="Q28" s="38"/>
      <c r="R28" s="38"/>
      <c r="S28" s="38"/>
      <c r="T28" s="38"/>
      <c r="U28" s="38"/>
      <c r="V28" s="38"/>
      <c r="W28" s="38"/>
      <c r="X28" s="38"/>
      <c r="Y28" s="38"/>
      <c r="Z28" s="38"/>
      <c r="AA28" s="38"/>
      <c r="AB28" s="38"/>
      <c r="AC28" s="38"/>
      <c r="AD28" s="38"/>
      <c r="AE28" s="38"/>
    </row>
    <row r="29" spans="1:31" ht="13.5" customHeight="1" x14ac:dyDescent="0.2">
      <c r="A29" s="40" t="s">
        <v>25</v>
      </c>
      <c r="B29" s="40" t="s">
        <v>160</v>
      </c>
      <c r="C29" s="40" t="s">
        <v>6165</v>
      </c>
      <c r="D29" s="40" t="s">
        <v>6337</v>
      </c>
      <c r="E29" s="40" t="s">
        <v>6331</v>
      </c>
      <c r="F29" s="40" t="s">
        <v>863</v>
      </c>
      <c r="G29" s="40"/>
      <c r="H29" s="40" t="s">
        <v>6340</v>
      </c>
      <c r="I29" s="40">
        <v>2</v>
      </c>
      <c r="J29" s="38">
        <v>6455</v>
      </c>
      <c r="K29" s="38" t="str">
        <f t="shared" si="0"/>
        <v/>
      </c>
      <c r="L29" s="58"/>
      <c r="M29" s="38"/>
      <c r="N29" s="38"/>
      <c r="O29" s="38"/>
      <c r="P29" s="38"/>
      <c r="Q29" s="38"/>
      <c r="R29" s="38"/>
      <c r="S29" s="38"/>
      <c r="T29" s="38"/>
      <c r="U29" s="38"/>
      <c r="V29" s="38"/>
      <c r="W29" s="38"/>
      <c r="X29" s="38"/>
      <c r="Y29" s="38"/>
      <c r="Z29" s="38"/>
      <c r="AA29" s="38"/>
      <c r="AB29" s="38"/>
      <c r="AC29" s="38"/>
      <c r="AD29" s="38"/>
      <c r="AE29" s="38"/>
    </row>
    <row r="30" spans="1:31" ht="13.5" customHeight="1" x14ac:dyDescent="0.2">
      <c r="A30" s="40" t="s">
        <v>25</v>
      </c>
      <c r="B30" s="40" t="s">
        <v>160</v>
      </c>
      <c r="C30" s="40" t="s">
        <v>6165</v>
      </c>
      <c r="D30" s="40" t="s">
        <v>6337</v>
      </c>
      <c r="E30" s="40" t="s">
        <v>6331</v>
      </c>
      <c r="F30" s="40" t="s">
        <v>1859</v>
      </c>
      <c r="G30" s="40"/>
      <c r="H30" s="40" t="s">
        <v>6332</v>
      </c>
      <c r="I30" s="40">
        <v>73</v>
      </c>
      <c r="J30" s="38">
        <v>6455</v>
      </c>
      <c r="K30" s="38" t="str">
        <f t="shared" si="0"/>
        <v/>
      </c>
      <c r="L30" s="58"/>
      <c r="M30" s="38"/>
      <c r="N30" s="38"/>
      <c r="O30" s="38"/>
      <c r="P30" s="38"/>
      <c r="Q30" s="38"/>
      <c r="R30" s="38"/>
      <c r="S30" s="38"/>
      <c r="T30" s="38"/>
      <c r="U30" s="38"/>
      <c r="V30" s="38"/>
      <c r="W30" s="38"/>
      <c r="X30" s="38"/>
      <c r="Y30" s="38"/>
      <c r="Z30" s="38"/>
      <c r="AA30" s="38"/>
      <c r="AB30" s="38"/>
      <c r="AC30" s="38"/>
      <c r="AD30" s="38"/>
      <c r="AE30" s="38"/>
    </row>
    <row r="31" spans="1:31" ht="13.5" customHeight="1" x14ac:dyDescent="0.2">
      <c r="A31" s="40" t="s">
        <v>25</v>
      </c>
      <c r="B31" s="40" t="s">
        <v>160</v>
      </c>
      <c r="C31" s="40" t="s">
        <v>6165</v>
      </c>
      <c r="D31" s="40" t="s">
        <v>6338</v>
      </c>
      <c r="E31" s="40" t="s">
        <v>6331</v>
      </c>
      <c r="F31" s="40" t="s">
        <v>6006</v>
      </c>
      <c r="G31" s="40"/>
      <c r="H31" s="40" t="s">
        <v>6332</v>
      </c>
      <c r="I31" s="40">
        <v>1</v>
      </c>
      <c r="J31" s="38">
        <v>6456</v>
      </c>
      <c r="K31" s="38" t="str">
        <f t="shared" si="0"/>
        <v/>
      </c>
      <c r="L31" s="58"/>
      <c r="M31" s="38"/>
      <c r="N31" s="38"/>
      <c r="O31" s="38"/>
      <c r="P31" s="38"/>
      <c r="Q31" s="38"/>
      <c r="R31" s="38"/>
      <c r="S31" s="38"/>
      <c r="T31" s="38"/>
      <c r="U31" s="38"/>
      <c r="V31" s="38"/>
      <c r="W31" s="38"/>
      <c r="X31" s="38"/>
      <c r="Y31" s="38"/>
      <c r="Z31" s="38"/>
      <c r="AA31" s="38"/>
      <c r="AB31" s="38"/>
      <c r="AC31" s="38"/>
      <c r="AD31" s="38"/>
      <c r="AE31" s="38"/>
    </row>
    <row r="32" spans="1:31" ht="13.5" customHeight="1" x14ac:dyDescent="0.2">
      <c r="A32" s="40" t="s">
        <v>25</v>
      </c>
      <c r="B32" s="40" t="s">
        <v>160</v>
      </c>
      <c r="C32" s="40" t="s">
        <v>6165</v>
      </c>
      <c r="D32" s="40" t="s">
        <v>6338</v>
      </c>
      <c r="E32" s="40" t="s">
        <v>6331</v>
      </c>
      <c r="F32" s="44" t="s">
        <v>6157</v>
      </c>
      <c r="G32" s="40"/>
      <c r="H32" s="40" t="s">
        <v>6332</v>
      </c>
      <c r="I32" s="40">
        <v>3</v>
      </c>
      <c r="J32" s="38">
        <v>6456</v>
      </c>
      <c r="K32" s="38" t="str">
        <f t="shared" si="0"/>
        <v/>
      </c>
      <c r="L32" s="58"/>
      <c r="M32" s="38"/>
      <c r="N32" s="38"/>
      <c r="O32" s="38"/>
      <c r="P32" s="38"/>
      <c r="Q32" s="38"/>
      <c r="R32" s="38"/>
      <c r="S32" s="38"/>
      <c r="T32" s="38"/>
      <c r="U32" s="38"/>
      <c r="V32" s="38"/>
      <c r="W32" s="38"/>
      <c r="X32" s="38"/>
      <c r="Y32" s="38"/>
      <c r="Z32" s="38"/>
      <c r="AA32" s="38"/>
      <c r="AB32" s="38"/>
      <c r="AC32" s="38"/>
      <c r="AD32" s="38"/>
      <c r="AE32" s="38"/>
    </row>
    <row r="33" spans="1:31" ht="13.5" customHeight="1" x14ac:dyDescent="0.2">
      <c r="A33" s="40" t="s">
        <v>25</v>
      </c>
      <c r="B33" s="40" t="s">
        <v>160</v>
      </c>
      <c r="C33" s="40" t="s">
        <v>6165</v>
      </c>
      <c r="D33" s="40" t="s">
        <v>6338</v>
      </c>
      <c r="E33" s="40" t="s">
        <v>6331</v>
      </c>
      <c r="F33" s="40" t="s">
        <v>4692</v>
      </c>
      <c r="G33" s="40"/>
      <c r="H33" s="40" t="s">
        <v>6332</v>
      </c>
      <c r="I33" s="40">
        <v>17</v>
      </c>
      <c r="J33" s="38">
        <v>6456</v>
      </c>
      <c r="K33" s="38" t="str">
        <f t="shared" si="0"/>
        <v/>
      </c>
      <c r="L33" s="62" t="s">
        <v>6348</v>
      </c>
      <c r="M33" s="38"/>
      <c r="N33" s="38"/>
      <c r="O33" s="38"/>
      <c r="P33" s="38"/>
      <c r="Q33" s="38"/>
      <c r="R33" s="38"/>
      <c r="S33" s="38"/>
      <c r="T33" s="38"/>
      <c r="U33" s="38"/>
      <c r="V33" s="38"/>
      <c r="W33" s="38"/>
      <c r="X33" s="38"/>
      <c r="Y33" s="38"/>
      <c r="Z33" s="38"/>
      <c r="AA33" s="38"/>
      <c r="AB33" s="38"/>
      <c r="AC33" s="38"/>
      <c r="AD33" s="38"/>
      <c r="AE33" s="38"/>
    </row>
    <row r="34" spans="1:31" ht="13.5" customHeight="1" x14ac:dyDescent="0.2">
      <c r="A34" s="40" t="s">
        <v>25</v>
      </c>
      <c r="B34" s="40" t="s">
        <v>160</v>
      </c>
      <c r="C34" s="40" t="s">
        <v>6165</v>
      </c>
      <c r="D34" s="40" t="s">
        <v>6338</v>
      </c>
      <c r="E34" s="40" t="s">
        <v>6331</v>
      </c>
      <c r="F34" s="44" t="s">
        <v>863</v>
      </c>
      <c r="G34" s="40"/>
      <c r="H34" s="40" t="s">
        <v>6340</v>
      </c>
      <c r="I34" s="40">
        <v>2</v>
      </c>
      <c r="J34" s="38">
        <v>6456</v>
      </c>
      <c r="K34" s="38" t="str">
        <f t="shared" si="0"/>
        <v/>
      </c>
      <c r="L34" s="58"/>
      <c r="M34" s="38"/>
      <c r="N34" s="38"/>
      <c r="O34" s="38"/>
      <c r="P34" s="38"/>
      <c r="Q34" s="38"/>
      <c r="R34" s="38"/>
      <c r="S34" s="38"/>
      <c r="T34" s="38"/>
      <c r="U34" s="38"/>
      <c r="V34" s="38"/>
      <c r="W34" s="38"/>
      <c r="X34" s="38"/>
      <c r="Y34" s="38"/>
      <c r="Z34" s="38"/>
      <c r="AA34" s="38"/>
      <c r="AB34" s="38"/>
      <c r="AC34" s="38"/>
      <c r="AD34" s="38"/>
      <c r="AE34" s="38"/>
    </row>
    <row r="35" spans="1:31" ht="13.5" customHeight="1" x14ac:dyDescent="0.2">
      <c r="A35" s="40" t="s">
        <v>25</v>
      </c>
      <c r="B35" s="40" t="s">
        <v>160</v>
      </c>
      <c r="C35" s="40" t="s">
        <v>6165</v>
      </c>
      <c r="D35" s="40" t="s">
        <v>6338</v>
      </c>
      <c r="E35" s="40" t="s">
        <v>6331</v>
      </c>
      <c r="F35" s="40" t="s">
        <v>1859</v>
      </c>
      <c r="G35" s="40"/>
      <c r="H35" s="40" t="s">
        <v>6332</v>
      </c>
      <c r="I35" s="40">
        <v>79</v>
      </c>
      <c r="J35" s="38">
        <v>6456</v>
      </c>
      <c r="K35" s="38" t="str">
        <f t="shared" si="0"/>
        <v/>
      </c>
      <c r="L35" s="58"/>
      <c r="M35" s="38"/>
      <c r="N35" s="38"/>
      <c r="O35" s="38"/>
      <c r="P35" s="38"/>
      <c r="Q35" s="38"/>
      <c r="R35" s="38"/>
      <c r="S35" s="38"/>
      <c r="T35" s="38"/>
      <c r="U35" s="38"/>
      <c r="V35" s="38"/>
      <c r="W35" s="38"/>
      <c r="X35" s="38"/>
      <c r="Y35" s="38"/>
      <c r="Z35" s="38"/>
      <c r="AA35" s="38"/>
      <c r="AB35" s="38"/>
      <c r="AC35" s="38"/>
      <c r="AD35" s="38"/>
      <c r="AE35" s="38"/>
    </row>
    <row r="36" spans="1:31" ht="13.5" customHeight="1" x14ac:dyDescent="0.2">
      <c r="A36" s="40" t="s">
        <v>25</v>
      </c>
      <c r="B36" s="40" t="s">
        <v>160</v>
      </c>
      <c r="C36" s="40" t="s">
        <v>6165</v>
      </c>
      <c r="D36" s="40" t="s">
        <v>6339</v>
      </c>
      <c r="E36" s="40" t="s">
        <v>6331</v>
      </c>
      <c r="F36" s="44" t="s">
        <v>6157</v>
      </c>
      <c r="G36" s="40"/>
      <c r="H36" s="40" t="s">
        <v>6332</v>
      </c>
      <c r="I36" s="40">
        <v>3</v>
      </c>
      <c r="J36" s="38">
        <v>6457</v>
      </c>
      <c r="K36" s="38" t="str">
        <f t="shared" si="0"/>
        <v/>
      </c>
      <c r="L36" s="58"/>
      <c r="M36" s="38"/>
      <c r="N36" s="38"/>
      <c r="O36" s="38"/>
      <c r="P36" s="38"/>
      <c r="Q36" s="38"/>
      <c r="R36" s="38"/>
      <c r="S36" s="38"/>
      <c r="T36" s="38"/>
      <c r="U36" s="38"/>
      <c r="V36" s="38"/>
      <c r="W36" s="38"/>
      <c r="X36" s="38"/>
      <c r="Y36" s="38"/>
      <c r="Z36" s="38"/>
      <c r="AA36" s="38"/>
      <c r="AB36" s="38"/>
      <c r="AC36" s="38"/>
      <c r="AD36" s="38"/>
      <c r="AE36" s="38"/>
    </row>
    <row r="37" spans="1:31" ht="13.5" customHeight="1" x14ac:dyDescent="0.2">
      <c r="A37" s="40" t="s">
        <v>25</v>
      </c>
      <c r="B37" s="40" t="s">
        <v>160</v>
      </c>
      <c r="C37" s="40" t="s">
        <v>6165</v>
      </c>
      <c r="D37" s="40" t="s">
        <v>6339</v>
      </c>
      <c r="E37" s="40" t="s">
        <v>6331</v>
      </c>
      <c r="F37" s="40" t="s">
        <v>4692</v>
      </c>
      <c r="G37" s="40"/>
      <c r="H37" s="40" t="s">
        <v>6332</v>
      </c>
      <c r="I37" s="40">
        <v>16</v>
      </c>
      <c r="J37" s="38">
        <v>6457</v>
      </c>
      <c r="K37" s="38" t="str">
        <f t="shared" si="0"/>
        <v/>
      </c>
      <c r="L37" s="62" t="s">
        <v>6348</v>
      </c>
      <c r="M37" s="38"/>
      <c r="N37" s="38"/>
      <c r="O37" s="38"/>
      <c r="P37" s="38"/>
      <c r="Q37" s="38"/>
      <c r="R37" s="38"/>
      <c r="S37" s="38"/>
      <c r="T37" s="38"/>
      <c r="U37" s="38"/>
      <c r="V37" s="38"/>
      <c r="W37" s="38"/>
      <c r="X37" s="38"/>
      <c r="Y37" s="38"/>
      <c r="Z37" s="38"/>
      <c r="AA37" s="38"/>
      <c r="AB37" s="38"/>
      <c r="AC37" s="38"/>
      <c r="AD37" s="38"/>
      <c r="AE37" s="38"/>
    </row>
    <row r="38" spans="1:31" ht="13.5" customHeight="1" x14ac:dyDescent="0.2">
      <c r="A38" s="40" t="s">
        <v>25</v>
      </c>
      <c r="B38" s="40" t="s">
        <v>160</v>
      </c>
      <c r="C38" s="40" t="s">
        <v>6165</v>
      </c>
      <c r="D38" s="40" t="s">
        <v>6339</v>
      </c>
      <c r="E38" s="40" t="s">
        <v>6331</v>
      </c>
      <c r="F38" s="44" t="s">
        <v>1859</v>
      </c>
      <c r="G38" s="40"/>
      <c r="H38" s="40" t="s">
        <v>6332</v>
      </c>
      <c r="I38" s="40">
        <v>81</v>
      </c>
      <c r="J38" s="38">
        <v>6457</v>
      </c>
      <c r="K38" s="38" t="str">
        <f t="shared" si="0"/>
        <v/>
      </c>
      <c r="L38" s="58"/>
      <c r="M38" s="38"/>
      <c r="N38" s="38"/>
      <c r="O38" s="38"/>
      <c r="P38" s="38"/>
      <c r="Q38" s="38"/>
      <c r="R38" s="38"/>
      <c r="S38" s="38"/>
      <c r="T38" s="38"/>
      <c r="U38" s="38"/>
      <c r="V38" s="38"/>
      <c r="W38" s="38"/>
      <c r="X38" s="38"/>
      <c r="Y38" s="38"/>
      <c r="Z38" s="38"/>
      <c r="AA38" s="38"/>
      <c r="AB38" s="38"/>
      <c r="AC38" s="38"/>
      <c r="AD38" s="38"/>
      <c r="AE38" s="38"/>
    </row>
    <row r="39" spans="1:31" ht="13.5" customHeight="1" x14ac:dyDescent="0.2">
      <c r="A39" s="40" t="s">
        <v>25</v>
      </c>
      <c r="B39" s="40" t="s">
        <v>160</v>
      </c>
      <c r="C39" s="40" t="s">
        <v>6165</v>
      </c>
      <c r="D39" s="40" t="s">
        <v>6341</v>
      </c>
      <c r="E39" s="40" t="s">
        <v>6331</v>
      </c>
      <c r="F39" s="40" t="s">
        <v>6006</v>
      </c>
      <c r="G39" s="40"/>
      <c r="H39" s="40" t="s">
        <v>6332</v>
      </c>
      <c r="I39" s="40">
        <v>1</v>
      </c>
      <c r="J39" s="38">
        <v>6458</v>
      </c>
      <c r="K39" s="38" t="str">
        <f t="shared" si="0"/>
        <v/>
      </c>
      <c r="L39" s="58"/>
      <c r="M39" s="38"/>
      <c r="N39" s="38"/>
      <c r="O39" s="38"/>
      <c r="P39" s="38"/>
      <c r="Q39" s="38"/>
      <c r="R39" s="38"/>
      <c r="S39" s="38"/>
      <c r="T39" s="38"/>
      <c r="U39" s="38"/>
      <c r="V39" s="38"/>
      <c r="W39" s="38"/>
      <c r="X39" s="38"/>
      <c r="Y39" s="38"/>
      <c r="Z39" s="38"/>
      <c r="AA39" s="38"/>
      <c r="AB39" s="38"/>
      <c r="AC39" s="38"/>
      <c r="AD39" s="38"/>
      <c r="AE39" s="38"/>
    </row>
    <row r="40" spans="1:31" ht="13.5" customHeight="1" x14ac:dyDescent="0.2">
      <c r="A40" s="40" t="s">
        <v>25</v>
      </c>
      <c r="B40" s="40" t="s">
        <v>160</v>
      </c>
      <c r="C40" s="40" t="s">
        <v>6165</v>
      </c>
      <c r="D40" s="40" t="s">
        <v>6341</v>
      </c>
      <c r="E40" s="40" t="s">
        <v>6331</v>
      </c>
      <c r="F40" s="44" t="s">
        <v>6157</v>
      </c>
      <c r="G40" s="40"/>
      <c r="H40" s="40" t="s">
        <v>6332</v>
      </c>
      <c r="I40" s="40">
        <v>1</v>
      </c>
      <c r="J40" s="38">
        <v>6458</v>
      </c>
      <c r="K40" s="38" t="str">
        <f t="shared" si="0"/>
        <v/>
      </c>
      <c r="L40" s="58"/>
      <c r="M40" s="38"/>
      <c r="N40" s="38"/>
      <c r="O40" s="38"/>
      <c r="P40" s="38"/>
      <c r="Q40" s="38"/>
      <c r="R40" s="38"/>
      <c r="S40" s="38"/>
      <c r="T40" s="38"/>
      <c r="U40" s="38"/>
      <c r="V40" s="38"/>
      <c r="W40" s="38"/>
      <c r="X40" s="38"/>
      <c r="Y40" s="38"/>
      <c r="Z40" s="38"/>
      <c r="AA40" s="38"/>
      <c r="AB40" s="38"/>
      <c r="AC40" s="38"/>
      <c r="AD40" s="38"/>
      <c r="AE40" s="38"/>
    </row>
    <row r="41" spans="1:31" ht="13.5" customHeight="1" x14ac:dyDescent="0.2">
      <c r="A41" s="40" t="s">
        <v>25</v>
      </c>
      <c r="B41" s="40" t="s">
        <v>160</v>
      </c>
      <c r="C41" s="40" t="s">
        <v>6165</v>
      </c>
      <c r="D41" s="40" t="s">
        <v>6341</v>
      </c>
      <c r="E41" s="40" t="s">
        <v>6331</v>
      </c>
      <c r="F41" s="40" t="s">
        <v>4692</v>
      </c>
      <c r="G41" s="40"/>
      <c r="H41" s="40" t="s">
        <v>6332</v>
      </c>
      <c r="I41" s="40">
        <v>21</v>
      </c>
      <c r="J41" s="38">
        <v>6458</v>
      </c>
      <c r="K41" s="38" t="str">
        <f t="shared" si="0"/>
        <v/>
      </c>
      <c r="L41" s="62" t="s">
        <v>6348</v>
      </c>
      <c r="M41" s="38"/>
      <c r="N41" s="38"/>
      <c r="O41" s="38"/>
      <c r="P41" s="38"/>
      <c r="Q41" s="38"/>
      <c r="R41" s="38"/>
      <c r="S41" s="38"/>
      <c r="T41" s="38"/>
      <c r="U41" s="38"/>
      <c r="V41" s="38"/>
      <c r="W41" s="38"/>
      <c r="X41" s="38"/>
      <c r="Y41" s="38"/>
      <c r="Z41" s="38"/>
      <c r="AA41" s="38"/>
      <c r="AB41" s="38"/>
      <c r="AC41" s="38"/>
      <c r="AD41" s="38"/>
      <c r="AE41" s="38"/>
    </row>
    <row r="42" spans="1:31" ht="13.5" customHeight="1" x14ac:dyDescent="0.2">
      <c r="A42" s="40" t="s">
        <v>25</v>
      </c>
      <c r="B42" s="40" t="s">
        <v>160</v>
      </c>
      <c r="C42" s="40" t="s">
        <v>6165</v>
      </c>
      <c r="D42" s="40" t="s">
        <v>6341</v>
      </c>
      <c r="E42" s="40" t="s">
        <v>6331</v>
      </c>
      <c r="F42" s="40" t="s">
        <v>1859</v>
      </c>
      <c r="G42" s="40"/>
      <c r="H42" s="40" t="s">
        <v>6332</v>
      </c>
      <c r="I42" s="40">
        <v>77</v>
      </c>
      <c r="J42" s="38">
        <v>6458</v>
      </c>
      <c r="K42" s="38" t="str">
        <f t="shared" si="0"/>
        <v/>
      </c>
      <c r="L42" s="58"/>
      <c r="M42" s="38"/>
      <c r="N42" s="38"/>
      <c r="O42" s="38"/>
      <c r="P42" s="38"/>
      <c r="Q42" s="38"/>
      <c r="R42" s="38"/>
      <c r="S42" s="38"/>
      <c r="T42" s="38"/>
      <c r="U42" s="38"/>
      <c r="V42" s="38"/>
      <c r="W42" s="38"/>
      <c r="X42" s="38"/>
      <c r="Y42" s="38"/>
      <c r="Z42" s="38"/>
      <c r="AA42" s="38"/>
      <c r="AB42" s="38"/>
      <c r="AC42" s="38"/>
      <c r="AD42" s="38"/>
      <c r="AE42" s="38"/>
    </row>
    <row r="43" spans="1:31" ht="13.5" customHeight="1" x14ac:dyDescent="0.2">
      <c r="A43" s="40" t="s">
        <v>25</v>
      </c>
      <c r="B43" s="40" t="s">
        <v>160</v>
      </c>
      <c r="C43" s="40" t="s">
        <v>6174</v>
      </c>
      <c r="D43" s="40" t="s">
        <v>6330</v>
      </c>
      <c r="E43" s="40" t="s">
        <v>6331</v>
      </c>
      <c r="F43" s="44" t="s">
        <v>1548</v>
      </c>
      <c r="G43" s="40"/>
      <c r="H43" s="40" t="s">
        <v>6332</v>
      </c>
      <c r="I43" s="40">
        <v>1</v>
      </c>
      <c r="J43" s="38">
        <v>6439</v>
      </c>
      <c r="K43" s="38" t="str">
        <f t="shared" si="0"/>
        <v/>
      </c>
      <c r="L43" s="58"/>
      <c r="M43" s="38"/>
      <c r="N43" s="38"/>
      <c r="O43" s="38"/>
      <c r="P43" s="38"/>
      <c r="Q43" s="38"/>
      <c r="R43" s="38"/>
      <c r="S43" s="38"/>
      <c r="T43" s="38"/>
      <c r="U43" s="38"/>
      <c r="V43" s="38"/>
      <c r="W43" s="38"/>
      <c r="X43" s="38"/>
      <c r="Y43" s="38"/>
      <c r="Z43" s="38"/>
      <c r="AA43" s="38"/>
      <c r="AB43" s="38"/>
      <c r="AC43" s="38"/>
      <c r="AD43" s="38"/>
      <c r="AE43" s="38"/>
    </row>
    <row r="44" spans="1:31" ht="13.5" customHeight="1" x14ac:dyDescent="0.2">
      <c r="A44" s="40" t="s">
        <v>25</v>
      </c>
      <c r="B44" s="40" t="s">
        <v>160</v>
      </c>
      <c r="C44" s="40" t="s">
        <v>6174</v>
      </c>
      <c r="D44" s="40" t="s">
        <v>6330</v>
      </c>
      <c r="E44" s="40" t="s">
        <v>6331</v>
      </c>
      <c r="F44" s="40" t="s">
        <v>901</v>
      </c>
      <c r="G44" s="40"/>
      <c r="H44" s="40" t="s">
        <v>6340</v>
      </c>
      <c r="I44" s="40">
        <v>1</v>
      </c>
      <c r="J44" s="38">
        <v>6439</v>
      </c>
      <c r="K44" s="38" t="str">
        <f t="shared" si="0"/>
        <v/>
      </c>
      <c r="L44" s="58"/>
      <c r="M44" s="38"/>
      <c r="N44" s="38"/>
      <c r="O44" s="38"/>
      <c r="P44" s="38"/>
      <c r="Q44" s="38"/>
      <c r="R44" s="38"/>
      <c r="S44" s="38"/>
      <c r="T44" s="38"/>
      <c r="U44" s="38"/>
      <c r="V44" s="38"/>
      <c r="W44" s="38"/>
      <c r="X44" s="38"/>
      <c r="Y44" s="38"/>
      <c r="Z44" s="38"/>
      <c r="AA44" s="38"/>
      <c r="AB44" s="38"/>
      <c r="AC44" s="38"/>
      <c r="AD44" s="38"/>
      <c r="AE44" s="38"/>
    </row>
    <row r="45" spans="1:31" ht="13.5" customHeight="1" x14ac:dyDescent="0.2">
      <c r="A45" s="40" t="s">
        <v>25</v>
      </c>
      <c r="B45" s="40" t="s">
        <v>160</v>
      </c>
      <c r="C45" s="40" t="s">
        <v>6174</v>
      </c>
      <c r="D45" s="40" t="s">
        <v>6330</v>
      </c>
      <c r="E45" s="40" t="s">
        <v>6331</v>
      </c>
      <c r="F45" s="40" t="s">
        <v>6151</v>
      </c>
      <c r="G45" s="40"/>
      <c r="H45" s="40" t="s">
        <v>6332</v>
      </c>
      <c r="I45" s="40">
        <v>99</v>
      </c>
      <c r="J45" s="38">
        <v>6439</v>
      </c>
      <c r="K45" s="38" t="str">
        <f t="shared" si="0"/>
        <v/>
      </c>
      <c r="L45" s="58"/>
      <c r="M45" s="38"/>
      <c r="N45" s="38"/>
      <c r="O45" s="38"/>
      <c r="P45" s="38"/>
      <c r="Q45" s="38"/>
      <c r="R45" s="38"/>
      <c r="S45" s="38"/>
      <c r="T45" s="38"/>
      <c r="U45" s="38"/>
      <c r="V45" s="38"/>
      <c r="W45" s="38"/>
      <c r="X45" s="38"/>
      <c r="Y45" s="38"/>
      <c r="Z45" s="38"/>
      <c r="AA45" s="38"/>
      <c r="AB45" s="38"/>
      <c r="AC45" s="38"/>
      <c r="AD45" s="38"/>
      <c r="AE45" s="38"/>
    </row>
    <row r="46" spans="1:31" ht="13.5" customHeight="1" x14ac:dyDescent="0.2">
      <c r="A46" s="40" t="s">
        <v>25</v>
      </c>
      <c r="B46" s="40" t="s">
        <v>160</v>
      </c>
      <c r="C46" s="40" t="s">
        <v>6174</v>
      </c>
      <c r="D46" s="40" t="s">
        <v>6333</v>
      </c>
      <c r="E46" s="40" t="s">
        <v>6331</v>
      </c>
      <c r="F46" s="40" t="s">
        <v>1859</v>
      </c>
      <c r="G46" s="40"/>
      <c r="H46" s="40" t="s">
        <v>6332</v>
      </c>
      <c r="I46" s="40">
        <v>2</v>
      </c>
      <c r="J46" s="38">
        <v>6440</v>
      </c>
      <c r="K46" s="38" t="str">
        <f t="shared" si="0"/>
        <v/>
      </c>
      <c r="L46" s="58"/>
      <c r="M46" s="38"/>
      <c r="N46" s="38"/>
      <c r="O46" s="38"/>
      <c r="P46" s="38"/>
      <c r="Q46" s="38"/>
      <c r="R46" s="38"/>
      <c r="S46" s="38"/>
      <c r="T46" s="38"/>
      <c r="U46" s="38"/>
      <c r="V46" s="38"/>
      <c r="W46" s="38"/>
      <c r="X46" s="38"/>
      <c r="Y46" s="38"/>
      <c r="Z46" s="38"/>
      <c r="AA46" s="38"/>
      <c r="AB46" s="38"/>
      <c r="AC46" s="38"/>
      <c r="AD46" s="38"/>
      <c r="AE46" s="38"/>
    </row>
    <row r="47" spans="1:31" ht="13.5" customHeight="1" x14ac:dyDescent="0.2">
      <c r="A47" s="40" t="s">
        <v>25</v>
      </c>
      <c r="B47" s="40" t="s">
        <v>160</v>
      </c>
      <c r="C47" s="40" t="s">
        <v>6174</v>
      </c>
      <c r="D47" s="40" t="s">
        <v>6333</v>
      </c>
      <c r="E47" s="40" t="s">
        <v>6331</v>
      </c>
      <c r="F47" s="40" t="s">
        <v>1548</v>
      </c>
      <c r="G47" s="40"/>
      <c r="H47" s="40" t="s">
        <v>6332</v>
      </c>
      <c r="I47" s="40">
        <v>2</v>
      </c>
      <c r="J47" s="38">
        <v>6440</v>
      </c>
      <c r="K47" s="38" t="str">
        <f t="shared" si="0"/>
        <v/>
      </c>
      <c r="L47" s="58"/>
      <c r="M47" s="38"/>
      <c r="N47" s="38"/>
      <c r="O47" s="38"/>
      <c r="P47" s="38"/>
      <c r="Q47" s="38"/>
      <c r="R47" s="38"/>
      <c r="S47" s="38"/>
      <c r="T47" s="38"/>
      <c r="U47" s="38"/>
      <c r="V47" s="38"/>
      <c r="W47" s="38"/>
      <c r="X47" s="38"/>
      <c r="Y47" s="38"/>
      <c r="Z47" s="38"/>
      <c r="AA47" s="38"/>
      <c r="AB47" s="38"/>
      <c r="AC47" s="38"/>
      <c r="AD47" s="38"/>
      <c r="AE47" s="38"/>
    </row>
    <row r="48" spans="1:31" ht="13.5" customHeight="1" x14ac:dyDescent="0.2">
      <c r="A48" s="40" t="s">
        <v>25</v>
      </c>
      <c r="B48" s="40" t="s">
        <v>160</v>
      </c>
      <c r="C48" s="40" t="s">
        <v>6174</v>
      </c>
      <c r="D48" s="40" t="s">
        <v>6333</v>
      </c>
      <c r="E48" s="40" t="s">
        <v>6331</v>
      </c>
      <c r="F48" s="40" t="s">
        <v>901</v>
      </c>
      <c r="G48" s="40"/>
      <c r="H48" s="40" t="s">
        <v>6340</v>
      </c>
      <c r="I48" s="40">
        <v>2</v>
      </c>
      <c r="J48" s="38">
        <v>6440</v>
      </c>
      <c r="K48" s="38" t="str">
        <f t="shared" si="0"/>
        <v/>
      </c>
      <c r="L48" s="58"/>
      <c r="M48" s="38"/>
      <c r="N48" s="38"/>
      <c r="O48" s="38"/>
      <c r="P48" s="38"/>
      <c r="Q48" s="38"/>
      <c r="R48" s="38"/>
      <c r="S48" s="38"/>
      <c r="T48" s="38"/>
      <c r="U48" s="38"/>
      <c r="V48" s="38"/>
      <c r="W48" s="38"/>
      <c r="X48" s="38"/>
      <c r="Y48" s="38"/>
      <c r="Z48" s="38"/>
      <c r="AA48" s="38"/>
      <c r="AB48" s="38"/>
      <c r="AC48" s="38"/>
      <c r="AD48" s="38"/>
      <c r="AE48" s="38"/>
    </row>
    <row r="49" spans="1:31" ht="13.5" customHeight="1" x14ac:dyDescent="0.2">
      <c r="A49" s="40" t="s">
        <v>25</v>
      </c>
      <c r="B49" s="40" t="s">
        <v>160</v>
      </c>
      <c r="C49" s="40" t="s">
        <v>6174</v>
      </c>
      <c r="D49" s="40" t="s">
        <v>6333</v>
      </c>
      <c r="E49" s="40" t="s">
        <v>6331</v>
      </c>
      <c r="F49" s="40" t="s">
        <v>6151</v>
      </c>
      <c r="G49" s="40"/>
      <c r="H49" s="40" t="s">
        <v>6332</v>
      </c>
      <c r="I49" s="40">
        <v>96</v>
      </c>
      <c r="J49" s="38">
        <v>6440</v>
      </c>
      <c r="K49" s="38" t="str">
        <f t="shared" si="0"/>
        <v/>
      </c>
      <c r="L49" s="58"/>
      <c r="M49" s="38"/>
      <c r="N49" s="38"/>
      <c r="O49" s="38"/>
      <c r="P49" s="38"/>
      <c r="Q49" s="38"/>
      <c r="R49" s="38"/>
      <c r="S49" s="38"/>
      <c r="T49" s="38"/>
      <c r="U49" s="38"/>
      <c r="V49" s="38"/>
      <c r="W49" s="38"/>
      <c r="X49" s="38"/>
      <c r="Y49" s="38"/>
      <c r="Z49" s="38"/>
      <c r="AA49" s="38"/>
      <c r="AB49" s="38"/>
      <c r="AC49" s="38"/>
      <c r="AD49" s="38"/>
      <c r="AE49" s="38"/>
    </row>
    <row r="50" spans="1:31" ht="13.5" customHeight="1" x14ac:dyDescent="0.2">
      <c r="A50" s="40" t="s">
        <v>25</v>
      </c>
      <c r="B50" s="40" t="s">
        <v>160</v>
      </c>
      <c r="C50" s="40" t="s">
        <v>6174</v>
      </c>
      <c r="D50" s="40" t="s">
        <v>6334</v>
      </c>
      <c r="E50" s="40" t="s">
        <v>6331</v>
      </c>
      <c r="F50" s="40" t="s">
        <v>1859</v>
      </c>
      <c r="G50" s="40"/>
      <c r="H50" s="40" t="s">
        <v>6332</v>
      </c>
      <c r="I50" s="40">
        <v>20</v>
      </c>
      <c r="J50" s="38">
        <v>6441</v>
      </c>
      <c r="K50" s="38" t="str">
        <f t="shared" si="0"/>
        <v/>
      </c>
      <c r="L50" s="58"/>
      <c r="M50" s="38"/>
      <c r="N50" s="38"/>
      <c r="O50" s="38"/>
      <c r="P50" s="38"/>
      <c r="Q50" s="38"/>
      <c r="R50" s="38"/>
      <c r="S50" s="38"/>
      <c r="T50" s="38"/>
      <c r="U50" s="38"/>
      <c r="V50" s="38"/>
      <c r="W50" s="38"/>
      <c r="X50" s="38"/>
      <c r="Y50" s="38"/>
      <c r="Z50" s="38"/>
      <c r="AA50" s="38"/>
      <c r="AB50" s="38"/>
      <c r="AC50" s="38"/>
      <c r="AD50" s="38"/>
      <c r="AE50" s="38"/>
    </row>
    <row r="51" spans="1:31" ht="13.5" customHeight="1" x14ac:dyDescent="0.2">
      <c r="A51" s="40" t="s">
        <v>25</v>
      </c>
      <c r="B51" s="40" t="s">
        <v>160</v>
      </c>
      <c r="C51" s="40" t="s">
        <v>6174</v>
      </c>
      <c r="D51" s="40" t="s">
        <v>6334</v>
      </c>
      <c r="E51" s="40" t="s">
        <v>6331</v>
      </c>
      <c r="F51" s="44" t="s">
        <v>6151</v>
      </c>
      <c r="G51" s="40"/>
      <c r="H51" s="40" t="s">
        <v>6332</v>
      </c>
      <c r="I51" s="40">
        <v>78</v>
      </c>
      <c r="J51" s="38">
        <v>6441</v>
      </c>
      <c r="K51" s="38" t="str">
        <f t="shared" si="0"/>
        <v/>
      </c>
      <c r="L51" s="58"/>
      <c r="M51" s="38"/>
      <c r="N51" s="38"/>
      <c r="O51" s="38"/>
      <c r="P51" s="38"/>
      <c r="Q51" s="38"/>
      <c r="R51" s="38"/>
      <c r="S51" s="38"/>
      <c r="T51" s="38"/>
      <c r="U51" s="38"/>
      <c r="V51" s="38"/>
      <c r="W51" s="38"/>
      <c r="X51" s="38"/>
      <c r="Y51" s="38"/>
      <c r="Z51" s="38"/>
      <c r="AA51" s="38"/>
      <c r="AB51" s="38"/>
      <c r="AC51" s="38"/>
      <c r="AD51" s="38"/>
      <c r="AE51" s="38"/>
    </row>
    <row r="52" spans="1:31" ht="13.5" customHeight="1" x14ac:dyDescent="0.2">
      <c r="A52" s="40" t="s">
        <v>25</v>
      </c>
      <c r="B52" s="40" t="s">
        <v>160</v>
      </c>
      <c r="C52" s="40" t="s">
        <v>6174</v>
      </c>
      <c r="D52" s="40" t="s">
        <v>6334</v>
      </c>
      <c r="E52" s="40" t="s">
        <v>6331</v>
      </c>
      <c r="F52" s="40" t="s">
        <v>1548</v>
      </c>
      <c r="G52" s="40"/>
      <c r="H52" s="40" t="s">
        <v>6332</v>
      </c>
      <c r="I52" s="40">
        <v>2</v>
      </c>
      <c r="J52" s="38">
        <v>6441</v>
      </c>
      <c r="K52" s="38" t="str">
        <f t="shared" si="0"/>
        <v/>
      </c>
      <c r="L52" s="58"/>
      <c r="M52" s="38"/>
      <c r="N52" s="38"/>
      <c r="O52" s="38"/>
      <c r="P52" s="38"/>
      <c r="Q52" s="38"/>
      <c r="R52" s="38"/>
      <c r="S52" s="38"/>
      <c r="T52" s="38"/>
      <c r="U52" s="38"/>
      <c r="V52" s="38"/>
      <c r="W52" s="38"/>
      <c r="X52" s="38"/>
      <c r="Y52" s="38"/>
      <c r="Z52" s="38"/>
      <c r="AA52" s="38"/>
      <c r="AB52" s="38"/>
      <c r="AC52" s="38"/>
      <c r="AD52" s="38"/>
      <c r="AE52" s="38"/>
    </row>
    <row r="53" spans="1:31" ht="13.5" customHeight="1" x14ac:dyDescent="0.2">
      <c r="A53" s="40" t="s">
        <v>25</v>
      </c>
      <c r="B53" s="40" t="s">
        <v>160</v>
      </c>
      <c r="C53" s="40" t="s">
        <v>6174</v>
      </c>
      <c r="D53" s="40" t="s">
        <v>6334</v>
      </c>
      <c r="E53" s="40" t="s">
        <v>6331</v>
      </c>
      <c r="F53" s="40" t="s">
        <v>901</v>
      </c>
      <c r="G53" s="40"/>
      <c r="H53" s="40" t="s">
        <v>6340</v>
      </c>
      <c r="I53" s="40">
        <v>1</v>
      </c>
      <c r="J53" s="38">
        <v>6441</v>
      </c>
      <c r="K53" s="38" t="str">
        <f t="shared" si="0"/>
        <v/>
      </c>
      <c r="L53" s="58"/>
      <c r="M53" s="38"/>
      <c r="N53" s="38"/>
      <c r="O53" s="38"/>
      <c r="P53" s="38"/>
      <c r="Q53" s="38"/>
      <c r="R53" s="38"/>
      <c r="S53" s="38"/>
      <c r="T53" s="38"/>
      <c r="U53" s="38"/>
      <c r="V53" s="38"/>
      <c r="W53" s="38"/>
      <c r="X53" s="38"/>
      <c r="Y53" s="38"/>
      <c r="Z53" s="38"/>
      <c r="AA53" s="38"/>
      <c r="AB53" s="38"/>
      <c r="AC53" s="38"/>
      <c r="AD53" s="38"/>
      <c r="AE53" s="38"/>
    </row>
    <row r="54" spans="1:31" ht="13.5" customHeight="1" x14ac:dyDescent="0.2">
      <c r="A54" s="40" t="s">
        <v>25</v>
      </c>
      <c r="B54" s="40" t="s">
        <v>160</v>
      </c>
      <c r="C54" s="40" t="s">
        <v>6174</v>
      </c>
      <c r="D54" s="40" t="s">
        <v>6335</v>
      </c>
      <c r="E54" s="40" t="s">
        <v>6331</v>
      </c>
      <c r="F54" s="40" t="s">
        <v>6151</v>
      </c>
      <c r="G54" s="40"/>
      <c r="H54" s="40" t="s">
        <v>6332</v>
      </c>
      <c r="I54" s="40">
        <v>96</v>
      </c>
      <c r="J54" s="38">
        <v>6442</v>
      </c>
      <c r="K54" s="38" t="str">
        <f t="shared" si="0"/>
        <v/>
      </c>
      <c r="L54" s="58"/>
      <c r="M54" s="38"/>
      <c r="N54" s="38"/>
      <c r="O54" s="38"/>
      <c r="P54" s="38"/>
      <c r="Q54" s="38"/>
      <c r="R54" s="38"/>
      <c r="S54" s="38"/>
      <c r="T54" s="38"/>
      <c r="U54" s="38"/>
      <c r="V54" s="38"/>
      <c r="W54" s="38"/>
      <c r="X54" s="38"/>
      <c r="Y54" s="38"/>
      <c r="Z54" s="38"/>
      <c r="AA54" s="38"/>
      <c r="AB54" s="38"/>
      <c r="AC54" s="38"/>
      <c r="AD54" s="38"/>
      <c r="AE54" s="38"/>
    </row>
    <row r="55" spans="1:31" ht="13.5" customHeight="1" x14ac:dyDescent="0.2">
      <c r="A55" s="40" t="s">
        <v>25</v>
      </c>
      <c r="B55" s="40" t="s">
        <v>160</v>
      </c>
      <c r="C55" s="40" t="s">
        <v>6174</v>
      </c>
      <c r="D55" s="40" t="s">
        <v>6335</v>
      </c>
      <c r="E55" s="40" t="s">
        <v>6331</v>
      </c>
      <c r="F55" s="40" t="s">
        <v>1859</v>
      </c>
      <c r="G55" s="40"/>
      <c r="H55" s="40" t="s">
        <v>6332</v>
      </c>
      <c r="I55" s="40">
        <v>4</v>
      </c>
      <c r="J55" s="38">
        <v>6442</v>
      </c>
      <c r="K55" s="38" t="str">
        <f t="shared" si="0"/>
        <v/>
      </c>
      <c r="L55" s="58"/>
      <c r="M55" s="38"/>
      <c r="N55" s="38"/>
      <c r="O55" s="38"/>
      <c r="P55" s="38"/>
      <c r="Q55" s="38"/>
      <c r="R55" s="38"/>
      <c r="S55" s="38"/>
      <c r="T55" s="38"/>
      <c r="U55" s="38"/>
      <c r="V55" s="38"/>
      <c r="W55" s="38"/>
      <c r="X55" s="38"/>
      <c r="Y55" s="38"/>
      <c r="Z55" s="38"/>
      <c r="AA55" s="38"/>
      <c r="AB55" s="38"/>
      <c r="AC55" s="38"/>
      <c r="AD55" s="38"/>
      <c r="AE55" s="38"/>
    </row>
    <row r="56" spans="1:31" ht="13.5" customHeight="1" x14ac:dyDescent="0.2">
      <c r="A56" s="40" t="s">
        <v>25</v>
      </c>
      <c r="B56" s="40" t="s">
        <v>160</v>
      </c>
      <c r="C56" s="40" t="s">
        <v>6174</v>
      </c>
      <c r="D56" s="40" t="s">
        <v>6335</v>
      </c>
      <c r="E56" s="40" t="s">
        <v>6331</v>
      </c>
      <c r="F56" s="40" t="s">
        <v>901</v>
      </c>
      <c r="G56" s="40"/>
      <c r="H56" s="40" t="s">
        <v>6340</v>
      </c>
      <c r="I56" s="40">
        <v>2</v>
      </c>
      <c r="J56" s="38">
        <v>6442</v>
      </c>
      <c r="K56" s="38" t="str">
        <f t="shared" si="0"/>
        <v/>
      </c>
      <c r="L56" s="58"/>
      <c r="M56" s="38"/>
      <c r="N56" s="38"/>
      <c r="O56" s="38"/>
      <c r="P56" s="38"/>
      <c r="Q56" s="38"/>
      <c r="R56" s="38"/>
      <c r="S56" s="38"/>
      <c r="T56" s="38"/>
      <c r="U56" s="38"/>
      <c r="V56" s="38"/>
      <c r="W56" s="38"/>
      <c r="X56" s="38"/>
      <c r="Y56" s="38"/>
      <c r="Z56" s="38"/>
      <c r="AA56" s="38"/>
      <c r="AB56" s="38"/>
      <c r="AC56" s="38"/>
      <c r="AD56" s="38"/>
      <c r="AE56" s="38"/>
    </row>
    <row r="57" spans="1:31" ht="13.5" customHeight="1" x14ac:dyDescent="0.2">
      <c r="A57" s="40" t="s">
        <v>25</v>
      </c>
      <c r="B57" s="40" t="s">
        <v>160</v>
      </c>
      <c r="C57" s="40" t="s">
        <v>6174</v>
      </c>
      <c r="D57" s="40" t="s">
        <v>6335</v>
      </c>
      <c r="E57" s="40" t="s">
        <v>6331</v>
      </c>
      <c r="F57" s="40" t="s">
        <v>4021</v>
      </c>
      <c r="G57" s="40"/>
      <c r="H57" s="40" t="s">
        <v>6340</v>
      </c>
      <c r="I57" s="40">
        <v>1</v>
      </c>
      <c r="J57" s="38">
        <v>6442</v>
      </c>
      <c r="K57" s="38" t="str">
        <f t="shared" si="0"/>
        <v/>
      </c>
      <c r="L57" s="58"/>
      <c r="M57" s="38"/>
      <c r="N57" s="38"/>
      <c r="O57" s="38"/>
      <c r="P57" s="38"/>
      <c r="Q57" s="38"/>
      <c r="R57" s="38"/>
      <c r="S57" s="38"/>
      <c r="T57" s="38"/>
      <c r="U57" s="38"/>
      <c r="V57" s="38"/>
      <c r="W57" s="38"/>
      <c r="X57" s="38"/>
      <c r="Y57" s="38"/>
      <c r="Z57" s="38"/>
      <c r="AA57" s="38"/>
      <c r="AB57" s="38"/>
      <c r="AC57" s="38"/>
      <c r="AD57" s="38"/>
      <c r="AE57" s="38"/>
    </row>
    <row r="58" spans="1:31" ht="13.5" customHeight="1" x14ac:dyDescent="0.2">
      <c r="A58" s="40" t="s">
        <v>25</v>
      </c>
      <c r="B58" s="40" t="s">
        <v>160</v>
      </c>
      <c r="C58" s="40" t="s">
        <v>6174</v>
      </c>
      <c r="D58" s="40" t="s">
        <v>6335</v>
      </c>
      <c r="E58" s="40" t="s">
        <v>6331</v>
      </c>
      <c r="F58" s="40" t="s">
        <v>5522</v>
      </c>
      <c r="G58" s="40"/>
      <c r="H58" s="40" t="s">
        <v>6340</v>
      </c>
      <c r="I58" s="40">
        <v>1</v>
      </c>
      <c r="J58" s="38">
        <v>6442</v>
      </c>
      <c r="K58" s="38" t="str">
        <f t="shared" si="0"/>
        <v/>
      </c>
      <c r="L58" s="58"/>
      <c r="M58" s="38"/>
      <c r="N58" s="38"/>
      <c r="O58" s="38"/>
      <c r="P58" s="38"/>
      <c r="Q58" s="38"/>
      <c r="R58" s="38"/>
      <c r="S58" s="38"/>
      <c r="T58" s="38"/>
      <c r="U58" s="38"/>
      <c r="V58" s="38"/>
      <c r="W58" s="38"/>
      <c r="X58" s="38"/>
      <c r="Y58" s="38"/>
      <c r="Z58" s="38"/>
      <c r="AA58" s="38"/>
      <c r="AB58" s="38"/>
      <c r="AC58" s="38"/>
      <c r="AD58" s="38"/>
      <c r="AE58" s="38"/>
    </row>
    <row r="59" spans="1:31" ht="13.5" customHeight="1" x14ac:dyDescent="0.2">
      <c r="A59" s="40" t="s">
        <v>25</v>
      </c>
      <c r="B59" s="40" t="s">
        <v>160</v>
      </c>
      <c r="C59" s="40" t="s">
        <v>6174</v>
      </c>
      <c r="D59" s="40" t="s">
        <v>6336</v>
      </c>
      <c r="E59" s="40" t="s">
        <v>6331</v>
      </c>
      <c r="F59" s="40" t="s">
        <v>1859</v>
      </c>
      <c r="G59" s="40"/>
      <c r="H59" s="40" t="s">
        <v>6332</v>
      </c>
      <c r="I59" s="40">
        <v>13</v>
      </c>
      <c r="J59" s="38">
        <v>6443</v>
      </c>
      <c r="K59" s="38" t="str">
        <f t="shared" si="0"/>
        <v/>
      </c>
      <c r="L59" s="58"/>
      <c r="M59" s="38"/>
      <c r="N59" s="38"/>
      <c r="O59" s="38"/>
      <c r="P59" s="38"/>
      <c r="Q59" s="38"/>
      <c r="R59" s="38"/>
      <c r="S59" s="38"/>
      <c r="T59" s="38"/>
      <c r="U59" s="38"/>
      <c r="V59" s="38"/>
      <c r="W59" s="38"/>
      <c r="X59" s="38"/>
      <c r="Y59" s="38"/>
      <c r="Z59" s="38"/>
      <c r="AA59" s="38"/>
      <c r="AB59" s="38"/>
      <c r="AC59" s="38"/>
      <c r="AD59" s="38"/>
      <c r="AE59" s="38"/>
    </row>
    <row r="60" spans="1:31" ht="13.5" customHeight="1" x14ac:dyDescent="0.2">
      <c r="A60" s="40" t="s">
        <v>25</v>
      </c>
      <c r="B60" s="40" t="s">
        <v>160</v>
      </c>
      <c r="C60" s="40" t="s">
        <v>6174</v>
      </c>
      <c r="D60" s="40" t="s">
        <v>6336</v>
      </c>
      <c r="E60" s="40" t="s">
        <v>6331</v>
      </c>
      <c r="F60" s="40" t="s">
        <v>1548</v>
      </c>
      <c r="G60" s="40"/>
      <c r="H60" s="40" t="s">
        <v>6332</v>
      </c>
      <c r="I60" s="40">
        <v>1</v>
      </c>
      <c r="J60" s="38">
        <v>6443</v>
      </c>
      <c r="K60" s="38" t="str">
        <f t="shared" si="0"/>
        <v/>
      </c>
      <c r="L60" s="58"/>
      <c r="M60" s="38"/>
      <c r="N60" s="38"/>
      <c r="O60" s="38"/>
      <c r="P60" s="38"/>
      <c r="Q60" s="38"/>
      <c r="R60" s="38"/>
      <c r="S60" s="38"/>
      <c r="T60" s="38"/>
      <c r="U60" s="38"/>
      <c r="V60" s="38"/>
      <c r="W60" s="38"/>
      <c r="X60" s="38"/>
      <c r="Y60" s="38"/>
      <c r="Z60" s="38"/>
      <c r="AA60" s="38"/>
      <c r="AB60" s="38"/>
      <c r="AC60" s="38"/>
      <c r="AD60" s="38"/>
      <c r="AE60" s="38"/>
    </row>
    <row r="61" spans="1:31" ht="13.5" customHeight="1" x14ac:dyDescent="0.2">
      <c r="A61" s="40" t="s">
        <v>25</v>
      </c>
      <c r="B61" s="40" t="s">
        <v>160</v>
      </c>
      <c r="C61" s="40" t="s">
        <v>6174</v>
      </c>
      <c r="D61" s="40" t="s">
        <v>6336</v>
      </c>
      <c r="E61" s="40" t="s">
        <v>6331</v>
      </c>
      <c r="F61" s="40" t="s">
        <v>6151</v>
      </c>
      <c r="G61" s="40"/>
      <c r="H61" s="40" t="s">
        <v>6332</v>
      </c>
      <c r="I61" s="40">
        <v>86</v>
      </c>
      <c r="J61" s="38">
        <v>6443</v>
      </c>
      <c r="K61" s="38" t="str">
        <f t="shared" si="0"/>
        <v/>
      </c>
      <c r="L61" s="58"/>
      <c r="M61" s="38"/>
      <c r="N61" s="38"/>
      <c r="O61" s="38"/>
      <c r="P61" s="38"/>
      <c r="Q61" s="38"/>
      <c r="R61" s="38"/>
      <c r="S61" s="38"/>
      <c r="T61" s="38"/>
      <c r="U61" s="38"/>
      <c r="V61" s="38"/>
      <c r="W61" s="38"/>
      <c r="X61" s="38"/>
      <c r="Y61" s="38"/>
      <c r="Z61" s="38"/>
      <c r="AA61" s="38"/>
      <c r="AB61" s="38"/>
      <c r="AC61" s="38"/>
      <c r="AD61" s="38"/>
      <c r="AE61" s="38"/>
    </row>
    <row r="62" spans="1:31" ht="13.5" customHeight="1" x14ac:dyDescent="0.2">
      <c r="A62" s="40" t="s">
        <v>25</v>
      </c>
      <c r="B62" s="40" t="s">
        <v>160</v>
      </c>
      <c r="C62" s="40" t="s">
        <v>6174</v>
      </c>
      <c r="D62" s="40" t="s">
        <v>6336</v>
      </c>
      <c r="E62" s="40" t="s">
        <v>6331</v>
      </c>
      <c r="F62" s="40" t="s">
        <v>901</v>
      </c>
      <c r="G62" s="40"/>
      <c r="H62" s="40" t="s">
        <v>6340</v>
      </c>
      <c r="I62" s="40">
        <v>1</v>
      </c>
      <c r="J62" s="38">
        <v>6443</v>
      </c>
      <c r="K62" s="38" t="str">
        <f t="shared" si="0"/>
        <v/>
      </c>
      <c r="L62" s="58"/>
      <c r="M62" s="38"/>
      <c r="N62" s="38"/>
      <c r="O62" s="38"/>
      <c r="P62" s="38"/>
      <c r="Q62" s="38"/>
      <c r="R62" s="38"/>
      <c r="S62" s="38"/>
      <c r="T62" s="38"/>
      <c r="U62" s="38"/>
      <c r="V62" s="38"/>
      <c r="W62" s="38"/>
      <c r="X62" s="38"/>
      <c r="Y62" s="38"/>
      <c r="Z62" s="38"/>
      <c r="AA62" s="38"/>
      <c r="AB62" s="38"/>
      <c r="AC62" s="38"/>
      <c r="AD62" s="38"/>
      <c r="AE62" s="38"/>
    </row>
    <row r="63" spans="1:31" ht="13.5" customHeight="1" x14ac:dyDescent="0.2">
      <c r="A63" s="40" t="s">
        <v>25</v>
      </c>
      <c r="B63" s="40" t="s">
        <v>160</v>
      </c>
      <c r="C63" s="40" t="s">
        <v>6174</v>
      </c>
      <c r="D63" s="40" t="s">
        <v>115</v>
      </c>
      <c r="E63" s="40" t="s">
        <v>6331</v>
      </c>
      <c r="F63" s="40" t="s">
        <v>1548</v>
      </c>
      <c r="G63" s="40"/>
      <c r="H63" s="40" t="s">
        <v>6332</v>
      </c>
      <c r="I63" s="40">
        <v>1</v>
      </c>
      <c r="J63" s="38">
        <v>6444</v>
      </c>
      <c r="K63" s="38" t="str">
        <f t="shared" si="0"/>
        <v/>
      </c>
      <c r="L63" s="58"/>
      <c r="M63" s="38"/>
      <c r="N63" s="38"/>
      <c r="O63" s="38"/>
      <c r="P63" s="38"/>
      <c r="Q63" s="38"/>
      <c r="R63" s="38"/>
      <c r="S63" s="38"/>
      <c r="T63" s="38"/>
      <c r="U63" s="38"/>
      <c r="V63" s="38"/>
      <c r="W63" s="38"/>
      <c r="X63" s="38"/>
      <c r="Y63" s="38"/>
      <c r="Z63" s="38"/>
      <c r="AA63" s="38"/>
      <c r="AB63" s="38"/>
      <c r="AC63" s="38"/>
      <c r="AD63" s="38"/>
      <c r="AE63" s="38"/>
    </row>
    <row r="64" spans="1:31" ht="13.5" customHeight="1" x14ac:dyDescent="0.2">
      <c r="A64" s="40" t="s">
        <v>25</v>
      </c>
      <c r="B64" s="40" t="s">
        <v>160</v>
      </c>
      <c r="C64" s="40" t="s">
        <v>6174</v>
      </c>
      <c r="D64" s="40" t="s">
        <v>115</v>
      </c>
      <c r="E64" s="40" t="s">
        <v>6331</v>
      </c>
      <c r="F64" s="40" t="s">
        <v>6151</v>
      </c>
      <c r="G64" s="40"/>
      <c r="H64" s="40" t="s">
        <v>6332</v>
      </c>
      <c r="I64" s="40">
        <v>99</v>
      </c>
      <c r="J64" s="38">
        <v>6444</v>
      </c>
      <c r="K64" s="38" t="str">
        <f t="shared" si="0"/>
        <v/>
      </c>
      <c r="L64" s="58"/>
      <c r="M64" s="38"/>
      <c r="N64" s="38"/>
      <c r="O64" s="38"/>
      <c r="P64" s="38"/>
      <c r="Q64" s="38"/>
      <c r="R64" s="38"/>
      <c r="S64" s="38"/>
      <c r="T64" s="38"/>
      <c r="U64" s="38"/>
      <c r="V64" s="38"/>
      <c r="W64" s="38"/>
      <c r="X64" s="38"/>
      <c r="Y64" s="38"/>
      <c r="Z64" s="38"/>
      <c r="AA64" s="38"/>
      <c r="AB64" s="38"/>
      <c r="AC64" s="38"/>
      <c r="AD64" s="38"/>
      <c r="AE64" s="38"/>
    </row>
    <row r="65" spans="1:31" ht="13.5" customHeight="1" x14ac:dyDescent="0.2">
      <c r="A65" s="40" t="s">
        <v>25</v>
      </c>
      <c r="B65" s="40" t="s">
        <v>160</v>
      </c>
      <c r="C65" s="40" t="s">
        <v>6174</v>
      </c>
      <c r="D65" s="40" t="s">
        <v>115</v>
      </c>
      <c r="E65" s="40" t="s">
        <v>6331</v>
      </c>
      <c r="F65" s="40" t="s">
        <v>901</v>
      </c>
      <c r="G65" s="40"/>
      <c r="H65" s="40" t="s">
        <v>6340</v>
      </c>
      <c r="I65" s="40">
        <v>1</v>
      </c>
      <c r="J65" s="38">
        <v>6444</v>
      </c>
      <c r="K65" s="38" t="str">
        <f t="shared" si="0"/>
        <v/>
      </c>
      <c r="L65" s="58"/>
      <c r="M65" s="38"/>
      <c r="N65" s="38"/>
      <c r="O65" s="38"/>
      <c r="P65" s="38"/>
      <c r="Q65" s="38"/>
      <c r="R65" s="38"/>
      <c r="S65" s="38"/>
      <c r="T65" s="38"/>
      <c r="U65" s="38"/>
      <c r="V65" s="38"/>
      <c r="W65" s="38"/>
      <c r="X65" s="38"/>
      <c r="Y65" s="38"/>
      <c r="Z65" s="38"/>
      <c r="AA65" s="38"/>
      <c r="AB65" s="38"/>
      <c r="AC65" s="38"/>
      <c r="AD65" s="38"/>
      <c r="AE65" s="38"/>
    </row>
    <row r="66" spans="1:31" ht="13.5" customHeight="1" x14ac:dyDescent="0.2">
      <c r="A66" s="40" t="s">
        <v>25</v>
      </c>
      <c r="B66" s="40" t="s">
        <v>160</v>
      </c>
      <c r="C66" s="40" t="s">
        <v>6174</v>
      </c>
      <c r="D66" s="40" t="s">
        <v>115</v>
      </c>
      <c r="E66" s="40" t="s">
        <v>6331</v>
      </c>
      <c r="F66" s="40" t="s">
        <v>4021</v>
      </c>
      <c r="G66" s="40"/>
      <c r="H66" s="40" t="s">
        <v>6340</v>
      </c>
      <c r="I66" s="40">
        <v>2</v>
      </c>
      <c r="J66" s="38">
        <v>6444</v>
      </c>
      <c r="K66" s="38" t="str">
        <f t="shared" si="0"/>
        <v/>
      </c>
      <c r="L66" s="58"/>
      <c r="M66" s="38"/>
      <c r="N66" s="38"/>
      <c r="O66" s="38"/>
      <c r="P66" s="38"/>
      <c r="Q66" s="38"/>
      <c r="R66" s="38"/>
      <c r="S66" s="38"/>
      <c r="T66" s="38"/>
      <c r="U66" s="38"/>
      <c r="V66" s="38"/>
      <c r="W66" s="38"/>
      <c r="X66" s="38"/>
      <c r="Y66" s="38"/>
      <c r="Z66" s="38"/>
      <c r="AA66" s="38"/>
      <c r="AB66" s="38"/>
      <c r="AC66" s="38"/>
      <c r="AD66" s="38"/>
      <c r="AE66" s="38"/>
    </row>
    <row r="67" spans="1:31" ht="13.5" customHeight="1" x14ac:dyDescent="0.2">
      <c r="A67" s="40" t="s">
        <v>25</v>
      </c>
      <c r="B67" s="40" t="s">
        <v>160</v>
      </c>
      <c r="C67" s="40" t="s">
        <v>6174</v>
      </c>
      <c r="D67" s="40" t="s">
        <v>6337</v>
      </c>
      <c r="E67" s="40" t="s">
        <v>6331</v>
      </c>
      <c r="F67" s="40" t="s">
        <v>1859</v>
      </c>
      <c r="G67" s="40"/>
      <c r="H67" s="40" t="s">
        <v>6332</v>
      </c>
      <c r="I67" s="40">
        <v>1</v>
      </c>
      <c r="J67" s="38">
        <v>6445</v>
      </c>
      <c r="K67" s="38" t="str">
        <f t="shared" si="0"/>
        <v/>
      </c>
      <c r="L67" s="58"/>
      <c r="M67" s="38"/>
      <c r="N67" s="38"/>
      <c r="O67" s="38"/>
      <c r="P67" s="38"/>
      <c r="Q67" s="38"/>
      <c r="R67" s="38"/>
      <c r="S67" s="38"/>
      <c r="T67" s="38"/>
      <c r="U67" s="38"/>
      <c r="V67" s="38"/>
      <c r="W67" s="38"/>
      <c r="X67" s="38"/>
      <c r="Y67" s="38"/>
      <c r="Z67" s="38"/>
      <c r="AA67" s="38"/>
      <c r="AB67" s="38"/>
      <c r="AC67" s="38"/>
      <c r="AD67" s="38"/>
      <c r="AE67" s="38"/>
    </row>
    <row r="68" spans="1:31" ht="13.5" customHeight="1" x14ac:dyDescent="0.2">
      <c r="A68" s="40" t="s">
        <v>25</v>
      </c>
      <c r="B68" s="40" t="s">
        <v>160</v>
      </c>
      <c r="C68" s="40" t="s">
        <v>6174</v>
      </c>
      <c r="D68" s="40" t="s">
        <v>6337</v>
      </c>
      <c r="E68" s="40" t="s">
        <v>6331</v>
      </c>
      <c r="F68" s="40" t="s">
        <v>1548</v>
      </c>
      <c r="G68" s="40"/>
      <c r="H68" s="40" t="s">
        <v>6332</v>
      </c>
      <c r="I68" s="40">
        <v>1</v>
      </c>
      <c r="J68" s="38">
        <v>6445</v>
      </c>
      <c r="K68" s="38" t="str">
        <f t="shared" si="0"/>
        <v/>
      </c>
      <c r="L68" s="58"/>
      <c r="M68" s="38"/>
      <c r="N68" s="38"/>
      <c r="O68" s="38"/>
      <c r="P68" s="38"/>
      <c r="Q68" s="38"/>
      <c r="R68" s="38"/>
      <c r="S68" s="38"/>
      <c r="T68" s="38"/>
      <c r="U68" s="38"/>
      <c r="V68" s="38"/>
      <c r="W68" s="38"/>
      <c r="X68" s="38"/>
      <c r="Y68" s="38"/>
      <c r="Z68" s="38"/>
      <c r="AA68" s="38"/>
      <c r="AB68" s="38"/>
      <c r="AC68" s="38"/>
      <c r="AD68" s="38"/>
      <c r="AE68" s="38"/>
    </row>
    <row r="69" spans="1:31" ht="13.5" customHeight="1" x14ac:dyDescent="0.2">
      <c r="A69" s="40" t="s">
        <v>25</v>
      </c>
      <c r="B69" s="40" t="s">
        <v>160</v>
      </c>
      <c r="C69" s="40" t="s">
        <v>6174</v>
      </c>
      <c r="D69" s="40" t="s">
        <v>6337</v>
      </c>
      <c r="E69" s="40" t="s">
        <v>6331</v>
      </c>
      <c r="F69" s="40" t="s">
        <v>6151</v>
      </c>
      <c r="G69" s="40"/>
      <c r="H69" s="40" t="s">
        <v>6332</v>
      </c>
      <c r="I69" s="40">
        <v>98</v>
      </c>
      <c r="J69" s="38">
        <v>6445</v>
      </c>
      <c r="K69" s="38" t="str">
        <f t="shared" si="0"/>
        <v/>
      </c>
      <c r="L69" s="58"/>
      <c r="M69" s="38"/>
      <c r="N69" s="38"/>
      <c r="O69" s="38"/>
      <c r="P69" s="38"/>
      <c r="Q69" s="38"/>
      <c r="R69" s="38"/>
      <c r="S69" s="38"/>
      <c r="T69" s="38"/>
      <c r="U69" s="38"/>
      <c r="V69" s="38"/>
      <c r="W69" s="38"/>
      <c r="X69" s="38"/>
      <c r="Y69" s="38"/>
      <c r="Z69" s="38"/>
      <c r="AA69" s="38"/>
      <c r="AB69" s="38"/>
      <c r="AC69" s="38"/>
      <c r="AD69" s="38"/>
      <c r="AE69" s="38"/>
    </row>
    <row r="70" spans="1:31" ht="13.5" customHeight="1" x14ac:dyDescent="0.2">
      <c r="A70" s="40" t="s">
        <v>25</v>
      </c>
      <c r="B70" s="40" t="s">
        <v>160</v>
      </c>
      <c r="C70" s="40" t="s">
        <v>6174</v>
      </c>
      <c r="D70" s="40" t="s">
        <v>6337</v>
      </c>
      <c r="E70" s="40" t="s">
        <v>6331</v>
      </c>
      <c r="F70" s="40" t="s">
        <v>901</v>
      </c>
      <c r="G70" s="40"/>
      <c r="H70" s="40" t="s">
        <v>6340</v>
      </c>
      <c r="I70" s="40">
        <v>3</v>
      </c>
      <c r="J70" s="38">
        <v>6445</v>
      </c>
      <c r="K70" s="38" t="str">
        <f t="shared" si="0"/>
        <v/>
      </c>
      <c r="L70" s="58"/>
      <c r="M70" s="38"/>
      <c r="N70" s="38"/>
      <c r="O70" s="38"/>
      <c r="P70" s="38"/>
      <c r="Q70" s="38"/>
      <c r="R70" s="38"/>
      <c r="S70" s="38"/>
      <c r="T70" s="38"/>
      <c r="U70" s="38"/>
      <c r="V70" s="38"/>
      <c r="W70" s="38"/>
      <c r="X70" s="38"/>
      <c r="Y70" s="38"/>
      <c r="Z70" s="38"/>
      <c r="AA70" s="38"/>
      <c r="AB70" s="38"/>
      <c r="AC70" s="38"/>
      <c r="AD70" s="38"/>
      <c r="AE70" s="38"/>
    </row>
    <row r="71" spans="1:31" ht="13.5" customHeight="1" x14ac:dyDescent="0.2">
      <c r="A71" s="40" t="s">
        <v>25</v>
      </c>
      <c r="B71" s="40" t="s">
        <v>160</v>
      </c>
      <c r="C71" s="40" t="s">
        <v>6174</v>
      </c>
      <c r="D71" s="40" t="s">
        <v>6337</v>
      </c>
      <c r="E71" s="40" t="s">
        <v>6331</v>
      </c>
      <c r="F71" s="40" t="s">
        <v>4021</v>
      </c>
      <c r="G71" s="40"/>
      <c r="H71" s="40" t="s">
        <v>6340</v>
      </c>
      <c r="I71" s="40">
        <v>1</v>
      </c>
      <c r="J71" s="38">
        <v>6445</v>
      </c>
      <c r="K71" s="38" t="str">
        <f t="shared" si="0"/>
        <v/>
      </c>
      <c r="L71" s="58"/>
      <c r="M71" s="38"/>
      <c r="N71" s="38"/>
      <c r="O71" s="38"/>
      <c r="P71" s="38"/>
      <c r="Q71" s="38"/>
      <c r="R71" s="38"/>
      <c r="S71" s="38"/>
      <c r="T71" s="38"/>
      <c r="U71" s="38"/>
      <c r="V71" s="38"/>
      <c r="W71" s="38"/>
      <c r="X71" s="38"/>
      <c r="Y71" s="38"/>
      <c r="Z71" s="38"/>
      <c r="AA71" s="38"/>
      <c r="AB71" s="38"/>
      <c r="AC71" s="38"/>
      <c r="AD71" s="38"/>
      <c r="AE71" s="38"/>
    </row>
    <row r="72" spans="1:31" ht="13.5" customHeight="1" x14ac:dyDescent="0.2">
      <c r="A72" s="40" t="s">
        <v>25</v>
      </c>
      <c r="B72" s="40" t="s">
        <v>160</v>
      </c>
      <c r="C72" s="40" t="s">
        <v>6174</v>
      </c>
      <c r="D72" s="40" t="s">
        <v>6338</v>
      </c>
      <c r="E72" s="40" t="s">
        <v>6331</v>
      </c>
      <c r="F72" s="40" t="s">
        <v>1859</v>
      </c>
      <c r="G72" s="40"/>
      <c r="H72" s="40" t="s">
        <v>6332</v>
      </c>
      <c r="I72" s="40">
        <v>2</v>
      </c>
      <c r="J72" s="38">
        <v>6446</v>
      </c>
      <c r="K72" s="38" t="str">
        <f t="shared" si="0"/>
        <v/>
      </c>
      <c r="L72" s="58"/>
      <c r="M72" s="38"/>
      <c r="N72" s="38"/>
      <c r="O72" s="38"/>
      <c r="P72" s="38"/>
      <c r="Q72" s="38"/>
      <c r="R72" s="38"/>
      <c r="S72" s="38"/>
      <c r="T72" s="38"/>
      <c r="U72" s="38"/>
      <c r="V72" s="38"/>
      <c r="W72" s="38"/>
      <c r="X72" s="38"/>
      <c r="Y72" s="38"/>
      <c r="Z72" s="38"/>
      <c r="AA72" s="38"/>
      <c r="AB72" s="38"/>
      <c r="AC72" s="38"/>
      <c r="AD72" s="38"/>
      <c r="AE72" s="38"/>
    </row>
    <row r="73" spans="1:31" ht="13.5" customHeight="1" x14ac:dyDescent="0.2">
      <c r="A73" s="40" t="s">
        <v>25</v>
      </c>
      <c r="B73" s="40" t="s">
        <v>160</v>
      </c>
      <c r="C73" s="40" t="s">
        <v>6174</v>
      </c>
      <c r="D73" s="40" t="s">
        <v>6338</v>
      </c>
      <c r="E73" s="40" t="s">
        <v>6331</v>
      </c>
      <c r="F73" s="40" t="s">
        <v>6008</v>
      </c>
      <c r="G73" s="40"/>
      <c r="H73" s="40" t="s">
        <v>6332</v>
      </c>
      <c r="I73" s="40">
        <v>1</v>
      </c>
      <c r="J73" s="38">
        <v>6446</v>
      </c>
      <c r="K73" s="38" t="str">
        <f t="shared" si="0"/>
        <v/>
      </c>
      <c r="L73" s="58"/>
      <c r="M73" s="38"/>
      <c r="N73" s="38"/>
      <c r="O73" s="38"/>
      <c r="P73" s="38"/>
      <c r="Q73" s="38"/>
      <c r="R73" s="38"/>
      <c r="S73" s="38"/>
      <c r="T73" s="38"/>
      <c r="U73" s="38"/>
      <c r="V73" s="38"/>
      <c r="W73" s="38"/>
      <c r="X73" s="38"/>
      <c r="Y73" s="38"/>
      <c r="Z73" s="38"/>
      <c r="AA73" s="38"/>
      <c r="AB73" s="38"/>
      <c r="AC73" s="38"/>
      <c r="AD73" s="38"/>
      <c r="AE73" s="38"/>
    </row>
    <row r="74" spans="1:31" ht="13.5" customHeight="1" x14ac:dyDescent="0.2">
      <c r="A74" s="40" t="s">
        <v>25</v>
      </c>
      <c r="B74" s="40" t="s">
        <v>160</v>
      </c>
      <c r="C74" s="40" t="s">
        <v>6174</v>
      </c>
      <c r="D74" s="40" t="s">
        <v>6338</v>
      </c>
      <c r="E74" s="40" t="s">
        <v>6331</v>
      </c>
      <c r="F74" s="40" t="s">
        <v>6151</v>
      </c>
      <c r="G74" s="40"/>
      <c r="H74" s="40" t="s">
        <v>6332</v>
      </c>
      <c r="I74" s="40">
        <v>97</v>
      </c>
      <c r="J74" s="38">
        <v>6446</v>
      </c>
      <c r="K74" s="38" t="str">
        <f t="shared" si="0"/>
        <v/>
      </c>
      <c r="L74" s="58"/>
      <c r="M74" s="38"/>
      <c r="N74" s="38"/>
      <c r="O74" s="38"/>
      <c r="P74" s="38"/>
      <c r="Q74" s="38"/>
      <c r="R74" s="38"/>
      <c r="S74" s="38"/>
      <c r="T74" s="38"/>
      <c r="U74" s="38"/>
      <c r="V74" s="38"/>
      <c r="W74" s="38"/>
      <c r="X74" s="38"/>
      <c r="Y74" s="38"/>
      <c r="Z74" s="38"/>
      <c r="AA74" s="38"/>
      <c r="AB74" s="38"/>
      <c r="AC74" s="38"/>
      <c r="AD74" s="38"/>
      <c r="AE74" s="38"/>
    </row>
    <row r="75" spans="1:31" ht="13.5" customHeight="1" x14ac:dyDescent="0.2">
      <c r="A75" s="40" t="s">
        <v>25</v>
      </c>
      <c r="B75" s="40" t="s">
        <v>160</v>
      </c>
      <c r="C75" s="40" t="s">
        <v>6174</v>
      </c>
      <c r="D75" s="40" t="s">
        <v>6338</v>
      </c>
      <c r="E75" s="40" t="s">
        <v>6331</v>
      </c>
      <c r="F75" s="40" t="s">
        <v>901</v>
      </c>
      <c r="G75" s="40"/>
      <c r="H75" s="40" t="s">
        <v>6340</v>
      </c>
      <c r="I75" s="40">
        <v>3</v>
      </c>
      <c r="J75" s="38">
        <v>6446</v>
      </c>
      <c r="K75" s="38" t="str">
        <f t="shared" si="0"/>
        <v/>
      </c>
      <c r="L75" s="58"/>
      <c r="M75" s="38"/>
      <c r="N75" s="38"/>
      <c r="O75" s="38"/>
      <c r="P75" s="38"/>
      <c r="Q75" s="38"/>
      <c r="R75" s="38"/>
      <c r="S75" s="38"/>
      <c r="T75" s="38"/>
      <c r="U75" s="38"/>
      <c r="V75" s="38"/>
      <c r="W75" s="38"/>
      <c r="X75" s="38"/>
      <c r="Y75" s="38"/>
      <c r="Z75" s="38"/>
      <c r="AA75" s="38"/>
      <c r="AB75" s="38"/>
      <c r="AC75" s="38"/>
      <c r="AD75" s="38"/>
      <c r="AE75" s="38"/>
    </row>
    <row r="76" spans="1:31" ht="13.5" customHeight="1" x14ac:dyDescent="0.2">
      <c r="A76" s="40" t="s">
        <v>25</v>
      </c>
      <c r="B76" s="40" t="s">
        <v>160</v>
      </c>
      <c r="C76" s="40" t="s">
        <v>6174</v>
      </c>
      <c r="D76" s="40" t="s">
        <v>6338</v>
      </c>
      <c r="E76" s="40" t="s">
        <v>6331</v>
      </c>
      <c r="F76" s="40" t="s">
        <v>4021</v>
      </c>
      <c r="G76" s="40"/>
      <c r="H76" s="40" t="s">
        <v>6340</v>
      </c>
      <c r="I76" s="40">
        <v>1</v>
      </c>
      <c r="J76" s="38">
        <v>6446</v>
      </c>
      <c r="K76" s="38" t="str">
        <f t="shared" si="0"/>
        <v/>
      </c>
      <c r="L76" s="58"/>
      <c r="M76" s="38"/>
      <c r="N76" s="38"/>
      <c r="O76" s="38"/>
      <c r="P76" s="38"/>
      <c r="Q76" s="38"/>
      <c r="R76" s="38"/>
      <c r="S76" s="38"/>
      <c r="T76" s="38"/>
      <c r="U76" s="38"/>
      <c r="V76" s="38"/>
      <c r="W76" s="38"/>
      <c r="X76" s="38"/>
      <c r="Y76" s="38"/>
      <c r="Z76" s="38"/>
      <c r="AA76" s="38"/>
      <c r="AB76" s="38"/>
      <c r="AC76" s="38"/>
      <c r="AD76" s="38"/>
      <c r="AE76" s="38"/>
    </row>
    <row r="77" spans="1:31" ht="13.5" customHeight="1" x14ac:dyDescent="0.2">
      <c r="A77" s="40" t="s">
        <v>25</v>
      </c>
      <c r="B77" s="40" t="s">
        <v>160</v>
      </c>
      <c r="C77" s="40" t="s">
        <v>6174</v>
      </c>
      <c r="D77" s="40" t="s">
        <v>6339</v>
      </c>
      <c r="E77" s="40" t="s">
        <v>6331</v>
      </c>
      <c r="F77" s="40" t="s">
        <v>1859</v>
      </c>
      <c r="G77" s="40"/>
      <c r="H77" s="40" t="s">
        <v>6332</v>
      </c>
      <c r="I77" s="40">
        <v>8</v>
      </c>
      <c r="J77" s="38">
        <v>6447</v>
      </c>
      <c r="K77" s="38" t="str">
        <f t="shared" si="0"/>
        <v/>
      </c>
      <c r="L77" s="58"/>
      <c r="M77" s="38"/>
      <c r="N77" s="38"/>
      <c r="O77" s="38"/>
      <c r="P77" s="38"/>
      <c r="Q77" s="38"/>
      <c r="R77" s="38"/>
      <c r="S77" s="38"/>
      <c r="T77" s="38"/>
      <c r="U77" s="38"/>
      <c r="V77" s="38"/>
      <c r="W77" s="38"/>
      <c r="X77" s="38"/>
      <c r="Y77" s="38"/>
      <c r="Z77" s="38"/>
      <c r="AA77" s="38"/>
      <c r="AB77" s="38"/>
      <c r="AC77" s="38"/>
      <c r="AD77" s="38"/>
      <c r="AE77" s="38"/>
    </row>
    <row r="78" spans="1:31" ht="13.5" customHeight="1" x14ac:dyDescent="0.2">
      <c r="A78" s="40" t="s">
        <v>25</v>
      </c>
      <c r="B78" s="40" t="s">
        <v>160</v>
      </c>
      <c r="C78" s="40" t="s">
        <v>6174</v>
      </c>
      <c r="D78" s="40" t="s">
        <v>6339</v>
      </c>
      <c r="E78" s="40" t="s">
        <v>6331</v>
      </c>
      <c r="F78" s="40" t="s">
        <v>6008</v>
      </c>
      <c r="G78" s="40"/>
      <c r="H78" s="40" t="s">
        <v>6332</v>
      </c>
      <c r="I78" s="40">
        <v>1</v>
      </c>
      <c r="J78" s="38">
        <v>6447</v>
      </c>
      <c r="K78" s="38" t="str">
        <f t="shared" si="0"/>
        <v/>
      </c>
      <c r="L78" s="58"/>
      <c r="M78" s="38"/>
      <c r="N78" s="38"/>
      <c r="O78" s="38"/>
      <c r="P78" s="38"/>
      <c r="Q78" s="38"/>
      <c r="R78" s="38"/>
      <c r="S78" s="38"/>
      <c r="T78" s="38"/>
      <c r="U78" s="38"/>
      <c r="V78" s="38"/>
      <c r="W78" s="38"/>
      <c r="X78" s="38"/>
      <c r="Y78" s="38"/>
      <c r="Z78" s="38"/>
      <c r="AA78" s="38"/>
      <c r="AB78" s="38"/>
      <c r="AC78" s="38"/>
      <c r="AD78" s="38"/>
      <c r="AE78" s="38"/>
    </row>
    <row r="79" spans="1:31" ht="13.5" customHeight="1" x14ac:dyDescent="0.2">
      <c r="A79" s="40" t="s">
        <v>25</v>
      </c>
      <c r="B79" s="40" t="s">
        <v>160</v>
      </c>
      <c r="C79" s="40" t="s">
        <v>6174</v>
      </c>
      <c r="D79" s="40" t="s">
        <v>6339</v>
      </c>
      <c r="E79" s="40" t="s">
        <v>6331</v>
      </c>
      <c r="F79" s="40" t="s">
        <v>1548</v>
      </c>
      <c r="G79" s="40"/>
      <c r="H79" s="40" t="s">
        <v>6332</v>
      </c>
      <c r="I79" s="40">
        <v>4</v>
      </c>
      <c r="J79" s="38">
        <v>6447</v>
      </c>
      <c r="K79" s="38" t="str">
        <f t="shared" si="0"/>
        <v/>
      </c>
      <c r="L79" s="58"/>
      <c r="M79" s="38"/>
      <c r="N79" s="38"/>
      <c r="O79" s="38"/>
      <c r="P79" s="38"/>
      <c r="Q79" s="38"/>
      <c r="R79" s="38"/>
      <c r="S79" s="38"/>
      <c r="T79" s="38"/>
      <c r="U79" s="38"/>
      <c r="V79" s="38"/>
      <c r="W79" s="38"/>
      <c r="X79" s="38"/>
      <c r="Y79" s="38"/>
      <c r="Z79" s="38"/>
      <c r="AA79" s="38"/>
      <c r="AB79" s="38"/>
      <c r="AC79" s="38"/>
      <c r="AD79" s="38"/>
      <c r="AE79" s="38"/>
    </row>
    <row r="80" spans="1:31" ht="13.5" customHeight="1" x14ac:dyDescent="0.2">
      <c r="A80" s="40" t="s">
        <v>25</v>
      </c>
      <c r="B80" s="40" t="s">
        <v>160</v>
      </c>
      <c r="C80" s="40" t="s">
        <v>6174</v>
      </c>
      <c r="D80" s="40" t="s">
        <v>6339</v>
      </c>
      <c r="E80" s="40" t="s">
        <v>6331</v>
      </c>
      <c r="F80" s="40" t="s">
        <v>6151</v>
      </c>
      <c r="G80" s="40"/>
      <c r="H80" s="40" t="s">
        <v>6332</v>
      </c>
      <c r="I80" s="40">
        <v>87</v>
      </c>
      <c r="J80" s="38">
        <v>6447</v>
      </c>
      <c r="K80" s="38" t="str">
        <f t="shared" si="0"/>
        <v/>
      </c>
      <c r="L80" s="58"/>
      <c r="M80" s="38"/>
      <c r="N80" s="38"/>
      <c r="O80" s="38"/>
      <c r="P80" s="38"/>
      <c r="Q80" s="38"/>
      <c r="R80" s="38"/>
      <c r="S80" s="38"/>
      <c r="T80" s="38"/>
      <c r="U80" s="38"/>
      <c r="V80" s="38"/>
      <c r="W80" s="38"/>
      <c r="X80" s="38"/>
      <c r="Y80" s="38"/>
      <c r="Z80" s="38"/>
      <c r="AA80" s="38"/>
      <c r="AB80" s="38"/>
      <c r="AC80" s="38"/>
      <c r="AD80" s="38"/>
      <c r="AE80" s="38"/>
    </row>
    <row r="81" spans="1:31" ht="13.5" customHeight="1" x14ac:dyDescent="0.2">
      <c r="A81" s="40" t="s">
        <v>25</v>
      </c>
      <c r="B81" s="40" t="s">
        <v>160</v>
      </c>
      <c r="C81" s="40" t="s">
        <v>6174</v>
      </c>
      <c r="D81" s="40" t="s">
        <v>6339</v>
      </c>
      <c r="E81" s="40" t="s">
        <v>6331</v>
      </c>
      <c r="F81" s="40" t="s">
        <v>901</v>
      </c>
      <c r="G81" s="40"/>
      <c r="H81" s="40" t="s">
        <v>6340</v>
      </c>
      <c r="I81" s="40">
        <v>1</v>
      </c>
      <c r="J81" s="38">
        <v>6447</v>
      </c>
      <c r="K81" s="38" t="str">
        <f t="shared" si="0"/>
        <v/>
      </c>
      <c r="L81" s="58"/>
      <c r="M81" s="38"/>
      <c r="N81" s="38"/>
      <c r="O81" s="38"/>
      <c r="P81" s="38"/>
      <c r="Q81" s="38"/>
      <c r="R81" s="38"/>
      <c r="S81" s="38"/>
      <c r="T81" s="38"/>
      <c r="U81" s="38"/>
      <c r="V81" s="38"/>
      <c r="W81" s="38"/>
      <c r="X81" s="38"/>
      <c r="Y81" s="38"/>
      <c r="Z81" s="38"/>
      <c r="AA81" s="38"/>
      <c r="AB81" s="38"/>
      <c r="AC81" s="38"/>
      <c r="AD81" s="38"/>
      <c r="AE81" s="38"/>
    </row>
    <row r="82" spans="1:31" ht="13.5" customHeight="1" x14ac:dyDescent="0.2">
      <c r="A82" s="40" t="s">
        <v>25</v>
      </c>
      <c r="B82" s="40" t="s">
        <v>160</v>
      </c>
      <c r="C82" s="40" t="s">
        <v>6174</v>
      </c>
      <c r="D82" s="40" t="s">
        <v>6341</v>
      </c>
      <c r="E82" s="40" t="s">
        <v>6331</v>
      </c>
      <c r="F82" s="40" t="s">
        <v>1859</v>
      </c>
      <c r="G82" s="40"/>
      <c r="H82" s="40" t="s">
        <v>6332</v>
      </c>
      <c r="I82" s="40">
        <v>3</v>
      </c>
      <c r="J82" s="38">
        <v>6448</v>
      </c>
      <c r="K82" s="38" t="str">
        <f t="shared" si="0"/>
        <v/>
      </c>
      <c r="L82" s="58"/>
      <c r="M82" s="38"/>
      <c r="N82" s="38"/>
      <c r="O82" s="38"/>
      <c r="P82" s="38"/>
      <c r="Q82" s="38"/>
      <c r="R82" s="38"/>
      <c r="S82" s="38"/>
      <c r="T82" s="38"/>
      <c r="U82" s="38"/>
      <c r="V82" s="38"/>
      <c r="W82" s="38"/>
      <c r="X82" s="38"/>
      <c r="Y82" s="38"/>
      <c r="Z82" s="38"/>
      <c r="AA82" s="38"/>
      <c r="AB82" s="38"/>
      <c r="AC82" s="38"/>
      <c r="AD82" s="38"/>
      <c r="AE82" s="38"/>
    </row>
    <row r="83" spans="1:31" ht="13.5" customHeight="1" x14ac:dyDescent="0.2">
      <c r="A83" s="40" t="s">
        <v>25</v>
      </c>
      <c r="B83" s="40" t="s">
        <v>160</v>
      </c>
      <c r="C83" s="40" t="s">
        <v>6174</v>
      </c>
      <c r="D83" s="40" t="s">
        <v>6341</v>
      </c>
      <c r="E83" s="40" t="s">
        <v>6331</v>
      </c>
      <c r="F83" s="40" t="s">
        <v>5213</v>
      </c>
      <c r="G83" s="40"/>
      <c r="H83" s="40" t="s">
        <v>6332</v>
      </c>
      <c r="I83" s="40">
        <v>2</v>
      </c>
      <c r="J83" s="38">
        <v>6448</v>
      </c>
      <c r="K83" s="38" t="str">
        <f t="shared" si="0"/>
        <v/>
      </c>
      <c r="L83" s="58"/>
      <c r="M83" s="38"/>
      <c r="N83" s="38"/>
      <c r="O83" s="38"/>
      <c r="P83" s="38"/>
      <c r="Q83" s="38"/>
      <c r="R83" s="38"/>
      <c r="S83" s="38"/>
      <c r="T83" s="38"/>
      <c r="U83" s="38"/>
      <c r="V83" s="38"/>
      <c r="W83" s="38"/>
      <c r="X83" s="38"/>
      <c r="Y83" s="38"/>
      <c r="Z83" s="38"/>
      <c r="AA83" s="38"/>
      <c r="AB83" s="38"/>
      <c r="AC83" s="38"/>
      <c r="AD83" s="38"/>
      <c r="AE83" s="38"/>
    </row>
    <row r="84" spans="1:31" ht="13.5" customHeight="1" x14ac:dyDescent="0.2">
      <c r="A84" s="40" t="s">
        <v>25</v>
      </c>
      <c r="B84" s="40" t="s">
        <v>160</v>
      </c>
      <c r="C84" s="40" t="s">
        <v>6174</v>
      </c>
      <c r="D84" s="40" t="s">
        <v>6341</v>
      </c>
      <c r="E84" s="40" t="s">
        <v>6331</v>
      </c>
      <c r="F84" s="40" t="s">
        <v>1548</v>
      </c>
      <c r="G84" s="40"/>
      <c r="H84" s="40" t="s">
        <v>6332</v>
      </c>
      <c r="I84" s="40">
        <v>3</v>
      </c>
      <c r="J84" s="38">
        <v>6448</v>
      </c>
      <c r="K84" s="38" t="str">
        <f t="shared" si="0"/>
        <v/>
      </c>
      <c r="L84" s="58"/>
      <c r="M84" s="38"/>
      <c r="N84" s="38"/>
      <c r="O84" s="38"/>
      <c r="P84" s="38"/>
      <c r="Q84" s="38"/>
      <c r="R84" s="38"/>
      <c r="S84" s="38"/>
      <c r="T84" s="38"/>
      <c r="U84" s="38"/>
      <c r="V84" s="38"/>
      <c r="W84" s="38"/>
      <c r="X84" s="38"/>
      <c r="Y84" s="38"/>
      <c r="Z84" s="38"/>
      <c r="AA84" s="38"/>
      <c r="AB84" s="38"/>
      <c r="AC84" s="38"/>
      <c r="AD84" s="38"/>
      <c r="AE84" s="38"/>
    </row>
    <row r="85" spans="1:31" ht="13.5" customHeight="1" x14ac:dyDescent="0.2">
      <c r="A85" s="40" t="s">
        <v>25</v>
      </c>
      <c r="B85" s="40" t="s">
        <v>160</v>
      </c>
      <c r="C85" s="40" t="s">
        <v>6174</v>
      </c>
      <c r="D85" s="40" t="s">
        <v>6341</v>
      </c>
      <c r="E85" s="40" t="s">
        <v>6331</v>
      </c>
      <c r="F85" s="40" t="s">
        <v>6151</v>
      </c>
      <c r="G85" s="40"/>
      <c r="H85" s="40" t="s">
        <v>6332</v>
      </c>
      <c r="I85" s="40">
        <v>92</v>
      </c>
      <c r="J85" s="38">
        <v>6448</v>
      </c>
      <c r="K85" s="38" t="str">
        <f t="shared" si="0"/>
        <v/>
      </c>
      <c r="L85" s="58"/>
      <c r="M85" s="38"/>
      <c r="N85" s="38"/>
      <c r="O85" s="38"/>
      <c r="P85" s="38"/>
      <c r="Q85" s="38"/>
      <c r="R85" s="38"/>
      <c r="S85" s="38"/>
      <c r="T85" s="38"/>
      <c r="U85" s="38"/>
      <c r="V85" s="38"/>
      <c r="W85" s="38"/>
      <c r="X85" s="38"/>
      <c r="Y85" s="38"/>
      <c r="Z85" s="38"/>
      <c r="AA85" s="38"/>
      <c r="AB85" s="38"/>
      <c r="AC85" s="38"/>
      <c r="AD85" s="38"/>
      <c r="AE85" s="38"/>
    </row>
    <row r="86" spans="1:31" ht="13.5" customHeight="1" x14ac:dyDescent="0.2">
      <c r="A86" s="40" t="s">
        <v>25</v>
      </c>
      <c r="B86" s="40" t="s">
        <v>160</v>
      </c>
      <c r="C86" s="40" t="s">
        <v>6174</v>
      </c>
      <c r="D86" s="40" t="s">
        <v>6341</v>
      </c>
      <c r="E86" s="40" t="s">
        <v>6331</v>
      </c>
      <c r="F86" s="40" t="s">
        <v>901</v>
      </c>
      <c r="G86" s="40"/>
      <c r="H86" s="40" t="s">
        <v>6340</v>
      </c>
      <c r="I86" s="40">
        <v>2</v>
      </c>
      <c r="J86" s="38">
        <v>6448</v>
      </c>
      <c r="K86" s="38" t="str">
        <f t="shared" si="0"/>
        <v/>
      </c>
      <c r="L86" s="58"/>
      <c r="M86" s="38"/>
      <c r="N86" s="38"/>
      <c r="O86" s="38"/>
      <c r="P86" s="38"/>
      <c r="Q86" s="38"/>
      <c r="R86" s="38"/>
      <c r="S86" s="38"/>
      <c r="T86" s="38"/>
      <c r="U86" s="38"/>
      <c r="V86" s="38"/>
      <c r="W86" s="38"/>
      <c r="X86" s="38"/>
      <c r="Y86" s="38"/>
      <c r="Z86" s="38"/>
      <c r="AA86" s="38"/>
      <c r="AB86" s="38"/>
      <c r="AC86" s="38"/>
      <c r="AD86" s="38"/>
      <c r="AE86" s="38"/>
    </row>
    <row r="87" spans="1:31" ht="13.5" customHeight="1" x14ac:dyDescent="0.2">
      <c r="A87" s="40" t="s">
        <v>25</v>
      </c>
      <c r="B87" s="40" t="s">
        <v>160</v>
      </c>
      <c r="C87" s="40" t="s">
        <v>34</v>
      </c>
      <c r="D87" s="40" t="s">
        <v>6330</v>
      </c>
      <c r="E87" s="40" t="s">
        <v>6331</v>
      </c>
      <c r="F87" s="40" t="s">
        <v>6008</v>
      </c>
      <c r="G87" s="40"/>
      <c r="H87" s="40" t="s">
        <v>6332</v>
      </c>
      <c r="I87" s="40">
        <v>13</v>
      </c>
      <c r="J87" s="38">
        <v>6424</v>
      </c>
      <c r="K87" s="38" t="str">
        <f t="shared" si="0"/>
        <v/>
      </c>
      <c r="L87" s="58"/>
      <c r="M87" s="38"/>
      <c r="N87" s="38"/>
      <c r="O87" s="38"/>
      <c r="P87" s="38"/>
      <c r="Q87" s="38"/>
      <c r="R87" s="38"/>
      <c r="S87" s="38"/>
      <c r="T87" s="38"/>
      <c r="U87" s="38"/>
      <c r="V87" s="38"/>
      <c r="W87" s="38"/>
      <c r="X87" s="38"/>
      <c r="Y87" s="38"/>
      <c r="Z87" s="38"/>
      <c r="AA87" s="38"/>
      <c r="AB87" s="38"/>
      <c r="AC87" s="38"/>
      <c r="AD87" s="38"/>
      <c r="AE87" s="38"/>
    </row>
    <row r="88" spans="1:31" ht="13.5" customHeight="1" x14ac:dyDescent="0.2">
      <c r="A88" s="40" t="s">
        <v>25</v>
      </c>
      <c r="B88" s="40" t="s">
        <v>160</v>
      </c>
      <c r="C88" s="40" t="s">
        <v>34</v>
      </c>
      <c r="D88" s="40" t="s">
        <v>6330</v>
      </c>
      <c r="E88" s="40" t="s">
        <v>6331</v>
      </c>
      <c r="F88" s="40" t="s">
        <v>6151</v>
      </c>
      <c r="G88" s="40"/>
      <c r="H88" s="40" t="s">
        <v>6332</v>
      </c>
      <c r="I88" s="40">
        <v>87</v>
      </c>
      <c r="J88" s="38">
        <v>6424</v>
      </c>
      <c r="K88" s="38" t="str">
        <f t="shared" si="0"/>
        <v/>
      </c>
      <c r="L88" s="58"/>
      <c r="M88" s="38"/>
      <c r="N88" s="38"/>
      <c r="O88" s="38"/>
      <c r="P88" s="38"/>
      <c r="Q88" s="38"/>
      <c r="R88" s="38"/>
      <c r="S88" s="38"/>
      <c r="T88" s="38"/>
      <c r="U88" s="38"/>
      <c r="V88" s="38"/>
      <c r="W88" s="38"/>
      <c r="X88" s="38"/>
      <c r="Y88" s="38"/>
      <c r="Z88" s="38"/>
      <c r="AA88" s="38"/>
      <c r="AB88" s="38"/>
      <c r="AC88" s="38"/>
      <c r="AD88" s="38"/>
      <c r="AE88" s="38"/>
    </row>
    <row r="89" spans="1:31" ht="13.5" customHeight="1" x14ac:dyDescent="0.2">
      <c r="A89" s="40" t="s">
        <v>25</v>
      </c>
      <c r="B89" s="40" t="s">
        <v>160</v>
      </c>
      <c r="C89" s="40" t="s">
        <v>34</v>
      </c>
      <c r="D89" s="40" t="s">
        <v>6333</v>
      </c>
      <c r="E89" s="40" t="s">
        <v>6331</v>
      </c>
      <c r="F89" s="40" t="s">
        <v>6008</v>
      </c>
      <c r="G89" s="40"/>
      <c r="H89" s="40" t="s">
        <v>6332</v>
      </c>
      <c r="I89" s="40">
        <v>15</v>
      </c>
      <c r="J89" s="38">
        <v>6425</v>
      </c>
      <c r="K89" s="38" t="str">
        <f t="shared" si="0"/>
        <v/>
      </c>
      <c r="L89" s="58"/>
      <c r="M89" s="38"/>
      <c r="N89" s="38"/>
      <c r="O89" s="38"/>
      <c r="P89" s="38"/>
      <c r="Q89" s="38"/>
      <c r="R89" s="38"/>
      <c r="S89" s="38"/>
      <c r="T89" s="38"/>
      <c r="U89" s="38"/>
      <c r="V89" s="38"/>
      <c r="W89" s="38"/>
      <c r="X89" s="38"/>
      <c r="Y89" s="38"/>
      <c r="Z89" s="38"/>
      <c r="AA89" s="38"/>
      <c r="AB89" s="38"/>
      <c r="AC89" s="38"/>
      <c r="AD89" s="38"/>
      <c r="AE89" s="38"/>
    </row>
    <row r="90" spans="1:31" ht="13.5" customHeight="1" x14ac:dyDescent="0.2">
      <c r="A90" s="40" t="s">
        <v>25</v>
      </c>
      <c r="B90" s="40" t="s">
        <v>160</v>
      </c>
      <c r="C90" s="40" t="s">
        <v>34</v>
      </c>
      <c r="D90" s="40" t="s">
        <v>6333</v>
      </c>
      <c r="E90" s="40" t="s">
        <v>6331</v>
      </c>
      <c r="F90" s="40" t="s">
        <v>6151</v>
      </c>
      <c r="G90" s="40"/>
      <c r="H90" s="40" t="s">
        <v>6332</v>
      </c>
      <c r="I90" s="40">
        <v>85</v>
      </c>
      <c r="J90" s="38">
        <v>6425</v>
      </c>
      <c r="K90" s="38" t="str">
        <f t="shared" si="0"/>
        <v/>
      </c>
      <c r="L90" s="58"/>
      <c r="M90" s="38"/>
      <c r="N90" s="38"/>
      <c r="O90" s="38"/>
      <c r="P90" s="38"/>
      <c r="Q90" s="38"/>
      <c r="R90" s="38"/>
      <c r="S90" s="38"/>
      <c r="T90" s="38"/>
      <c r="U90" s="38"/>
      <c r="V90" s="38"/>
      <c r="W90" s="38"/>
      <c r="X90" s="38"/>
      <c r="Y90" s="38"/>
      <c r="Z90" s="38"/>
      <c r="AA90" s="38"/>
      <c r="AB90" s="38"/>
      <c r="AC90" s="38"/>
      <c r="AD90" s="38"/>
      <c r="AE90" s="38"/>
    </row>
    <row r="91" spans="1:31" ht="13.5" customHeight="1" x14ac:dyDescent="0.2">
      <c r="A91" s="40" t="s">
        <v>25</v>
      </c>
      <c r="B91" s="40" t="s">
        <v>160</v>
      </c>
      <c r="C91" s="40" t="s">
        <v>34</v>
      </c>
      <c r="D91" s="40" t="s">
        <v>6334</v>
      </c>
      <c r="E91" s="40" t="s">
        <v>6331</v>
      </c>
      <c r="F91" s="40" t="s">
        <v>6008</v>
      </c>
      <c r="G91" s="40"/>
      <c r="H91" s="40" t="s">
        <v>6332</v>
      </c>
      <c r="I91" s="40">
        <v>32</v>
      </c>
      <c r="J91" s="38">
        <v>6426</v>
      </c>
      <c r="K91" s="38" t="str">
        <f t="shared" si="0"/>
        <v/>
      </c>
      <c r="L91" s="58"/>
      <c r="M91" s="38"/>
      <c r="N91" s="38"/>
      <c r="O91" s="38"/>
      <c r="P91" s="38"/>
      <c r="Q91" s="38"/>
      <c r="R91" s="38"/>
      <c r="S91" s="38"/>
      <c r="T91" s="38"/>
      <c r="U91" s="38"/>
      <c r="V91" s="38"/>
      <c r="W91" s="38"/>
      <c r="X91" s="38"/>
      <c r="Y91" s="38"/>
      <c r="Z91" s="38"/>
      <c r="AA91" s="38"/>
      <c r="AB91" s="38"/>
      <c r="AC91" s="38"/>
      <c r="AD91" s="38"/>
      <c r="AE91" s="38"/>
    </row>
    <row r="92" spans="1:31" ht="13.5" customHeight="1" x14ac:dyDescent="0.2">
      <c r="A92" s="40" t="s">
        <v>25</v>
      </c>
      <c r="B92" s="40" t="s">
        <v>160</v>
      </c>
      <c r="C92" s="40" t="s">
        <v>34</v>
      </c>
      <c r="D92" s="40" t="s">
        <v>6334</v>
      </c>
      <c r="E92" s="40" t="s">
        <v>6331</v>
      </c>
      <c r="F92" s="40" t="s">
        <v>6151</v>
      </c>
      <c r="G92" s="40"/>
      <c r="H92" s="40" t="s">
        <v>6332</v>
      </c>
      <c r="I92" s="40">
        <v>68</v>
      </c>
      <c r="J92" s="38">
        <v>6426</v>
      </c>
      <c r="K92" s="38" t="str">
        <f t="shared" si="0"/>
        <v/>
      </c>
      <c r="L92" s="58"/>
      <c r="M92" s="38"/>
      <c r="N92" s="38"/>
      <c r="O92" s="38"/>
      <c r="P92" s="38"/>
      <c r="Q92" s="38"/>
      <c r="R92" s="38"/>
      <c r="S92" s="38"/>
      <c r="T92" s="38"/>
      <c r="U92" s="38"/>
      <c r="V92" s="38"/>
      <c r="W92" s="38"/>
      <c r="X92" s="38"/>
      <c r="Y92" s="38"/>
      <c r="Z92" s="38"/>
      <c r="AA92" s="38"/>
      <c r="AB92" s="38"/>
      <c r="AC92" s="38"/>
      <c r="AD92" s="38"/>
      <c r="AE92" s="38"/>
    </row>
    <row r="93" spans="1:31" ht="13.5" customHeight="1" x14ac:dyDescent="0.2">
      <c r="A93" s="40" t="s">
        <v>25</v>
      </c>
      <c r="B93" s="40" t="s">
        <v>160</v>
      </c>
      <c r="C93" s="40" t="s">
        <v>34</v>
      </c>
      <c r="D93" s="40" t="s">
        <v>6335</v>
      </c>
      <c r="E93" s="40" t="s">
        <v>6331</v>
      </c>
      <c r="F93" s="40" t="s">
        <v>6008</v>
      </c>
      <c r="G93" s="40"/>
      <c r="H93" s="40" t="s">
        <v>6332</v>
      </c>
      <c r="I93" s="40">
        <v>21</v>
      </c>
      <c r="J93" s="38">
        <v>6427</v>
      </c>
      <c r="K93" s="38" t="str">
        <f t="shared" si="0"/>
        <v/>
      </c>
      <c r="L93" s="58"/>
      <c r="M93" s="38"/>
      <c r="N93" s="38"/>
      <c r="O93" s="38"/>
      <c r="P93" s="38"/>
      <c r="Q93" s="38"/>
      <c r="R93" s="38"/>
      <c r="S93" s="38"/>
      <c r="T93" s="38"/>
      <c r="U93" s="38"/>
      <c r="V93" s="38"/>
      <c r="W93" s="38"/>
      <c r="X93" s="38"/>
      <c r="Y93" s="38"/>
      <c r="Z93" s="38"/>
      <c r="AA93" s="38"/>
      <c r="AB93" s="38"/>
      <c r="AC93" s="38"/>
      <c r="AD93" s="38"/>
      <c r="AE93" s="38"/>
    </row>
    <row r="94" spans="1:31" ht="13.5" customHeight="1" x14ac:dyDescent="0.2">
      <c r="A94" s="40" t="s">
        <v>25</v>
      </c>
      <c r="B94" s="40" t="s">
        <v>160</v>
      </c>
      <c r="C94" s="40" t="s">
        <v>34</v>
      </c>
      <c r="D94" s="40" t="s">
        <v>6335</v>
      </c>
      <c r="E94" s="40" t="s">
        <v>6331</v>
      </c>
      <c r="F94" s="40" t="s">
        <v>6151</v>
      </c>
      <c r="G94" s="40"/>
      <c r="H94" s="40" t="s">
        <v>6332</v>
      </c>
      <c r="I94" s="40">
        <v>79</v>
      </c>
      <c r="J94" s="38">
        <v>6427</v>
      </c>
      <c r="K94" s="38" t="str">
        <f t="shared" si="0"/>
        <v/>
      </c>
      <c r="L94" s="58"/>
      <c r="M94" s="38"/>
      <c r="N94" s="38"/>
      <c r="O94" s="38"/>
      <c r="P94" s="38"/>
      <c r="Q94" s="38"/>
      <c r="R94" s="38"/>
      <c r="S94" s="38"/>
      <c r="T94" s="38"/>
      <c r="U94" s="38"/>
      <c r="V94" s="38"/>
      <c r="W94" s="38"/>
      <c r="X94" s="38"/>
      <c r="Y94" s="38"/>
      <c r="Z94" s="38"/>
      <c r="AA94" s="38"/>
      <c r="AB94" s="38"/>
      <c r="AC94" s="38"/>
      <c r="AD94" s="38"/>
      <c r="AE94" s="38"/>
    </row>
    <row r="95" spans="1:31" ht="13.5" customHeight="1" x14ac:dyDescent="0.2">
      <c r="A95" s="40" t="s">
        <v>25</v>
      </c>
      <c r="B95" s="40" t="s">
        <v>160</v>
      </c>
      <c r="C95" s="40" t="s">
        <v>34</v>
      </c>
      <c r="D95" s="40" t="s">
        <v>6336</v>
      </c>
      <c r="E95" s="40" t="s">
        <v>6331</v>
      </c>
      <c r="F95" s="40" t="s">
        <v>6008</v>
      </c>
      <c r="G95" s="40"/>
      <c r="H95" s="40" t="s">
        <v>6332</v>
      </c>
      <c r="I95" s="40">
        <v>32</v>
      </c>
      <c r="J95" s="38">
        <v>6428</v>
      </c>
      <c r="K95" s="38" t="str">
        <f t="shared" si="0"/>
        <v/>
      </c>
      <c r="L95" s="58"/>
      <c r="M95" s="38"/>
      <c r="N95" s="38"/>
      <c r="O95" s="38"/>
      <c r="P95" s="38"/>
      <c r="Q95" s="38"/>
      <c r="R95" s="38"/>
      <c r="S95" s="38"/>
      <c r="T95" s="38"/>
      <c r="U95" s="38"/>
      <c r="V95" s="38"/>
      <c r="W95" s="38"/>
      <c r="X95" s="38"/>
      <c r="Y95" s="38"/>
      <c r="Z95" s="38"/>
      <c r="AA95" s="38"/>
      <c r="AB95" s="38"/>
      <c r="AC95" s="38"/>
      <c r="AD95" s="38"/>
      <c r="AE95" s="38"/>
    </row>
    <row r="96" spans="1:31" ht="13.5" customHeight="1" x14ac:dyDescent="0.2">
      <c r="A96" s="40" t="s">
        <v>25</v>
      </c>
      <c r="B96" s="40" t="s">
        <v>160</v>
      </c>
      <c r="C96" s="40" t="s">
        <v>34</v>
      </c>
      <c r="D96" s="40" t="s">
        <v>6336</v>
      </c>
      <c r="E96" s="40" t="s">
        <v>6331</v>
      </c>
      <c r="F96" s="40" t="s">
        <v>6151</v>
      </c>
      <c r="G96" s="40"/>
      <c r="H96" s="40" t="s">
        <v>6332</v>
      </c>
      <c r="I96" s="40">
        <v>68</v>
      </c>
      <c r="J96" s="38">
        <v>6428</v>
      </c>
      <c r="K96" s="38" t="str">
        <f t="shared" si="0"/>
        <v/>
      </c>
      <c r="L96" s="58"/>
      <c r="M96" s="38"/>
      <c r="N96" s="38"/>
      <c r="O96" s="38"/>
      <c r="P96" s="38"/>
      <c r="Q96" s="38"/>
      <c r="R96" s="38"/>
      <c r="S96" s="38"/>
      <c r="T96" s="38"/>
      <c r="U96" s="38"/>
      <c r="V96" s="38"/>
      <c r="W96" s="38"/>
      <c r="X96" s="38"/>
      <c r="Y96" s="38"/>
      <c r="Z96" s="38"/>
      <c r="AA96" s="38"/>
      <c r="AB96" s="38"/>
      <c r="AC96" s="38"/>
      <c r="AD96" s="38"/>
      <c r="AE96" s="38"/>
    </row>
    <row r="97" spans="1:31" ht="13.5" customHeight="1" x14ac:dyDescent="0.2">
      <c r="A97" s="40" t="s">
        <v>25</v>
      </c>
      <c r="B97" s="40" t="s">
        <v>160</v>
      </c>
      <c r="C97" s="40" t="s">
        <v>34</v>
      </c>
      <c r="D97" s="40" t="s">
        <v>115</v>
      </c>
      <c r="E97" s="40" t="s">
        <v>6331</v>
      </c>
      <c r="F97" s="40" t="s">
        <v>6008</v>
      </c>
      <c r="G97" s="40"/>
      <c r="H97" s="40" t="s">
        <v>6332</v>
      </c>
      <c r="I97" s="40">
        <v>26</v>
      </c>
      <c r="J97" s="38">
        <v>6429</v>
      </c>
      <c r="K97" s="38" t="str">
        <f t="shared" si="0"/>
        <v/>
      </c>
      <c r="L97" s="58"/>
      <c r="M97" s="38"/>
      <c r="N97" s="38"/>
      <c r="O97" s="38"/>
      <c r="P97" s="38"/>
      <c r="Q97" s="38"/>
      <c r="R97" s="38"/>
      <c r="S97" s="38"/>
      <c r="T97" s="38"/>
      <c r="U97" s="38"/>
      <c r="V97" s="38"/>
      <c r="W97" s="38"/>
      <c r="X97" s="38"/>
      <c r="Y97" s="38"/>
      <c r="Z97" s="38"/>
      <c r="AA97" s="38"/>
      <c r="AB97" s="38"/>
      <c r="AC97" s="38"/>
      <c r="AD97" s="38"/>
      <c r="AE97" s="38"/>
    </row>
    <row r="98" spans="1:31" ht="13.5" customHeight="1" x14ac:dyDescent="0.2">
      <c r="A98" s="40" t="s">
        <v>25</v>
      </c>
      <c r="B98" s="40" t="s">
        <v>160</v>
      </c>
      <c r="C98" s="40" t="s">
        <v>34</v>
      </c>
      <c r="D98" s="40" t="s">
        <v>115</v>
      </c>
      <c r="E98" s="40" t="s">
        <v>6331</v>
      </c>
      <c r="F98" s="40" t="s">
        <v>6151</v>
      </c>
      <c r="G98" s="40"/>
      <c r="H98" s="40" t="s">
        <v>6332</v>
      </c>
      <c r="I98" s="40">
        <v>74</v>
      </c>
      <c r="J98" s="38">
        <v>6429</v>
      </c>
      <c r="K98" s="38" t="str">
        <f t="shared" si="0"/>
        <v/>
      </c>
      <c r="L98" s="58"/>
      <c r="M98" s="38"/>
      <c r="N98" s="38"/>
      <c r="O98" s="38"/>
      <c r="P98" s="38"/>
      <c r="Q98" s="38"/>
      <c r="R98" s="38"/>
      <c r="S98" s="38"/>
      <c r="T98" s="38"/>
      <c r="U98" s="38"/>
      <c r="V98" s="38"/>
      <c r="W98" s="38"/>
      <c r="X98" s="38"/>
      <c r="Y98" s="38"/>
      <c r="Z98" s="38"/>
      <c r="AA98" s="38"/>
      <c r="AB98" s="38"/>
      <c r="AC98" s="38"/>
      <c r="AD98" s="38"/>
      <c r="AE98" s="38"/>
    </row>
    <row r="99" spans="1:31" ht="13.5" customHeight="1" x14ac:dyDescent="0.2">
      <c r="A99" s="40" t="s">
        <v>25</v>
      </c>
      <c r="B99" s="40" t="s">
        <v>160</v>
      </c>
      <c r="C99" s="40" t="s">
        <v>34</v>
      </c>
      <c r="D99" s="40" t="s">
        <v>6337</v>
      </c>
      <c r="E99" s="40" t="s">
        <v>6331</v>
      </c>
      <c r="F99" s="40" t="s">
        <v>6008</v>
      </c>
      <c r="G99" s="40"/>
      <c r="H99" s="40" t="s">
        <v>6332</v>
      </c>
      <c r="I99" s="40">
        <v>2</v>
      </c>
      <c r="J99" s="38">
        <v>6430</v>
      </c>
      <c r="K99" s="38" t="str">
        <f t="shared" si="0"/>
        <v/>
      </c>
      <c r="L99" s="58"/>
      <c r="M99" s="38"/>
      <c r="N99" s="38"/>
      <c r="O99" s="38"/>
      <c r="P99" s="38"/>
      <c r="Q99" s="38"/>
      <c r="R99" s="38"/>
      <c r="S99" s="38"/>
      <c r="T99" s="38"/>
      <c r="U99" s="38"/>
      <c r="V99" s="38"/>
      <c r="W99" s="38"/>
      <c r="X99" s="38"/>
      <c r="Y99" s="38"/>
      <c r="Z99" s="38"/>
      <c r="AA99" s="38"/>
      <c r="AB99" s="38"/>
      <c r="AC99" s="38"/>
      <c r="AD99" s="38"/>
      <c r="AE99" s="38"/>
    </row>
    <row r="100" spans="1:31" ht="13.5" customHeight="1" x14ac:dyDescent="0.2">
      <c r="A100" s="40" t="s">
        <v>25</v>
      </c>
      <c r="B100" s="40" t="s">
        <v>160</v>
      </c>
      <c r="C100" s="40" t="s">
        <v>34</v>
      </c>
      <c r="D100" s="40" t="s">
        <v>6337</v>
      </c>
      <c r="E100" s="40" t="s">
        <v>6331</v>
      </c>
      <c r="F100" s="40" t="s">
        <v>5213</v>
      </c>
      <c r="G100" s="40"/>
      <c r="H100" s="40" t="s">
        <v>6332</v>
      </c>
      <c r="I100" s="40">
        <v>2</v>
      </c>
      <c r="J100" s="38">
        <v>6430</v>
      </c>
      <c r="K100" s="38" t="str">
        <f t="shared" si="0"/>
        <v/>
      </c>
      <c r="L100" s="58"/>
      <c r="M100" s="38"/>
      <c r="N100" s="38"/>
      <c r="O100" s="38"/>
      <c r="P100" s="38"/>
      <c r="Q100" s="38"/>
      <c r="R100" s="38"/>
      <c r="S100" s="38"/>
      <c r="T100" s="38"/>
      <c r="U100" s="38"/>
      <c r="V100" s="38"/>
      <c r="W100" s="38"/>
      <c r="X100" s="38"/>
      <c r="Y100" s="38"/>
      <c r="Z100" s="38"/>
      <c r="AA100" s="38"/>
      <c r="AB100" s="38"/>
      <c r="AC100" s="38"/>
      <c r="AD100" s="38"/>
      <c r="AE100" s="38"/>
    </row>
    <row r="101" spans="1:31" ht="13.5" customHeight="1" x14ac:dyDescent="0.2">
      <c r="A101" s="40" t="s">
        <v>25</v>
      </c>
      <c r="B101" s="40" t="s">
        <v>160</v>
      </c>
      <c r="C101" s="40" t="s">
        <v>34</v>
      </c>
      <c r="D101" s="40" t="s">
        <v>6337</v>
      </c>
      <c r="E101" s="40" t="s">
        <v>6331</v>
      </c>
      <c r="F101" s="40" t="s">
        <v>6151</v>
      </c>
      <c r="G101" s="40"/>
      <c r="H101" s="40" t="s">
        <v>6332</v>
      </c>
      <c r="I101" s="40">
        <v>96</v>
      </c>
      <c r="J101" s="38">
        <v>6430</v>
      </c>
      <c r="K101" s="38" t="str">
        <f t="shared" si="0"/>
        <v/>
      </c>
      <c r="L101" s="58"/>
      <c r="M101" s="38"/>
      <c r="N101" s="38"/>
      <c r="O101" s="38"/>
      <c r="P101" s="38"/>
      <c r="Q101" s="38"/>
      <c r="R101" s="38"/>
      <c r="S101" s="38"/>
      <c r="T101" s="38"/>
      <c r="U101" s="38"/>
      <c r="V101" s="38"/>
      <c r="W101" s="38"/>
      <c r="X101" s="38"/>
      <c r="Y101" s="38"/>
      <c r="Z101" s="38"/>
      <c r="AA101" s="38"/>
      <c r="AB101" s="38"/>
      <c r="AC101" s="38"/>
      <c r="AD101" s="38"/>
      <c r="AE101" s="38"/>
    </row>
    <row r="102" spans="1:31" ht="13.5" customHeight="1" x14ac:dyDescent="0.2">
      <c r="A102" s="40" t="s">
        <v>25</v>
      </c>
      <c r="B102" s="40" t="s">
        <v>160</v>
      </c>
      <c r="C102" s="40" t="s">
        <v>34</v>
      </c>
      <c r="D102" s="40" t="s">
        <v>6337</v>
      </c>
      <c r="E102" s="40" t="s">
        <v>6331</v>
      </c>
      <c r="F102" s="40" t="s">
        <v>901</v>
      </c>
      <c r="G102" s="40"/>
      <c r="H102" s="40" t="s">
        <v>6340</v>
      </c>
      <c r="I102" s="40">
        <v>1</v>
      </c>
      <c r="J102" s="38">
        <v>6430</v>
      </c>
      <c r="K102" s="38" t="str">
        <f t="shared" si="0"/>
        <v/>
      </c>
      <c r="L102" s="58"/>
      <c r="M102" s="38"/>
      <c r="N102" s="38"/>
      <c r="O102" s="38"/>
      <c r="P102" s="38"/>
      <c r="Q102" s="38"/>
      <c r="R102" s="38"/>
      <c r="S102" s="38"/>
      <c r="T102" s="38"/>
      <c r="U102" s="38"/>
      <c r="V102" s="38"/>
      <c r="W102" s="38"/>
      <c r="X102" s="38"/>
      <c r="Y102" s="38"/>
      <c r="Z102" s="38"/>
      <c r="AA102" s="38"/>
      <c r="AB102" s="38"/>
      <c r="AC102" s="38"/>
      <c r="AD102" s="38"/>
      <c r="AE102" s="38"/>
    </row>
    <row r="103" spans="1:31" ht="13.5" customHeight="1" x14ac:dyDescent="0.2">
      <c r="A103" s="40" t="s">
        <v>25</v>
      </c>
      <c r="B103" s="40" t="s">
        <v>160</v>
      </c>
      <c r="C103" s="40" t="s">
        <v>34</v>
      </c>
      <c r="D103" s="40" t="s">
        <v>6337</v>
      </c>
      <c r="E103" s="40" t="s">
        <v>6331</v>
      </c>
      <c r="F103" s="40" t="s">
        <v>4021</v>
      </c>
      <c r="G103" s="40"/>
      <c r="H103" s="40" t="s">
        <v>6340</v>
      </c>
      <c r="I103" s="40">
        <v>1</v>
      </c>
      <c r="J103" s="38">
        <v>6430</v>
      </c>
      <c r="K103" s="38" t="str">
        <f t="shared" si="0"/>
        <v/>
      </c>
      <c r="L103" s="58"/>
      <c r="M103" s="38"/>
      <c r="N103" s="38"/>
      <c r="O103" s="38"/>
      <c r="P103" s="38"/>
      <c r="Q103" s="38"/>
      <c r="R103" s="38"/>
      <c r="S103" s="38"/>
      <c r="T103" s="38"/>
      <c r="U103" s="38"/>
      <c r="V103" s="38"/>
      <c r="W103" s="38"/>
      <c r="X103" s="38"/>
      <c r="Y103" s="38"/>
      <c r="Z103" s="38"/>
      <c r="AA103" s="38"/>
      <c r="AB103" s="38"/>
      <c r="AC103" s="38"/>
      <c r="AD103" s="38"/>
      <c r="AE103" s="38"/>
    </row>
    <row r="104" spans="1:31" ht="13.5" customHeight="1" x14ac:dyDescent="0.2">
      <c r="A104" s="40" t="s">
        <v>25</v>
      </c>
      <c r="B104" s="40" t="s">
        <v>160</v>
      </c>
      <c r="C104" s="40" t="s">
        <v>34</v>
      </c>
      <c r="D104" s="40" t="s">
        <v>6338</v>
      </c>
      <c r="E104" s="40" t="s">
        <v>6331</v>
      </c>
      <c r="F104" s="40" t="s">
        <v>6008</v>
      </c>
      <c r="G104" s="40"/>
      <c r="H104" s="40" t="s">
        <v>6332</v>
      </c>
      <c r="I104" s="40">
        <v>5</v>
      </c>
      <c r="J104" s="38">
        <v>6431</v>
      </c>
      <c r="K104" s="38" t="str">
        <f t="shared" si="0"/>
        <v/>
      </c>
      <c r="L104" s="58"/>
      <c r="M104" s="38"/>
      <c r="N104" s="38"/>
      <c r="O104" s="38"/>
      <c r="P104" s="38"/>
      <c r="Q104" s="38"/>
      <c r="R104" s="38"/>
      <c r="S104" s="38"/>
      <c r="T104" s="38"/>
      <c r="U104" s="38"/>
      <c r="V104" s="38"/>
      <c r="W104" s="38"/>
      <c r="X104" s="38"/>
      <c r="Y104" s="38"/>
      <c r="Z104" s="38"/>
      <c r="AA104" s="38"/>
      <c r="AB104" s="38"/>
      <c r="AC104" s="38"/>
      <c r="AD104" s="38"/>
      <c r="AE104" s="38"/>
    </row>
    <row r="105" spans="1:31" ht="13.5" customHeight="1" x14ac:dyDescent="0.2">
      <c r="A105" s="40" t="s">
        <v>25</v>
      </c>
      <c r="B105" s="40" t="s">
        <v>160</v>
      </c>
      <c r="C105" s="40" t="s">
        <v>34</v>
      </c>
      <c r="D105" s="40" t="s">
        <v>6338</v>
      </c>
      <c r="E105" s="40" t="s">
        <v>6331</v>
      </c>
      <c r="F105" s="40" t="s">
        <v>6151</v>
      </c>
      <c r="G105" s="40"/>
      <c r="H105" s="40" t="s">
        <v>6332</v>
      </c>
      <c r="I105" s="40">
        <v>95</v>
      </c>
      <c r="J105" s="38">
        <v>6431</v>
      </c>
      <c r="K105" s="38" t="str">
        <f t="shared" si="0"/>
        <v/>
      </c>
      <c r="L105" s="58"/>
      <c r="M105" s="38"/>
      <c r="N105" s="38"/>
      <c r="O105" s="38"/>
      <c r="P105" s="38"/>
      <c r="Q105" s="38"/>
      <c r="R105" s="38"/>
      <c r="S105" s="38"/>
      <c r="T105" s="38"/>
      <c r="U105" s="38"/>
      <c r="V105" s="38"/>
      <c r="W105" s="38"/>
      <c r="X105" s="38"/>
      <c r="Y105" s="38"/>
      <c r="Z105" s="38"/>
      <c r="AA105" s="38"/>
      <c r="AB105" s="38"/>
      <c r="AC105" s="38"/>
      <c r="AD105" s="38"/>
      <c r="AE105" s="38"/>
    </row>
    <row r="106" spans="1:31" ht="13.5" customHeight="1" x14ac:dyDescent="0.2">
      <c r="A106" s="40" t="s">
        <v>25</v>
      </c>
      <c r="B106" s="40" t="s">
        <v>160</v>
      </c>
      <c r="C106" s="40" t="s">
        <v>34</v>
      </c>
      <c r="D106" s="40" t="s">
        <v>6338</v>
      </c>
      <c r="E106" s="40" t="s">
        <v>6331</v>
      </c>
      <c r="F106" s="40" t="s">
        <v>901</v>
      </c>
      <c r="G106" s="40"/>
      <c r="H106" s="40" t="s">
        <v>6340</v>
      </c>
      <c r="I106" s="40">
        <v>1</v>
      </c>
      <c r="J106" s="38">
        <v>6431</v>
      </c>
      <c r="K106" s="38" t="str">
        <f t="shared" si="0"/>
        <v/>
      </c>
      <c r="L106" s="58"/>
      <c r="M106" s="38"/>
      <c r="N106" s="38"/>
      <c r="O106" s="38"/>
      <c r="P106" s="38"/>
      <c r="Q106" s="38"/>
      <c r="R106" s="38"/>
      <c r="S106" s="38"/>
      <c r="T106" s="38"/>
      <c r="U106" s="38"/>
      <c r="V106" s="38"/>
      <c r="W106" s="38"/>
      <c r="X106" s="38"/>
      <c r="Y106" s="38"/>
      <c r="Z106" s="38"/>
      <c r="AA106" s="38"/>
      <c r="AB106" s="38"/>
      <c r="AC106" s="38"/>
      <c r="AD106" s="38"/>
      <c r="AE106" s="38"/>
    </row>
    <row r="107" spans="1:31" ht="13.5" customHeight="1" x14ac:dyDescent="0.2">
      <c r="A107" s="40" t="s">
        <v>25</v>
      </c>
      <c r="B107" s="40" t="s">
        <v>160</v>
      </c>
      <c r="C107" s="40" t="s">
        <v>34</v>
      </c>
      <c r="D107" s="40" t="s">
        <v>6339</v>
      </c>
      <c r="E107" s="40" t="s">
        <v>6331</v>
      </c>
      <c r="F107" s="40" t="s">
        <v>6008</v>
      </c>
      <c r="G107" s="40"/>
      <c r="H107" s="40" t="s">
        <v>6332</v>
      </c>
      <c r="I107" s="40">
        <v>19</v>
      </c>
      <c r="J107" s="38">
        <v>6432</v>
      </c>
      <c r="K107" s="38" t="str">
        <f t="shared" si="0"/>
        <v/>
      </c>
      <c r="L107" s="58"/>
      <c r="M107" s="38"/>
      <c r="N107" s="38"/>
      <c r="O107" s="38"/>
      <c r="P107" s="38"/>
      <c r="Q107" s="38"/>
      <c r="R107" s="38"/>
      <c r="S107" s="38"/>
      <c r="T107" s="38"/>
      <c r="U107" s="38"/>
      <c r="V107" s="38"/>
      <c r="W107" s="38"/>
      <c r="X107" s="38"/>
      <c r="Y107" s="38"/>
      <c r="Z107" s="38"/>
      <c r="AA107" s="38"/>
      <c r="AB107" s="38"/>
      <c r="AC107" s="38"/>
      <c r="AD107" s="38"/>
      <c r="AE107" s="38"/>
    </row>
    <row r="108" spans="1:31" ht="13.5" customHeight="1" x14ac:dyDescent="0.2">
      <c r="A108" s="40" t="s">
        <v>25</v>
      </c>
      <c r="B108" s="40" t="s">
        <v>160</v>
      </c>
      <c r="C108" s="40" t="s">
        <v>34</v>
      </c>
      <c r="D108" s="40" t="s">
        <v>6339</v>
      </c>
      <c r="E108" s="40" t="s">
        <v>6331</v>
      </c>
      <c r="F108" s="40" t="s">
        <v>6151</v>
      </c>
      <c r="G108" s="40"/>
      <c r="H108" s="40" t="s">
        <v>6332</v>
      </c>
      <c r="I108" s="40">
        <v>81</v>
      </c>
      <c r="J108" s="38">
        <v>6432</v>
      </c>
      <c r="K108" s="38" t="str">
        <f t="shared" si="0"/>
        <v/>
      </c>
      <c r="L108" s="58"/>
      <c r="M108" s="38"/>
      <c r="N108" s="38"/>
      <c r="O108" s="38"/>
      <c r="P108" s="38"/>
      <c r="Q108" s="38"/>
      <c r="R108" s="38"/>
      <c r="S108" s="38"/>
      <c r="T108" s="38"/>
      <c r="U108" s="38"/>
      <c r="V108" s="38"/>
      <c r="W108" s="38"/>
      <c r="X108" s="38"/>
      <c r="Y108" s="38"/>
      <c r="Z108" s="38"/>
      <c r="AA108" s="38"/>
      <c r="AB108" s="38"/>
      <c r="AC108" s="38"/>
      <c r="AD108" s="38"/>
      <c r="AE108" s="38"/>
    </row>
    <row r="109" spans="1:31" ht="13.5" customHeight="1" x14ac:dyDescent="0.2">
      <c r="A109" s="40" t="s">
        <v>25</v>
      </c>
      <c r="B109" s="40" t="s">
        <v>160</v>
      </c>
      <c r="C109" s="40" t="s">
        <v>34</v>
      </c>
      <c r="D109" s="40" t="s">
        <v>6339</v>
      </c>
      <c r="E109" s="40" t="s">
        <v>6331</v>
      </c>
      <c r="F109" s="40" t="s">
        <v>901</v>
      </c>
      <c r="G109" s="40"/>
      <c r="H109" s="40" t="s">
        <v>6340</v>
      </c>
      <c r="I109" s="40">
        <v>4</v>
      </c>
      <c r="J109" s="38">
        <v>6432</v>
      </c>
      <c r="K109" s="38" t="str">
        <f t="shared" si="0"/>
        <v/>
      </c>
      <c r="L109" s="58"/>
      <c r="M109" s="38"/>
      <c r="N109" s="38"/>
      <c r="O109" s="38"/>
      <c r="P109" s="38"/>
      <c r="Q109" s="38"/>
      <c r="R109" s="38"/>
      <c r="S109" s="38"/>
      <c r="T109" s="38"/>
      <c r="U109" s="38"/>
      <c r="V109" s="38"/>
      <c r="W109" s="38"/>
      <c r="X109" s="38"/>
      <c r="Y109" s="38"/>
      <c r="Z109" s="38"/>
      <c r="AA109" s="38"/>
      <c r="AB109" s="38"/>
      <c r="AC109" s="38"/>
      <c r="AD109" s="38"/>
      <c r="AE109" s="38"/>
    </row>
    <row r="110" spans="1:31" ht="13.5" customHeight="1" x14ac:dyDescent="0.2">
      <c r="A110" s="40" t="s">
        <v>25</v>
      </c>
      <c r="B110" s="40" t="s">
        <v>160</v>
      </c>
      <c r="C110" s="40" t="s">
        <v>34</v>
      </c>
      <c r="D110" s="40" t="s">
        <v>6341</v>
      </c>
      <c r="E110" s="40" t="s">
        <v>6331</v>
      </c>
      <c r="F110" s="40" t="s">
        <v>6008</v>
      </c>
      <c r="G110" s="40"/>
      <c r="H110" s="40" t="s">
        <v>6332</v>
      </c>
      <c r="I110" s="40">
        <v>7</v>
      </c>
      <c r="J110" s="38">
        <v>6433</v>
      </c>
      <c r="K110" s="38" t="str">
        <f t="shared" si="0"/>
        <v/>
      </c>
      <c r="L110" s="58"/>
      <c r="M110" s="38"/>
      <c r="N110" s="38"/>
      <c r="O110" s="38"/>
      <c r="P110" s="38"/>
      <c r="Q110" s="38"/>
      <c r="R110" s="38"/>
      <c r="S110" s="38"/>
      <c r="T110" s="38"/>
      <c r="U110" s="38"/>
      <c r="V110" s="38"/>
      <c r="W110" s="38"/>
      <c r="X110" s="38"/>
      <c r="Y110" s="38"/>
      <c r="Z110" s="38"/>
      <c r="AA110" s="38"/>
      <c r="AB110" s="38"/>
      <c r="AC110" s="38"/>
      <c r="AD110" s="38"/>
      <c r="AE110" s="38"/>
    </row>
    <row r="111" spans="1:31" ht="13.5" customHeight="1" x14ac:dyDescent="0.2">
      <c r="A111" s="40" t="s">
        <v>25</v>
      </c>
      <c r="B111" s="40" t="s">
        <v>160</v>
      </c>
      <c r="C111" s="40" t="s">
        <v>34</v>
      </c>
      <c r="D111" s="40" t="s">
        <v>6341</v>
      </c>
      <c r="E111" s="40" t="s">
        <v>6331</v>
      </c>
      <c r="F111" s="40" t="s">
        <v>5213</v>
      </c>
      <c r="G111" s="40"/>
      <c r="H111" s="40" t="s">
        <v>6332</v>
      </c>
      <c r="I111" s="40">
        <v>2</v>
      </c>
      <c r="J111" s="38">
        <v>6433</v>
      </c>
      <c r="K111" s="38" t="str">
        <f t="shared" si="0"/>
        <v/>
      </c>
      <c r="L111" s="58"/>
      <c r="M111" s="38"/>
      <c r="N111" s="38"/>
      <c r="O111" s="38"/>
      <c r="P111" s="38"/>
      <c r="Q111" s="38"/>
      <c r="R111" s="38"/>
      <c r="S111" s="38"/>
      <c r="T111" s="38"/>
      <c r="U111" s="38"/>
      <c r="V111" s="38"/>
      <c r="W111" s="38"/>
      <c r="X111" s="38"/>
      <c r="Y111" s="38"/>
      <c r="Z111" s="38"/>
      <c r="AA111" s="38"/>
      <c r="AB111" s="38"/>
      <c r="AC111" s="38"/>
      <c r="AD111" s="38"/>
      <c r="AE111" s="38"/>
    </row>
    <row r="112" spans="1:31" ht="13.5" customHeight="1" x14ac:dyDescent="0.2">
      <c r="A112" s="40" t="s">
        <v>25</v>
      </c>
      <c r="B112" s="40" t="s">
        <v>160</v>
      </c>
      <c r="C112" s="40" t="s">
        <v>34</v>
      </c>
      <c r="D112" s="40" t="s">
        <v>6341</v>
      </c>
      <c r="E112" s="40" t="s">
        <v>6331</v>
      </c>
      <c r="F112" s="40" t="s">
        <v>6151</v>
      </c>
      <c r="G112" s="40"/>
      <c r="H112" s="40" t="s">
        <v>6332</v>
      </c>
      <c r="I112" s="40">
        <v>91</v>
      </c>
      <c r="J112" s="38">
        <v>6433</v>
      </c>
      <c r="K112" s="38" t="str">
        <f t="shared" si="0"/>
        <v/>
      </c>
      <c r="L112" s="58"/>
      <c r="M112" s="38"/>
      <c r="N112" s="38"/>
      <c r="O112" s="38"/>
      <c r="P112" s="38"/>
      <c r="Q112" s="38"/>
      <c r="R112" s="38"/>
      <c r="S112" s="38"/>
      <c r="T112" s="38"/>
      <c r="U112" s="38"/>
      <c r="V112" s="38"/>
      <c r="W112" s="38"/>
      <c r="X112" s="38"/>
      <c r="Y112" s="38"/>
      <c r="Z112" s="38"/>
      <c r="AA112" s="38"/>
      <c r="AB112" s="38"/>
      <c r="AC112" s="38"/>
      <c r="AD112" s="38"/>
      <c r="AE112" s="38"/>
    </row>
    <row r="113" spans="1:31" ht="13.5" customHeight="1" x14ac:dyDescent="0.2">
      <c r="A113" s="40" t="s">
        <v>25</v>
      </c>
      <c r="B113" s="40" t="s">
        <v>160</v>
      </c>
      <c r="C113" s="40" t="s">
        <v>34</v>
      </c>
      <c r="D113" s="40" t="s">
        <v>6341</v>
      </c>
      <c r="E113" s="40" t="s">
        <v>6331</v>
      </c>
      <c r="F113" s="40" t="s">
        <v>901</v>
      </c>
      <c r="G113" s="40"/>
      <c r="H113" s="40" t="s">
        <v>6340</v>
      </c>
      <c r="I113" s="40">
        <v>5</v>
      </c>
      <c r="J113" s="38">
        <v>6433</v>
      </c>
      <c r="K113" s="38" t="str">
        <f t="shared" si="0"/>
        <v/>
      </c>
      <c r="L113" s="58"/>
      <c r="M113" s="38"/>
      <c r="N113" s="38"/>
      <c r="O113" s="38"/>
      <c r="P113" s="38"/>
      <c r="Q113" s="38"/>
      <c r="R113" s="38"/>
      <c r="S113" s="38"/>
      <c r="T113" s="38"/>
      <c r="U113" s="38"/>
      <c r="V113" s="38"/>
      <c r="W113" s="38"/>
      <c r="X113" s="38"/>
      <c r="Y113" s="38"/>
      <c r="Z113" s="38"/>
      <c r="AA113" s="38"/>
      <c r="AB113" s="38"/>
      <c r="AC113" s="38"/>
      <c r="AD113" s="38"/>
      <c r="AE113" s="38"/>
    </row>
    <row r="114" spans="1:31" ht="13.5" customHeight="1" x14ac:dyDescent="0.2">
      <c r="A114" s="40" t="s">
        <v>25</v>
      </c>
      <c r="B114" s="40" t="s">
        <v>6291</v>
      </c>
      <c r="C114" s="40" t="s">
        <v>6165</v>
      </c>
      <c r="D114" s="40" t="s">
        <v>6330</v>
      </c>
      <c r="E114" s="40" t="s">
        <v>6331</v>
      </c>
      <c r="F114" s="40" t="s">
        <v>1455</v>
      </c>
      <c r="G114" s="40"/>
      <c r="H114" s="40" t="s">
        <v>6332</v>
      </c>
      <c r="I114" s="40">
        <v>2</v>
      </c>
      <c r="J114" s="38">
        <v>6338</v>
      </c>
      <c r="K114" s="38" t="str">
        <f t="shared" si="0"/>
        <v/>
      </c>
      <c r="L114" s="58"/>
      <c r="M114" s="38"/>
      <c r="N114" s="38"/>
      <c r="O114" s="38"/>
      <c r="P114" s="38"/>
      <c r="Q114" s="38"/>
      <c r="R114" s="38"/>
      <c r="S114" s="38"/>
      <c r="T114" s="38"/>
      <c r="U114" s="38"/>
      <c r="V114" s="38"/>
      <c r="W114" s="38"/>
      <c r="X114" s="38"/>
      <c r="Y114" s="38"/>
      <c r="Z114" s="38"/>
      <c r="AA114" s="38"/>
      <c r="AB114" s="38"/>
      <c r="AC114" s="38"/>
      <c r="AD114" s="38"/>
      <c r="AE114" s="38"/>
    </row>
    <row r="115" spans="1:31" ht="13.5" customHeight="1" x14ac:dyDescent="0.2">
      <c r="A115" s="40" t="s">
        <v>25</v>
      </c>
      <c r="B115" s="40" t="s">
        <v>6291</v>
      </c>
      <c r="C115" s="40" t="s">
        <v>6165</v>
      </c>
      <c r="D115" s="40" t="s">
        <v>6330</v>
      </c>
      <c r="E115" s="40" t="s">
        <v>6331</v>
      </c>
      <c r="F115" s="40" t="s">
        <v>6006</v>
      </c>
      <c r="G115" s="40"/>
      <c r="H115" s="40" t="s">
        <v>6332</v>
      </c>
      <c r="I115" s="40">
        <v>1</v>
      </c>
      <c r="J115" s="38">
        <v>6338</v>
      </c>
      <c r="K115" s="38" t="str">
        <f t="shared" si="0"/>
        <v/>
      </c>
      <c r="L115" s="58"/>
      <c r="M115" s="38"/>
      <c r="N115" s="38"/>
      <c r="O115" s="38"/>
      <c r="P115" s="38"/>
      <c r="Q115" s="38"/>
      <c r="R115" s="38"/>
      <c r="S115" s="38"/>
      <c r="T115" s="38"/>
      <c r="U115" s="38"/>
      <c r="V115" s="38"/>
      <c r="W115" s="38"/>
      <c r="X115" s="38"/>
      <c r="Y115" s="38"/>
      <c r="Z115" s="38"/>
      <c r="AA115" s="38"/>
      <c r="AB115" s="38"/>
      <c r="AC115" s="38"/>
      <c r="AD115" s="38"/>
      <c r="AE115" s="38"/>
    </row>
    <row r="116" spans="1:31" ht="13.5" customHeight="1" x14ac:dyDescent="0.2">
      <c r="A116" s="40" t="s">
        <v>25</v>
      </c>
      <c r="B116" s="40" t="s">
        <v>6291</v>
      </c>
      <c r="C116" s="40" t="s">
        <v>6165</v>
      </c>
      <c r="D116" s="40" t="s">
        <v>6330</v>
      </c>
      <c r="E116" s="40" t="s">
        <v>6331</v>
      </c>
      <c r="F116" s="40" t="s">
        <v>1548</v>
      </c>
      <c r="G116" s="40"/>
      <c r="H116" s="40" t="s">
        <v>6332</v>
      </c>
      <c r="I116" s="40">
        <v>6</v>
      </c>
      <c r="J116" s="38">
        <v>6338</v>
      </c>
      <c r="K116" s="38" t="str">
        <f t="shared" si="0"/>
        <v/>
      </c>
      <c r="L116" s="58"/>
      <c r="M116" s="38"/>
      <c r="N116" s="38"/>
      <c r="O116" s="38"/>
      <c r="P116" s="38"/>
      <c r="Q116" s="38"/>
      <c r="R116" s="38"/>
      <c r="S116" s="38"/>
      <c r="T116" s="38"/>
      <c r="U116" s="38"/>
      <c r="V116" s="38"/>
      <c r="W116" s="38"/>
      <c r="X116" s="38"/>
      <c r="Y116" s="38"/>
      <c r="Z116" s="38"/>
      <c r="AA116" s="38"/>
      <c r="AB116" s="38"/>
      <c r="AC116" s="38"/>
      <c r="AD116" s="38"/>
      <c r="AE116" s="38"/>
    </row>
    <row r="117" spans="1:31" ht="13.5" customHeight="1" x14ac:dyDescent="0.2">
      <c r="A117" s="40" t="s">
        <v>25</v>
      </c>
      <c r="B117" s="40" t="s">
        <v>6291</v>
      </c>
      <c r="C117" s="40" t="s">
        <v>6165</v>
      </c>
      <c r="D117" s="40" t="s">
        <v>6330</v>
      </c>
      <c r="E117" s="40" t="s">
        <v>6331</v>
      </c>
      <c r="F117" s="40" t="s">
        <v>6151</v>
      </c>
      <c r="G117" s="40"/>
      <c r="H117" s="40" t="s">
        <v>6332</v>
      </c>
      <c r="I117" s="40">
        <v>91</v>
      </c>
      <c r="J117" s="38">
        <v>6338</v>
      </c>
      <c r="K117" s="38" t="str">
        <f t="shared" si="0"/>
        <v/>
      </c>
      <c r="L117" s="58" t="s">
        <v>6349</v>
      </c>
      <c r="M117" s="38"/>
      <c r="N117" s="38"/>
      <c r="O117" s="38"/>
      <c r="P117" s="38"/>
      <c r="Q117" s="38"/>
      <c r="R117" s="38"/>
      <c r="S117" s="38"/>
      <c r="T117" s="38"/>
      <c r="U117" s="38"/>
      <c r="V117" s="38"/>
      <c r="W117" s="38"/>
      <c r="X117" s="38"/>
      <c r="Y117" s="38"/>
      <c r="Z117" s="38"/>
      <c r="AA117" s="38"/>
      <c r="AB117" s="38"/>
      <c r="AC117" s="38"/>
      <c r="AD117" s="38"/>
      <c r="AE117" s="38"/>
    </row>
    <row r="118" spans="1:31" ht="13.5" customHeight="1" x14ac:dyDescent="0.2">
      <c r="A118" s="40" t="s">
        <v>25</v>
      </c>
      <c r="B118" s="40" t="s">
        <v>6291</v>
      </c>
      <c r="C118" s="40" t="s">
        <v>6165</v>
      </c>
      <c r="D118" s="40" t="s">
        <v>6330</v>
      </c>
      <c r="E118" s="40" t="s">
        <v>6331</v>
      </c>
      <c r="F118" s="40" t="s">
        <v>675</v>
      </c>
      <c r="G118" s="40"/>
      <c r="H118" s="40" t="s">
        <v>6340</v>
      </c>
      <c r="I118" s="40">
        <v>1</v>
      </c>
      <c r="J118" s="38">
        <v>6338</v>
      </c>
      <c r="K118" s="38" t="str">
        <f t="shared" si="0"/>
        <v/>
      </c>
      <c r="L118" s="58"/>
      <c r="M118" s="38"/>
      <c r="N118" s="38"/>
      <c r="O118" s="38"/>
      <c r="P118" s="38"/>
      <c r="Q118" s="38"/>
      <c r="R118" s="38"/>
      <c r="S118" s="38"/>
      <c r="T118" s="38"/>
      <c r="U118" s="38"/>
      <c r="V118" s="38"/>
      <c r="W118" s="38"/>
      <c r="X118" s="38"/>
      <c r="Y118" s="38"/>
      <c r="Z118" s="38"/>
      <c r="AA118" s="38"/>
      <c r="AB118" s="38"/>
      <c r="AC118" s="38"/>
      <c r="AD118" s="38"/>
      <c r="AE118" s="38"/>
    </row>
    <row r="119" spans="1:31" ht="13.5" customHeight="1" x14ac:dyDescent="0.2">
      <c r="A119" s="40" t="s">
        <v>25</v>
      </c>
      <c r="B119" s="40" t="s">
        <v>6291</v>
      </c>
      <c r="C119" s="40" t="s">
        <v>6165</v>
      </c>
      <c r="D119" s="40" t="s">
        <v>6330</v>
      </c>
      <c r="E119" s="40" t="s">
        <v>6331</v>
      </c>
      <c r="F119" s="40" t="s">
        <v>4912</v>
      </c>
      <c r="G119" s="40"/>
      <c r="H119" s="40" t="s">
        <v>6340</v>
      </c>
      <c r="I119" s="40">
        <v>16</v>
      </c>
      <c r="J119" s="38">
        <v>6338</v>
      </c>
      <c r="K119" s="38" t="str">
        <f t="shared" si="0"/>
        <v/>
      </c>
      <c r="L119" s="58"/>
      <c r="M119" s="38"/>
      <c r="N119" s="38"/>
      <c r="O119" s="38"/>
      <c r="P119" s="38"/>
      <c r="Q119" s="38"/>
      <c r="R119" s="38"/>
      <c r="S119" s="38"/>
      <c r="T119" s="38"/>
      <c r="U119" s="38"/>
      <c r="V119" s="38"/>
      <c r="W119" s="38"/>
      <c r="X119" s="38"/>
      <c r="Y119" s="38"/>
      <c r="Z119" s="38"/>
      <c r="AA119" s="38"/>
      <c r="AB119" s="38"/>
      <c r="AC119" s="38"/>
      <c r="AD119" s="38"/>
      <c r="AE119" s="38"/>
    </row>
    <row r="120" spans="1:31" ht="13.5" customHeight="1" x14ac:dyDescent="0.2">
      <c r="A120" s="40" t="s">
        <v>25</v>
      </c>
      <c r="B120" s="40" t="s">
        <v>6291</v>
      </c>
      <c r="C120" s="40" t="s">
        <v>6165</v>
      </c>
      <c r="D120" s="40" t="s">
        <v>6333</v>
      </c>
      <c r="E120" s="40" t="s">
        <v>6331</v>
      </c>
      <c r="F120" s="40" t="s">
        <v>1455</v>
      </c>
      <c r="G120" s="40"/>
      <c r="H120" s="40" t="s">
        <v>6332</v>
      </c>
      <c r="I120" s="40">
        <v>1</v>
      </c>
      <c r="J120" s="38">
        <v>6339</v>
      </c>
      <c r="K120" s="38" t="str">
        <f t="shared" si="0"/>
        <v/>
      </c>
      <c r="L120" s="58"/>
      <c r="M120" s="38"/>
      <c r="N120" s="38"/>
      <c r="O120" s="38"/>
      <c r="P120" s="38"/>
      <c r="Q120" s="38"/>
      <c r="R120" s="38"/>
      <c r="S120" s="38"/>
      <c r="T120" s="38"/>
      <c r="U120" s="38"/>
      <c r="V120" s="38"/>
      <c r="W120" s="38"/>
      <c r="X120" s="38"/>
      <c r="Y120" s="38"/>
      <c r="Z120" s="38"/>
      <c r="AA120" s="38"/>
      <c r="AB120" s="38"/>
      <c r="AC120" s="38"/>
      <c r="AD120" s="38"/>
      <c r="AE120" s="38"/>
    </row>
    <row r="121" spans="1:31" ht="13.5" customHeight="1" x14ac:dyDescent="0.2">
      <c r="A121" s="40" t="s">
        <v>25</v>
      </c>
      <c r="B121" s="40" t="s">
        <v>6291</v>
      </c>
      <c r="C121" s="40" t="s">
        <v>6165</v>
      </c>
      <c r="D121" s="40" t="s">
        <v>6333</v>
      </c>
      <c r="E121" s="40" t="s">
        <v>6331</v>
      </c>
      <c r="F121" s="40" t="s">
        <v>1548</v>
      </c>
      <c r="G121" s="40"/>
      <c r="H121" s="40" t="s">
        <v>6332</v>
      </c>
      <c r="I121" s="40">
        <v>28</v>
      </c>
      <c r="J121" s="38">
        <v>6339</v>
      </c>
      <c r="K121" s="38" t="str">
        <f t="shared" si="0"/>
        <v/>
      </c>
      <c r="L121" s="58"/>
      <c r="M121" s="38"/>
      <c r="N121" s="38"/>
      <c r="O121" s="38"/>
      <c r="P121" s="38"/>
      <c r="Q121" s="38"/>
      <c r="R121" s="38"/>
      <c r="S121" s="38"/>
      <c r="T121" s="38"/>
      <c r="U121" s="38"/>
      <c r="V121" s="38"/>
      <c r="W121" s="38"/>
      <c r="X121" s="38"/>
      <c r="Y121" s="38"/>
      <c r="Z121" s="38"/>
      <c r="AA121" s="38"/>
      <c r="AB121" s="38"/>
      <c r="AC121" s="38"/>
      <c r="AD121" s="38"/>
      <c r="AE121" s="38"/>
    </row>
    <row r="122" spans="1:31" ht="13.5" customHeight="1" x14ac:dyDescent="0.2">
      <c r="A122" s="40" t="s">
        <v>25</v>
      </c>
      <c r="B122" s="40" t="s">
        <v>6291</v>
      </c>
      <c r="C122" s="40" t="s">
        <v>6165</v>
      </c>
      <c r="D122" s="40" t="s">
        <v>6333</v>
      </c>
      <c r="E122" s="40" t="s">
        <v>6331</v>
      </c>
      <c r="F122" s="40" t="s">
        <v>6151</v>
      </c>
      <c r="G122" s="40"/>
      <c r="H122" s="40" t="s">
        <v>6332</v>
      </c>
      <c r="I122" s="40">
        <v>71</v>
      </c>
      <c r="J122" s="38">
        <v>6339</v>
      </c>
      <c r="K122" s="38" t="str">
        <f t="shared" si="0"/>
        <v/>
      </c>
      <c r="L122" s="58"/>
      <c r="M122" s="38"/>
      <c r="N122" s="38"/>
      <c r="O122" s="38"/>
      <c r="P122" s="38"/>
      <c r="Q122" s="38"/>
      <c r="R122" s="38"/>
      <c r="S122" s="38"/>
      <c r="T122" s="38"/>
      <c r="U122" s="38"/>
      <c r="V122" s="38"/>
      <c r="W122" s="38"/>
      <c r="X122" s="38"/>
      <c r="Y122" s="38"/>
      <c r="Z122" s="38"/>
      <c r="AA122" s="38"/>
      <c r="AB122" s="38"/>
      <c r="AC122" s="38"/>
      <c r="AD122" s="38"/>
      <c r="AE122" s="38"/>
    </row>
    <row r="123" spans="1:31" ht="13.5" customHeight="1" x14ac:dyDescent="0.2">
      <c r="A123" s="40" t="s">
        <v>25</v>
      </c>
      <c r="B123" s="40" t="s">
        <v>6291</v>
      </c>
      <c r="C123" s="40" t="s">
        <v>6165</v>
      </c>
      <c r="D123" s="40" t="s">
        <v>6334</v>
      </c>
      <c r="E123" s="40" t="s">
        <v>6331</v>
      </c>
      <c r="F123" s="40" t="s">
        <v>1455</v>
      </c>
      <c r="G123" s="40"/>
      <c r="H123" s="40" t="s">
        <v>6332</v>
      </c>
      <c r="I123" s="40">
        <v>1</v>
      </c>
      <c r="J123" s="38">
        <v>6340</v>
      </c>
      <c r="K123" s="38" t="str">
        <f t="shared" si="0"/>
        <v/>
      </c>
      <c r="L123" s="58"/>
      <c r="M123" s="38"/>
      <c r="N123" s="38"/>
      <c r="O123" s="38"/>
      <c r="P123" s="38"/>
      <c r="Q123" s="38"/>
      <c r="R123" s="38"/>
      <c r="S123" s="38"/>
      <c r="T123" s="38"/>
      <c r="U123" s="38"/>
      <c r="V123" s="38"/>
      <c r="W123" s="38"/>
      <c r="X123" s="38"/>
      <c r="Y123" s="38"/>
      <c r="Z123" s="38"/>
      <c r="AA123" s="38"/>
      <c r="AB123" s="38"/>
      <c r="AC123" s="38"/>
      <c r="AD123" s="38"/>
      <c r="AE123" s="38"/>
    </row>
    <row r="124" spans="1:31" ht="13.5" customHeight="1" x14ac:dyDescent="0.2">
      <c r="A124" s="40" t="s">
        <v>25</v>
      </c>
      <c r="B124" s="40" t="s">
        <v>6291</v>
      </c>
      <c r="C124" s="40" t="s">
        <v>6165</v>
      </c>
      <c r="D124" s="40" t="s">
        <v>6334</v>
      </c>
      <c r="E124" s="40" t="s">
        <v>6331</v>
      </c>
      <c r="F124" s="40" t="s">
        <v>1548</v>
      </c>
      <c r="G124" s="40"/>
      <c r="H124" s="40" t="s">
        <v>6332</v>
      </c>
      <c r="I124" s="40">
        <v>10</v>
      </c>
      <c r="J124" s="38">
        <v>6340</v>
      </c>
      <c r="K124" s="38" t="str">
        <f t="shared" si="0"/>
        <v/>
      </c>
      <c r="L124" s="58"/>
      <c r="M124" s="38"/>
      <c r="N124" s="38"/>
      <c r="O124" s="38"/>
      <c r="P124" s="38"/>
      <c r="Q124" s="38"/>
      <c r="R124" s="38"/>
      <c r="S124" s="38"/>
      <c r="T124" s="38"/>
      <c r="U124" s="38"/>
      <c r="V124" s="38"/>
      <c r="W124" s="38"/>
      <c r="X124" s="38"/>
      <c r="Y124" s="38"/>
      <c r="Z124" s="38"/>
      <c r="AA124" s="38"/>
      <c r="AB124" s="38"/>
      <c r="AC124" s="38"/>
      <c r="AD124" s="38"/>
      <c r="AE124" s="38"/>
    </row>
    <row r="125" spans="1:31" ht="13.5" customHeight="1" x14ac:dyDescent="0.2">
      <c r="A125" s="40" t="s">
        <v>25</v>
      </c>
      <c r="B125" s="40" t="s">
        <v>6291</v>
      </c>
      <c r="C125" s="40" t="s">
        <v>6165</v>
      </c>
      <c r="D125" s="40" t="s">
        <v>6334</v>
      </c>
      <c r="E125" s="40" t="s">
        <v>6331</v>
      </c>
      <c r="F125" s="40" t="s">
        <v>6151</v>
      </c>
      <c r="G125" s="40"/>
      <c r="H125" s="40" t="s">
        <v>6332</v>
      </c>
      <c r="I125" s="40">
        <v>89</v>
      </c>
      <c r="J125" s="38">
        <v>6340</v>
      </c>
      <c r="K125" s="38" t="str">
        <f t="shared" si="0"/>
        <v/>
      </c>
      <c r="L125" s="58"/>
      <c r="M125" s="38"/>
      <c r="N125" s="38"/>
      <c r="O125" s="38"/>
      <c r="P125" s="38"/>
      <c r="Q125" s="38"/>
      <c r="R125" s="38"/>
      <c r="S125" s="38"/>
      <c r="T125" s="38"/>
      <c r="U125" s="38"/>
      <c r="V125" s="38"/>
      <c r="W125" s="38"/>
      <c r="X125" s="38"/>
      <c r="Y125" s="38"/>
      <c r="Z125" s="38"/>
      <c r="AA125" s="38"/>
      <c r="AB125" s="38"/>
      <c r="AC125" s="38"/>
      <c r="AD125" s="38"/>
      <c r="AE125" s="38"/>
    </row>
    <row r="126" spans="1:31" ht="13.5" customHeight="1" x14ac:dyDescent="0.2">
      <c r="A126" s="40" t="s">
        <v>25</v>
      </c>
      <c r="B126" s="40" t="s">
        <v>6291</v>
      </c>
      <c r="C126" s="40" t="s">
        <v>6165</v>
      </c>
      <c r="D126" s="40" t="s">
        <v>6334</v>
      </c>
      <c r="E126" s="40" t="s">
        <v>6331</v>
      </c>
      <c r="F126" s="40" t="s">
        <v>675</v>
      </c>
      <c r="G126" s="40"/>
      <c r="H126" s="40" t="s">
        <v>6340</v>
      </c>
      <c r="I126" s="40">
        <v>1</v>
      </c>
      <c r="J126" s="38">
        <v>6340</v>
      </c>
      <c r="K126" s="38" t="str">
        <f t="shared" si="0"/>
        <v/>
      </c>
      <c r="L126" s="58"/>
      <c r="M126" s="38"/>
      <c r="N126" s="38"/>
      <c r="O126" s="38"/>
      <c r="P126" s="38"/>
      <c r="Q126" s="38"/>
      <c r="R126" s="38"/>
      <c r="S126" s="38"/>
      <c r="T126" s="38"/>
      <c r="U126" s="38"/>
      <c r="V126" s="38"/>
      <c r="W126" s="38"/>
      <c r="X126" s="38"/>
      <c r="Y126" s="38"/>
      <c r="Z126" s="38"/>
      <c r="AA126" s="38"/>
      <c r="AB126" s="38"/>
      <c r="AC126" s="38"/>
      <c r="AD126" s="38"/>
      <c r="AE126" s="38"/>
    </row>
    <row r="127" spans="1:31" ht="13.5" customHeight="1" x14ac:dyDescent="0.2">
      <c r="A127" s="40" t="s">
        <v>25</v>
      </c>
      <c r="B127" s="40" t="s">
        <v>6291</v>
      </c>
      <c r="C127" s="40" t="s">
        <v>6165</v>
      </c>
      <c r="D127" s="40" t="s">
        <v>6334</v>
      </c>
      <c r="E127" s="40" t="s">
        <v>6331</v>
      </c>
      <c r="F127" s="40" t="s">
        <v>4912</v>
      </c>
      <c r="G127" s="40"/>
      <c r="H127" s="40" t="s">
        <v>6340</v>
      </c>
      <c r="I127" s="40">
        <v>1</v>
      </c>
      <c r="J127" s="38">
        <v>6340</v>
      </c>
      <c r="K127" s="38" t="str">
        <f t="shared" si="0"/>
        <v/>
      </c>
      <c r="L127" s="58"/>
      <c r="M127" s="38"/>
      <c r="N127" s="38"/>
      <c r="O127" s="38"/>
      <c r="P127" s="38"/>
      <c r="Q127" s="38"/>
      <c r="R127" s="38"/>
      <c r="S127" s="38"/>
      <c r="T127" s="38"/>
      <c r="U127" s="38"/>
      <c r="V127" s="38"/>
      <c r="W127" s="38"/>
      <c r="X127" s="38"/>
      <c r="Y127" s="38"/>
      <c r="Z127" s="38"/>
      <c r="AA127" s="38"/>
      <c r="AB127" s="38"/>
      <c r="AC127" s="38"/>
      <c r="AD127" s="38"/>
      <c r="AE127" s="38"/>
    </row>
    <row r="128" spans="1:31" ht="13.5" customHeight="1" x14ac:dyDescent="0.2">
      <c r="A128" s="40" t="s">
        <v>25</v>
      </c>
      <c r="B128" s="40" t="s">
        <v>6291</v>
      </c>
      <c r="C128" s="40" t="s">
        <v>6165</v>
      </c>
      <c r="D128" s="40" t="s">
        <v>6335</v>
      </c>
      <c r="E128" s="40" t="s">
        <v>6331</v>
      </c>
      <c r="F128" s="40" t="s">
        <v>1455</v>
      </c>
      <c r="G128" s="40"/>
      <c r="H128" s="40" t="s">
        <v>6332</v>
      </c>
      <c r="I128" s="40">
        <v>2</v>
      </c>
      <c r="J128" s="38">
        <v>6341</v>
      </c>
      <c r="K128" s="38" t="str">
        <f t="shared" si="0"/>
        <v/>
      </c>
      <c r="L128" s="58"/>
      <c r="M128" s="38"/>
      <c r="N128" s="38"/>
      <c r="O128" s="38"/>
      <c r="P128" s="38"/>
      <c r="Q128" s="38"/>
      <c r="R128" s="38"/>
      <c r="S128" s="38"/>
      <c r="T128" s="38"/>
      <c r="U128" s="38"/>
      <c r="V128" s="38"/>
      <c r="W128" s="38"/>
      <c r="X128" s="38"/>
      <c r="Y128" s="38"/>
      <c r="Z128" s="38"/>
      <c r="AA128" s="38"/>
      <c r="AB128" s="38"/>
      <c r="AC128" s="38"/>
      <c r="AD128" s="38"/>
      <c r="AE128" s="38"/>
    </row>
    <row r="129" spans="1:31" ht="13.5" customHeight="1" x14ac:dyDescent="0.2">
      <c r="A129" s="40" t="s">
        <v>25</v>
      </c>
      <c r="B129" s="40" t="s">
        <v>6291</v>
      </c>
      <c r="C129" s="40" t="s">
        <v>6165</v>
      </c>
      <c r="D129" s="40" t="s">
        <v>6335</v>
      </c>
      <c r="E129" s="40" t="s">
        <v>6331</v>
      </c>
      <c r="F129" s="40" t="s">
        <v>1548</v>
      </c>
      <c r="G129" s="40"/>
      <c r="H129" s="40" t="s">
        <v>6332</v>
      </c>
      <c r="I129" s="40">
        <v>10</v>
      </c>
      <c r="J129" s="38">
        <v>6341</v>
      </c>
      <c r="K129" s="38" t="str">
        <f t="shared" si="0"/>
        <v/>
      </c>
      <c r="L129" s="58"/>
      <c r="M129" s="38"/>
      <c r="N129" s="38"/>
      <c r="O129" s="38"/>
      <c r="P129" s="38"/>
      <c r="Q129" s="38"/>
      <c r="R129" s="38"/>
      <c r="S129" s="38"/>
      <c r="T129" s="38"/>
      <c r="U129" s="38"/>
      <c r="V129" s="38"/>
      <c r="W129" s="38"/>
      <c r="X129" s="38"/>
      <c r="Y129" s="38"/>
      <c r="Z129" s="38"/>
      <c r="AA129" s="38"/>
      <c r="AB129" s="38"/>
      <c r="AC129" s="38"/>
      <c r="AD129" s="38"/>
      <c r="AE129" s="38"/>
    </row>
    <row r="130" spans="1:31" ht="13.5" customHeight="1" x14ac:dyDescent="0.2">
      <c r="A130" s="40" t="s">
        <v>25</v>
      </c>
      <c r="B130" s="40" t="s">
        <v>6291</v>
      </c>
      <c r="C130" s="40" t="s">
        <v>6165</v>
      </c>
      <c r="D130" s="40" t="s">
        <v>6335</v>
      </c>
      <c r="E130" s="40" t="s">
        <v>6331</v>
      </c>
      <c r="F130" s="40" t="s">
        <v>6151</v>
      </c>
      <c r="G130" s="40"/>
      <c r="H130" s="40" t="s">
        <v>6332</v>
      </c>
      <c r="I130" s="40">
        <v>88</v>
      </c>
      <c r="J130" s="38">
        <v>6341</v>
      </c>
      <c r="K130" s="38" t="str">
        <f t="shared" si="0"/>
        <v/>
      </c>
      <c r="L130" s="58"/>
      <c r="M130" s="38"/>
      <c r="N130" s="38"/>
      <c r="O130" s="38"/>
      <c r="P130" s="38"/>
      <c r="Q130" s="38"/>
      <c r="R130" s="38"/>
      <c r="S130" s="38"/>
      <c r="T130" s="38"/>
      <c r="U130" s="38"/>
      <c r="V130" s="38"/>
      <c r="W130" s="38"/>
      <c r="X130" s="38"/>
      <c r="Y130" s="38"/>
      <c r="Z130" s="38"/>
      <c r="AA130" s="38"/>
      <c r="AB130" s="38"/>
      <c r="AC130" s="38"/>
      <c r="AD130" s="38"/>
      <c r="AE130" s="38"/>
    </row>
    <row r="131" spans="1:31" ht="13.5" customHeight="1" x14ac:dyDescent="0.2">
      <c r="A131" s="40" t="s">
        <v>25</v>
      </c>
      <c r="B131" s="40" t="s">
        <v>6291</v>
      </c>
      <c r="C131" s="40" t="s">
        <v>6165</v>
      </c>
      <c r="D131" s="40" t="s">
        <v>6335</v>
      </c>
      <c r="E131" s="40" t="s">
        <v>6331</v>
      </c>
      <c r="F131" s="40" t="s">
        <v>675</v>
      </c>
      <c r="G131" s="40"/>
      <c r="H131" s="40" t="s">
        <v>6340</v>
      </c>
      <c r="I131" s="40">
        <v>1</v>
      </c>
      <c r="J131" s="38">
        <v>6341</v>
      </c>
      <c r="K131" s="38" t="str">
        <f t="shared" si="0"/>
        <v/>
      </c>
      <c r="L131" s="58"/>
      <c r="M131" s="38"/>
      <c r="N131" s="38"/>
      <c r="O131" s="38"/>
      <c r="P131" s="38"/>
      <c r="Q131" s="38"/>
      <c r="R131" s="38"/>
      <c r="S131" s="38"/>
      <c r="T131" s="38"/>
      <c r="U131" s="38"/>
      <c r="V131" s="38"/>
      <c r="W131" s="38"/>
      <c r="X131" s="38"/>
      <c r="Y131" s="38"/>
      <c r="Z131" s="38"/>
      <c r="AA131" s="38"/>
      <c r="AB131" s="38"/>
      <c r="AC131" s="38"/>
      <c r="AD131" s="38"/>
      <c r="AE131" s="38"/>
    </row>
    <row r="132" spans="1:31" ht="13.5" customHeight="1" x14ac:dyDescent="0.2">
      <c r="A132" s="40" t="s">
        <v>25</v>
      </c>
      <c r="B132" s="40" t="s">
        <v>6291</v>
      </c>
      <c r="C132" s="40" t="s">
        <v>6165</v>
      </c>
      <c r="D132" s="40" t="s">
        <v>6335</v>
      </c>
      <c r="E132" s="40" t="s">
        <v>6331</v>
      </c>
      <c r="F132" s="40" t="s">
        <v>4912</v>
      </c>
      <c r="G132" s="40"/>
      <c r="H132" s="40" t="s">
        <v>6340</v>
      </c>
      <c r="I132" s="40">
        <v>4</v>
      </c>
      <c r="J132" s="38">
        <v>6341</v>
      </c>
      <c r="K132" s="38" t="str">
        <f t="shared" si="0"/>
        <v/>
      </c>
      <c r="L132" s="58"/>
      <c r="M132" s="38"/>
      <c r="N132" s="38"/>
      <c r="O132" s="38"/>
      <c r="P132" s="38"/>
      <c r="Q132" s="38"/>
      <c r="R132" s="38"/>
      <c r="S132" s="38"/>
      <c r="T132" s="38"/>
      <c r="U132" s="38"/>
      <c r="V132" s="38"/>
      <c r="W132" s="38"/>
      <c r="X132" s="38"/>
      <c r="Y132" s="38"/>
      <c r="Z132" s="38"/>
      <c r="AA132" s="38"/>
      <c r="AB132" s="38"/>
      <c r="AC132" s="38"/>
      <c r="AD132" s="38"/>
      <c r="AE132" s="38"/>
    </row>
    <row r="133" spans="1:31" ht="13.5" customHeight="1" x14ac:dyDescent="0.2">
      <c r="A133" s="40" t="s">
        <v>25</v>
      </c>
      <c r="B133" s="40" t="s">
        <v>6291</v>
      </c>
      <c r="C133" s="40" t="s">
        <v>6165</v>
      </c>
      <c r="D133" s="40" t="s">
        <v>6336</v>
      </c>
      <c r="E133" s="40" t="s">
        <v>6331</v>
      </c>
      <c r="F133" s="40" t="s">
        <v>1859</v>
      </c>
      <c r="G133" s="40"/>
      <c r="H133" s="40" t="s">
        <v>6332</v>
      </c>
      <c r="I133" s="40">
        <v>1</v>
      </c>
      <c r="J133" s="38">
        <v>6342</v>
      </c>
      <c r="K133" s="38" t="str">
        <f t="shared" si="0"/>
        <v/>
      </c>
      <c r="L133" s="58"/>
      <c r="M133" s="38"/>
      <c r="N133" s="38"/>
      <c r="O133" s="38"/>
      <c r="P133" s="38"/>
      <c r="Q133" s="38"/>
      <c r="R133" s="38"/>
      <c r="S133" s="38"/>
      <c r="T133" s="38"/>
      <c r="U133" s="38"/>
      <c r="V133" s="38"/>
      <c r="W133" s="38"/>
      <c r="X133" s="38"/>
      <c r="Y133" s="38"/>
      <c r="Z133" s="38"/>
      <c r="AA133" s="38"/>
      <c r="AB133" s="38"/>
      <c r="AC133" s="38"/>
      <c r="AD133" s="38"/>
      <c r="AE133" s="38"/>
    </row>
    <row r="134" spans="1:31" ht="13.5" customHeight="1" x14ac:dyDescent="0.2">
      <c r="A134" s="40" t="s">
        <v>25</v>
      </c>
      <c r="B134" s="40" t="s">
        <v>6291</v>
      </c>
      <c r="C134" s="40" t="s">
        <v>6165</v>
      </c>
      <c r="D134" s="40" t="s">
        <v>6336</v>
      </c>
      <c r="E134" s="40" t="s">
        <v>6331</v>
      </c>
      <c r="F134" s="40" t="s">
        <v>1548</v>
      </c>
      <c r="G134" s="40"/>
      <c r="H134" s="40" t="s">
        <v>6332</v>
      </c>
      <c r="I134" s="40">
        <v>28</v>
      </c>
      <c r="J134" s="38">
        <v>6342</v>
      </c>
      <c r="K134" s="38" t="str">
        <f t="shared" si="0"/>
        <v/>
      </c>
      <c r="L134" s="58"/>
      <c r="M134" s="38"/>
      <c r="N134" s="38"/>
      <c r="O134" s="38"/>
      <c r="P134" s="38"/>
      <c r="Q134" s="38"/>
      <c r="R134" s="38"/>
      <c r="S134" s="38"/>
      <c r="T134" s="38"/>
      <c r="U134" s="38"/>
      <c r="V134" s="38"/>
      <c r="W134" s="38"/>
      <c r="X134" s="38"/>
      <c r="Y134" s="38"/>
      <c r="Z134" s="38"/>
      <c r="AA134" s="38"/>
      <c r="AB134" s="38"/>
      <c r="AC134" s="38"/>
      <c r="AD134" s="38"/>
      <c r="AE134" s="38"/>
    </row>
    <row r="135" spans="1:31" ht="13.5" customHeight="1" x14ac:dyDescent="0.2">
      <c r="A135" s="40" t="s">
        <v>25</v>
      </c>
      <c r="B135" s="40" t="s">
        <v>6291</v>
      </c>
      <c r="C135" s="40" t="s">
        <v>6165</v>
      </c>
      <c r="D135" s="40" t="s">
        <v>6336</v>
      </c>
      <c r="E135" s="40" t="s">
        <v>6331</v>
      </c>
      <c r="F135" s="40" t="s">
        <v>6151</v>
      </c>
      <c r="G135" s="40"/>
      <c r="H135" s="40" t="s">
        <v>6332</v>
      </c>
      <c r="I135" s="40">
        <v>71</v>
      </c>
      <c r="J135" s="38">
        <v>6342</v>
      </c>
      <c r="K135" s="38" t="str">
        <f t="shared" si="0"/>
        <v/>
      </c>
      <c r="L135" s="58"/>
      <c r="M135" s="38"/>
      <c r="N135" s="38"/>
      <c r="O135" s="38"/>
      <c r="P135" s="38"/>
      <c r="Q135" s="38"/>
      <c r="R135" s="38"/>
      <c r="S135" s="38"/>
      <c r="T135" s="38"/>
      <c r="U135" s="38"/>
      <c r="V135" s="38"/>
      <c r="W135" s="38"/>
      <c r="X135" s="38"/>
      <c r="Y135" s="38"/>
      <c r="Z135" s="38"/>
      <c r="AA135" s="38"/>
      <c r="AB135" s="38"/>
      <c r="AC135" s="38"/>
      <c r="AD135" s="38"/>
      <c r="AE135" s="38"/>
    </row>
    <row r="136" spans="1:31" ht="13.5" customHeight="1" x14ac:dyDescent="0.2">
      <c r="A136" s="40" t="s">
        <v>25</v>
      </c>
      <c r="B136" s="40" t="s">
        <v>6291</v>
      </c>
      <c r="C136" s="40" t="s">
        <v>6165</v>
      </c>
      <c r="D136" s="40" t="s">
        <v>6336</v>
      </c>
      <c r="E136" s="40" t="s">
        <v>6331</v>
      </c>
      <c r="F136" s="40" t="s">
        <v>675</v>
      </c>
      <c r="G136" s="40"/>
      <c r="H136" s="40" t="s">
        <v>6340</v>
      </c>
      <c r="I136" s="40">
        <v>2</v>
      </c>
      <c r="J136" s="38">
        <v>6342</v>
      </c>
      <c r="K136" s="38" t="str">
        <f t="shared" si="0"/>
        <v/>
      </c>
      <c r="L136" s="58"/>
      <c r="M136" s="38"/>
      <c r="N136" s="38"/>
      <c r="O136" s="38"/>
      <c r="P136" s="38"/>
      <c r="Q136" s="38"/>
      <c r="R136" s="38"/>
      <c r="S136" s="38"/>
      <c r="T136" s="38"/>
      <c r="U136" s="38"/>
      <c r="V136" s="38"/>
      <c r="W136" s="38"/>
      <c r="X136" s="38"/>
      <c r="Y136" s="38"/>
      <c r="Z136" s="38"/>
      <c r="AA136" s="38"/>
      <c r="AB136" s="38"/>
      <c r="AC136" s="38"/>
      <c r="AD136" s="38"/>
      <c r="AE136" s="38"/>
    </row>
    <row r="137" spans="1:31" ht="13.5" customHeight="1" x14ac:dyDescent="0.2">
      <c r="A137" s="40" t="s">
        <v>25</v>
      </c>
      <c r="B137" s="40" t="s">
        <v>6291</v>
      </c>
      <c r="C137" s="40" t="s">
        <v>6165</v>
      </c>
      <c r="D137" s="40" t="s">
        <v>6336</v>
      </c>
      <c r="E137" s="40" t="s">
        <v>6331</v>
      </c>
      <c r="F137" s="40" t="s">
        <v>4912</v>
      </c>
      <c r="G137" s="40"/>
      <c r="H137" s="40" t="s">
        <v>6340</v>
      </c>
      <c r="I137" s="40">
        <v>2</v>
      </c>
      <c r="J137" s="38">
        <v>6342</v>
      </c>
      <c r="K137" s="38" t="str">
        <f t="shared" si="0"/>
        <v/>
      </c>
      <c r="L137" s="58"/>
      <c r="M137" s="38"/>
      <c r="N137" s="38"/>
      <c r="O137" s="38"/>
      <c r="P137" s="38"/>
      <c r="Q137" s="38"/>
      <c r="R137" s="38"/>
      <c r="S137" s="38"/>
      <c r="T137" s="38"/>
      <c r="U137" s="38"/>
      <c r="V137" s="38"/>
      <c r="W137" s="38"/>
      <c r="X137" s="38"/>
      <c r="Y137" s="38"/>
      <c r="Z137" s="38"/>
      <c r="AA137" s="38"/>
      <c r="AB137" s="38"/>
      <c r="AC137" s="38"/>
      <c r="AD137" s="38"/>
      <c r="AE137" s="38"/>
    </row>
    <row r="138" spans="1:31" ht="13.5" customHeight="1" x14ac:dyDescent="0.2">
      <c r="A138" s="40" t="s">
        <v>25</v>
      </c>
      <c r="B138" s="40" t="s">
        <v>6291</v>
      </c>
      <c r="C138" s="40" t="s">
        <v>6165</v>
      </c>
      <c r="D138" s="40" t="s">
        <v>115</v>
      </c>
      <c r="E138" s="40" t="s">
        <v>6331</v>
      </c>
      <c r="F138" s="40" t="s">
        <v>1455</v>
      </c>
      <c r="G138" s="40"/>
      <c r="H138" s="40" t="s">
        <v>6332</v>
      </c>
      <c r="I138" s="40">
        <v>1</v>
      </c>
      <c r="J138" s="38">
        <v>6343</v>
      </c>
      <c r="K138" s="38" t="str">
        <f t="shared" si="0"/>
        <v/>
      </c>
      <c r="L138" s="58"/>
      <c r="M138" s="38"/>
      <c r="N138" s="38"/>
      <c r="O138" s="38"/>
      <c r="P138" s="38"/>
      <c r="Q138" s="38"/>
      <c r="R138" s="38"/>
      <c r="S138" s="38"/>
      <c r="T138" s="38"/>
      <c r="U138" s="38"/>
      <c r="V138" s="38"/>
      <c r="W138" s="38"/>
      <c r="X138" s="38"/>
      <c r="Y138" s="38"/>
      <c r="Z138" s="38"/>
      <c r="AA138" s="38"/>
      <c r="AB138" s="38"/>
      <c r="AC138" s="38"/>
      <c r="AD138" s="38"/>
      <c r="AE138" s="38"/>
    </row>
    <row r="139" spans="1:31" ht="13.5" customHeight="1" x14ac:dyDescent="0.2">
      <c r="A139" s="40" t="s">
        <v>25</v>
      </c>
      <c r="B139" s="40" t="s">
        <v>6291</v>
      </c>
      <c r="C139" s="40" t="s">
        <v>6165</v>
      </c>
      <c r="D139" s="40" t="s">
        <v>115</v>
      </c>
      <c r="E139" s="40" t="s">
        <v>6331</v>
      </c>
      <c r="F139" s="40" t="s">
        <v>1548</v>
      </c>
      <c r="G139" s="40"/>
      <c r="H139" s="40" t="s">
        <v>6332</v>
      </c>
      <c r="I139" s="40">
        <v>7</v>
      </c>
      <c r="J139" s="38">
        <v>6343</v>
      </c>
      <c r="K139" s="38" t="str">
        <f t="shared" si="0"/>
        <v/>
      </c>
      <c r="L139" s="58"/>
      <c r="M139" s="38"/>
      <c r="N139" s="38"/>
      <c r="O139" s="38"/>
      <c r="P139" s="38"/>
      <c r="Q139" s="38"/>
      <c r="R139" s="38"/>
      <c r="S139" s="38"/>
      <c r="T139" s="38"/>
      <c r="U139" s="38"/>
      <c r="V139" s="38"/>
      <c r="W139" s="38"/>
      <c r="X139" s="38"/>
      <c r="Y139" s="38"/>
      <c r="Z139" s="38"/>
      <c r="AA139" s="38"/>
      <c r="AB139" s="38"/>
      <c r="AC139" s="38"/>
      <c r="AD139" s="38"/>
      <c r="AE139" s="38"/>
    </row>
    <row r="140" spans="1:31" ht="13.5" customHeight="1" x14ac:dyDescent="0.2">
      <c r="A140" s="40" t="s">
        <v>25</v>
      </c>
      <c r="B140" s="40" t="s">
        <v>6291</v>
      </c>
      <c r="C140" s="40" t="s">
        <v>6165</v>
      </c>
      <c r="D140" s="40" t="s">
        <v>115</v>
      </c>
      <c r="E140" s="40" t="s">
        <v>6331</v>
      </c>
      <c r="F140" s="40" t="s">
        <v>6151</v>
      </c>
      <c r="G140" s="40"/>
      <c r="H140" s="40" t="s">
        <v>6332</v>
      </c>
      <c r="I140" s="40">
        <v>92</v>
      </c>
      <c r="J140" s="38">
        <v>6343</v>
      </c>
      <c r="K140" s="38" t="str">
        <f t="shared" si="0"/>
        <v/>
      </c>
      <c r="L140" s="58"/>
      <c r="M140" s="38"/>
      <c r="N140" s="38"/>
      <c r="O140" s="38"/>
      <c r="P140" s="38"/>
      <c r="Q140" s="38"/>
      <c r="R140" s="38"/>
      <c r="S140" s="38"/>
      <c r="T140" s="38"/>
      <c r="U140" s="38"/>
      <c r="V140" s="38"/>
      <c r="W140" s="38"/>
      <c r="X140" s="38"/>
      <c r="Y140" s="38"/>
      <c r="Z140" s="38"/>
      <c r="AA140" s="38"/>
      <c r="AB140" s="38"/>
      <c r="AC140" s="38"/>
      <c r="AD140" s="38"/>
      <c r="AE140" s="38"/>
    </row>
    <row r="141" spans="1:31" ht="13.5" customHeight="1" x14ac:dyDescent="0.2">
      <c r="A141" s="40" t="s">
        <v>25</v>
      </c>
      <c r="B141" s="40" t="s">
        <v>6291</v>
      </c>
      <c r="C141" s="40" t="s">
        <v>6165</v>
      </c>
      <c r="D141" s="40" t="s">
        <v>115</v>
      </c>
      <c r="E141" s="40" t="s">
        <v>6331</v>
      </c>
      <c r="F141" s="40" t="s">
        <v>675</v>
      </c>
      <c r="G141" s="40"/>
      <c r="H141" s="40" t="s">
        <v>6340</v>
      </c>
      <c r="I141" s="40">
        <v>1</v>
      </c>
      <c r="J141" s="38">
        <v>6343</v>
      </c>
      <c r="K141" s="38" t="str">
        <f t="shared" si="0"/>
        <v/>
      </c>
      <c r="L141" s="58"/>
      <c r="M141" s="38"/>
      <c r="N141" s="38"/>
      <c r="O141" s="38"/>
      <c r="P141" s="38"/>
      <c r="Q141" s="38"/>
      <c r="R141" s="38"/>
      <c r="S141" s="38"/>
      <c r="T141" s="38"/>
      <c r="U141" s="38"/>
      <c r="V141" s="38"/>
      <c r="W141" s="38"/>
      <c r="X141" s="38"/>
      <c r="Y141" s="38"/>
      <c r="Z141" s="38"/>
      <c r="AA141" s="38"/>
      <c r="AB141" s="38"/>
      <c r="AC141" s="38"/>
      <c r="AD141" s="38"/>
      <c r="AE141" s="38"/>
    </row>
    <row r="142" spans="1:31" ht="13.5" customHeight="1" x14ac:dyDescent="0.2">
      <c r="A142" s="40" t="s">
        <v>25</v>
      </c>
      <c r="B142" s="40" t="s">
        <v>6291</v>
      </c>
      <c r="C142" s="40" t="s">
        <v>6165</v>
      </c>
      <c r="D142" s="40" t="s">
        <v>6337</v>
      </c>
      <c r="E142" s="40" t="s">
        <v>6331</v>
      </c>
      <c r="F142" s="40" t="s">
        <v>1859</v>
      </c>
      <c r="G142" s="40"/>
      <c r="H142" s="40" t="s">
        <v>6332</v>
      </c>
      <c r="I142" s="40">
        <v>1</v>
      </c>
      <c r="J142" s="38">
        <v>6344</v>
      </c>
      <c r="K142" s="38" t="str">
        <f t="shared" si="0"/>
        <v/>
      </c>
      <c r="L142" s="58"/>
      <c r="M142" s="38"/>
      <c r="N142" s="38"/>
      <c r="O142" s="38"/>
      <c r="P142" s="38"/>
      <c r="Q142" s="38"/>
      <c r="R142" s="38"/>
      <c r="S142" s="38"/>
      <c r="T142" s="38"/>
      <c r="U142" s="38"/>
      <c r="V142" s="38"/>
      <c r="W142" s="38"/>
      <c r="X142" s="38"/>
      <c r="Y142" s="38"/>
      <c r="Z142" s="38"/>
      <c r="AA142" s="38"/>
      <c r="AB142" s="38"/>
      <c r="AC142" s="38"/>
      <c r="AD142" s="38"/>
      <c r="AE142" s="38"/>
    </row>
    <row r="143" spans="1:31" ht="13.5" customHeight="1" x14ac:dyDescent="0.2">
      <c r="A143" s="40" t="s">
        <v>25</v>
      </c>
      <c r="B143" s="40" t="s">
        <v>6291</v>
      </c>
      <c r="C143" s="40" t="s">
        <v>6165</v>
      </c>
      <c r="D143" s="40" t="s">
        <v>6337</v>
      </c>
      <c r="E143" s="40" t="s">
        <v>6331</v>
      </c>
      <c r="F143" s="40" t="s">
        <v>1455</v>
      </c>
      <c r="G143" s="40"/>
      <c r="H143" s="40" t="s">
        <v>6332</v>
      </c>
      <c r="I143" s="40">
        <v>1</v>
      </c>
      <c r="J143" s="38">
        <v>6344</v>
      </c>
      <c r="K143" s="38" t="str">
        <f t="shared" si="0"/>
        <v/>
      </c>
      <c r="L143" s="58"/>
      <c r="M143" s="38"/>
      <c r="N143" s="38"/>
      <c r="O143" s="38"/>
      <c r="P143" s="38"/>
      <c r="Q143" s="38"/>
      <c r="R143" s="38"/>
      <c r="S143" s="38"/>
      <c r="T143" s="38"/>
      <c r="U143" s="38"/>
      <c r="V143" s="38"/>
      <c r="W143" s="38"/>
      <c r="X143" s="38"/>
      <c r="Y143" s="38"/>
      <c r="Z143" s="38"/>
      <c r="AA143" s="38"/>
      <c r="AB143" s="38"/>
      <c r="AC143" s="38"/>
      <c r="AD143" s="38"/>
      <c r="AE143" s="38"/>
    </row>
    <row r="144" spans="1:31" ht="13.5" customHeight="1" x14ac:dyDescent="0.2">
      <c r="A144" s="40" t="s">
        <v>25</v>
      </c>
      <c r="B144" s="40" t="s">
        <v>6291</v>
      </c>
      <c r="C144" s="40" t="s">
        <v>6165</v>
      </c>
      <c r="D144" s="40" t="s">
        <v>6337</v>
      </c>
      <c r="E144" s="40" t="s">
        <v>6331</v>
      </c>
      <c r="F144" s="40" t="s">
        <v>1548</v>
      </c>
      <c r="G144" s="40"/>
      <c r="H144" s="40" t="s">
        <v>6332</v>
      </c>
      <c r="I144" s="40">
        <v>5</v>
      </c>
      <c r="J144" s="38">
        <v>6344</v>
      </c>
      <c r="K144" s="38" t="str">
        <f t="shared" si="0"/>
        <v/>
      </c>
      <c r="L144" s="58"/>
      <c r="M144" s="38"/>
      <c r="N144" s="38"/>
      <c r="O144" s="38"/>
      <c r="P144" s="38"/>
      <c r="Q144" s="38"/>
      <c r="R144" s="38"/>
      <c r="S144" s="38"/>
      <c r="T144" s="38"/>
      <c r="U144" s="38"/>
      <c r="V144" s="38"/>
      <c r="W144" s="38"/>
      <c r="X144" s="38"/>
      <c r="Y144" s="38"/>
      <c r="Z144" s="38"/>
      <c r="AA144" s="38"/>
      <c r="AB144" s="38"/>
      <c r="AC144" s="38"/>
      <c r="AD144" s="38"/>
      <c r="AE144" s="38"/>
    </row>
    <row r="145" spans="1:31" ht="13.5" customHeight="1" x14ac:dyDescent="0.2">
      <c r="A145" s="40" t="s">
        <v>25</v>
      </c>
      <c r="B145" s="40" t="s">
        <v>6291</v>
      </c>
      <c r="C145" s="40" t="s">
        <v>6165</v>
      </c>
      <c r="D145" s="40" t="s">
        <v>6337</v>
      </c>
      <c r="E145" s="40" t="s">
        <v>6331</v>
      </c>
      <c r="F145" s="40" t="s">
        <v>6151</v>
      </c>
      <c r="G145" s="40"/>
      <c r="H145" s="40" t="s">
        <v>6332</v>
      </c>
      <c r="I145" s="40">
        <v>93</v>
      </c>
      <c r="J145" s="38">
        <v>6344</v>
      </c>
      <c r="K145" s="38" t="str">
        <f t="shared" si="0"/>
        <v/>
      </c>
      <c r="L145" s="58"/>
      <c r="M145" s="38"/>
      <c r="N145" s="38"/>
      <c r="O145" s="38"/>
      <c r="P145" s="38"/>
      <c r="Q145" s="38"/>
      <c r="R145" s="38"/>
      <c r="S145" s="38"/>
      <c r="T145" s="38"/>
      <c r="U145" s="38"/>
      <c r="V145" s="38"/>
      <c r="W145" s="38"/>
      <c r="X145" s="38"/>
      <c r="Y145" s="38"/>
      <c r="Z145" s="38"/>
      <c r="AA145" s="38"/>
      <c r="AB145" s="38"/>
      <c r="AC145" s="38"/>
      <c r="AD145" s="38"/>
      <c r="AE145" s="38"/>
    </row>
    <row r="146" spans="1:31" ht="13.5" customHeight="1" x14ac:dyDescent="0.2">
      <c r="A146" s="40" t="s">
        <v>25</v>
      </c>
      <c r="B146" s="40" t="s">
        <v>6291</v>
      </c>
      <c r="C146" s="40" t="s">
        <v>6165</v>
      </c>
      <c r="D146" s="40" t="s">
        <v>6337</v>
      </c>
      <c r="E146" s="40" t="s">
        <v>6331</v>
      </c>
      <c r="F146" s="40" t="s">
        <v>4021</v>
      </c>
      <c r="G146" s="40"/>
      <c r="H146" s="40" t="s">
        <v>6340</v>
      </c>
      <c r="I146" s="40">
        <v>1</v>
      </c>
      <c r="J146" s="38">
        <v>6344</v>
      </c>
      <c r="K146" s="38" t="str">
        <f t="shared" si="0"/>
        <v/>
      </c>
      <c r="L146" s="58"/>
      <c r="M146" s="38"/>
      <c r="N146" s="38"/>
      <c r="O146" s="38"/>
      <c r="P146" s="38"/>
      <c r="Q146" s="38"/>
      <c r="R146" s="38"/>
      <c r="S146" s="38"/>
      <c r="T146" s="38"/>
      <c r="U146" s="38"/>
      <c r="V146" s="38"/>
      <c r="W146" s="38"/>
      <c r="X146" s="38"/>
      <c r="Y146" s="38"/>
      <c r="Z146" s="38"/>
      <c r="AA146" s="38"/>
      <c r="AB146" s="38"/>
      <c r="AC146" s="38"/>
      <c r="AD146" s="38"/>
      <c r="AE146" s="38"/>
    </row>
    <row r="147" spans="1:31" ht="13.5" customHeight="1" x14ac:dyDescent="0.2">
      <c r="A147" s="40" t="s">
        <v>25</v>
      </c>
      <c r="B147" s="40" t="s">
        <v>6291</v>
      </c>
      <c r="C147" s="40" t="s">
        <v>6165</v>
      </c>
      <c r="D147" s="40" t="s">
        <v>6337</v>
      </c>
      <c r="E147" s="40" t="s">
        <v>6331</v>
      </c>
      <c r="F147" s="40" t="s">
        <v>675</v>
      </c>
      <c r="G147" s="40"/>
      <c r="H147" s="40" t="s">
        <v>6340</v>
      </c>
      <c r="I147" s="40">
        <v>1</v>
      </c>
      <c r="J147" s="38">
        <v>6344</v>
      </c>
      <c r="K147" s="38" t="str">
        <f t="shared" si="0"/>
        <v/>
      </c>
      <c r="L147" s="58"/>
      <c r="M147" s="38"/>
      <c r="N147" s="38"/>
      <c r="O147" s="38"/>
      <c r="P147" s="38"/>
      <c r="Q147" s="38"/>
      <c r="R147" s="38"/>
      <c r="S147" s="38"/>
      <c r="T147" s="38"/>
      <c r="U147" s="38"/>
      <c r="V147" s="38"/>
      <c r="W147" s="38"/>
      <c r="X147" s="38"/>
      <c r="Y147" s="38"/>
      <c r="Z147" s="38"/>
      <c r="AA147" s="38"/>
      <c r="AB147" s="38"/>
      <c r="AC147" s="38"/>
      <c r="AD147" s="38"/>
      <c r="AE147" s="38"/>
    </row>
    <row r="148" spans="1:31" ht="13.5" customHeight="1" x14ac:dyDescent="0.2">
      <c r="A148" s="40" t="s">
        <v>25</v>
      </c>
      <c r="B148" s="40" t="s">
        <v>6291</v>
      </c>
      <c r="C148" s="40" t="s">
        <v>6165</v>
      </c>
      <c r="D148" s="40" t="s">
        <v>6337</v>
      </c>
      <c r="E148" s="40" t="s">
        <v>6331</v>
      </c>
      <c r="F148" s="40" t="s">
        <v>4912</v>
      </c>
      <c r="G148" s="40"/>
      <c r="H148" s="40" t="s">
        <v>6340</v>
      </c>
      <c r="I148" s="40">
        <v>2</v>
      </c>
      <c r="J148" s="38">
        <v>6344</v>
      </c>
      <c r="K148" s="38" t="str">
        <f t="shared" si="0"/>
        <v/>
      </c>
      <c r="L148" s="58"/>
      <c r="M148" s="38"/>
      <c r="N148" s="38"/>
      <c r="O148" s="38"/>
      <c r="P148" s="38"/>
      <c r="Q148" s="38"/>
      <c r="R148" s="38"/>
      <c r="S148" s="38"/>
      <c r="T148" s="38"/>
      <c r="U148" s="38"/>
      <c r="V148" s="38"/>
      <c r="W148" s="38"/>
      <c r="X148" s="38"/>
      <c r="Y148" s="38"/>
      <c r="Z148" s="38"/>
      <c r="AA148" s="38"/>
      <c r="AB148" s="38"/>
      <c r="AC148" s="38"/>
      <c r="AD148" s="38"/>
      <c r="AE148" s="38"/>
    </row>
    <row r="149" spans="1:31" ht="13.5" customHeight="1" x14ac:dyDescent="0.2">
      <c r="A149" s="40" t="s">
        <v>25</v>
      </c>
      <c r="B149" s="40" t="s">
        <v>6291</v>
      </c>
      <c r="C149" s="40" t="s">
        <v>6165</v>
      </c>
      <c r="D149" s="40" t="s">
        <v>6338</v>
      </c>
      <c r="E149" s="40" t="s">
        <v>6331</v>
      </c>
      <c r="F149" s="40" t="s">
        <v>1859</v>
      </c>
      <c r="G149" s="40"/>
      <c r="H149" s="40" t="s">
        <v>6332</v>
      </c>
      <c r="I149" s="40">
        <v>1</v>
      </c>
      <c r="J149" s="38">
        <v>6345</v>
      </c>
      <c r="K149" s="38" t="str">
        <f t="shared" si="0"/>
        <v/>
      </c>
      <c r="L149" s="58"/>
      <c r="M149" s="38"/>
      <c r="N149" s="38"/>
      <c r="O149" s="38"/>
      <c r="P149" s="38"/>
      <c r="Q149" s="38"/>
      <c r="R149" s="38"/>
      <c r="S149" s="38"/>
      <c r="T149" s="38"/>
      <c r="U149" s="38"/>
      <c r="V149" s="38"/>
      <c r="W149" s="38"/>
      <c r="X149" s="38"/>
      <c r="Y149" s="38"/>
      <c r="Z149" s="38"/>
      <c r="AA149" s="38"/>
      <c r="AB149" s="38"/>
      <c r="AC149" s="38"/>
      <c r="AD149" s="38"/>
      <c r="AE149" s="38"/>
    </row>
    <row r="150" spans="1:31" ht="13.5" customHeight="1" x14ac:dyDescent="0.2">
      <c r="A150" s="40" t="s">
        <v>25</v>
      </c>
      <c r="B150" s="40" t="s">
        <v>6291</v>
      </c>
      <c r="C150" s="40" t="s">
        <v>6165</v>
      </c>
      <c r="D150" s="40" t="s">
        <v>6338</v>
      </c>
      <c r="E150" s="40" t="s">
        <v>6331</v>
      </c>
      <c r="F150" s="40" t="s">
        <v>1548</v>
      </c>
      <c r="G150" s="40"/>
      <c r="H150" s="40" t="s">
        <v>6332</v>
      </c>
      <c r="I150" s="40">
        <v>8</v>
      </c>
      <c r="J150" s="38">
        <v>6345</v>
      </c>
      <c r="K150" s="38" t="str">
        <f t="shared" si="0"/>
        <v/>
      </c>
      <c r="L150" s="58"/>
      <c r="M150" s="38"/>
      <c r="N150" s="38"/>
      <c r="O150" s="38"/>
      <c r="P150" s="38"/>
      <c r="Q150" s="38"/>
      <c r="R150" s="38"/>
      <c r="S150" s="38"/>
      <c r="T150" s="38"/>
      <c r="U150" s="38"/>
      <c r="V150" s="38"/>
      <c r="W150" s="38"/>
      <c r="X150" s="38"/>
      <c r="Y150" s="38"/>
      <c r="Z150" s="38"/>
      <c r="AA150" s="38"/>
      <c r="AB150" s="38"/>
      <c r="AC150" s="38"/>
      <c r="AD150" s="38"/>
      <c r="AE150" s="38"/>
    </row>
    <row r="151" spans="1:31" ht="13.5" customHeight="1" x14ac:dyDescent="0.2">
      <c r="A151" s="40" t="s">
        <v>25</v>
      </c>
      <c r="B151" s="40" t="s">
        <v>6291</v>
      </c>
      <c r="C151" s="40" t="s">
        <v>6165</v>
      </c>
      <c r="D151" s="40" t="s">
        <v>6338</v>
      </c>
      <c r="E151" s="40" t="s">
        <v>6331</v>
      </c>
      <c r="F151" s="40" t="s">
        <v>6151</v>
      </c>
      <c r="G151" s="40"/>
      <c r="H151" s="40" t="s">
        <v>6332</v>
      </c>
      <c r="I151" s="40">
        <v>91</v>
      </c>
      <c r="J151" s="38">
        <v>6345</v>
      </c>
      <c r="K151" s="38" t="str">
        <f t="shared" si="0"/>
        <v/>
      </c>
      <c r="L151" s="58"/>
      <c r="M151" s="38"/>
      <c r="N151" s="38"/>
      <c r="O151" s="38"/>
      <c r="P151" s="38"/>
      <c r="Q151" s="38"/>
      <c r="R151" s="38"/>
      <c r="S151" s="38"/>
      <c r="T151" s="38"/>
      <c r="U151" s="38"/>
      <c r="V151" s="38"/>
      <c r="W151" s="38"/>
      <c r="X151" s="38"/>
      <c r="Y151" s="38"/>
      <c r="Z151" s="38"/>
      <c r="AA151" s="38"/>
      <c r="AB151" s="38"/>
      <c r="AC151" s="38"/>
      <c r="AD151" s="38"/>
      <c r="AE151" s="38"/>
    </row>
    <row r="152" spans="1:31" ht="13.5" customHeight="1" x14ac:dyDescent="0.2">
      <c r="A152" s="40" t="s">
        <v>25</v>
      </c>
      <c r="B152" s="40" t="s">
        <v>6291</v>
      </c>
      <c r="C152" s="40" t="s">
        <v>6165</v>
      </c>
      <c r="D152" s="40" t="s">
        <v>6338</v>
      </c>
      <c r="E152" s="40" t="s">
        <v>6331</v>
      </c>
      <c r="F152" s="40" t="s">
        <v>4912</v>
      </c>
      <c r="G152" s="40"/>
      <c r="H152" s="40" t="s">
        <v>6340</v>
      </c>
      <c r="I152" s="40">
        <v>35</v>
      </c>
      <c r="J152" s="38">
        <v>6345</v>
      </c>
      <c r="K152" s="38" t="str">
        <f t="shared" si="0"/>
        <v/>
      </c>
      <c r="L152" s="58"/>
      <c r="M152" s="38"/>
      <c r="N152" s="38"/>
      <c r="O152" s="38"/>
      <c r="P152" s="38"/>
      <c r="Q152" s="38"/>
      <c r="R152" s="38"/>
      <c r="S152" s="38"/>
      <c r="T152" s="38"/>
      <c r="U152" s="38"/>
      <c r="V152" s="38"/>
      <c r="W152" s="38"/>
      <c r="X152" s="38"/>
      <c r="Y152" s="38"/>
      <c r="Z152" s="38"/>
      <c r="AA152" s="38"/>
      <c r="AB152" s="38"/>
      <c r="AC152" s="38"/>
      <c r="AD152" s="38"/>
      <c r="AE152" s="38"/>
    </row>
    <row r="153" spans="1:31" ht="13.5" customHeight="1" x14ac:dyDescent="0.2">
      <c r="A153" s="40" t="s">
        <v>25</v>
      </c>
      <c r="B153" s="40" t="s">
        <v>6291</v>
      </c>
      <c r="C153" s="40" t="s">
        <v>6165</v>
      </c>
      <c r="D153" s="40" t="s">
        <v>6339</v>
      </c>
      <c r="E153" s="40" t="s">
        <v>6331</v>
      </c>
      <c r="F153" s="40" t="s">
        <v>1859</v>
      </c>
      <c r="G153" s="40"/>
      <c r="H153" s="40" t="s">
        <v>6332</v>
      </c>
      <c r="I153" s="40">
        <v>1</v>
      </c>
      <c r="J153" s="38">
        <v>6346</v>
      </c>
      <c r="K153" s="38" t="str">
        <f t="shared" si="0"/>
        <v/>
      </c>
      <c r="L153" s="58"/>
      <c r="M153" s="38"/>
      <c r="N153" s="38"/>
      <c r="O153" s="38"/>
      <c r="P153" s="38"/>
      <c r="Q153" s="38"/>
      <c r="R153" s="38"/>
      <c r="S153" s="38"/>
      <c r="T153" s="38"/>
      <c r="U153" s="38"/>
      <c r="V153" s="38"/>
      <c r="W153" s="38"/>
      <c r="X153" s="38"/>
      <c r="Y153" s="38"/>
      <c r="Z153" s="38"/>
      <c r="AA153" s="38"/>
      <c r="AB153" s="38"/>
      <c r="AC153" s="38"/>
      <c r="AD153" s="38"/>
      <c r="AE153" s="38"/>
    </row>
    <row r="154" spans="1:31" ht="13.5" customHeight="1" x14ac:dyDescent="0.2">
      <c r="A154" s="40" t="s">
        <v>25</v>
      </c>
      <c r="B154" s="40" t="s">
        <v>6291</v>
      </c>
      <c r="C154" s="40" t="s">
        <v>6165</v>
      </c>
      <c r="D154" s="40" t="s">
        <v>6339</v>
      </c>
      <c r="E154" s="40" t="s">
        <v>6331</v>
      </c>
      <c r="F154" s="40" t="s">
        <v>1548</v>
      </c>
      <c r="G154" s="40"/>
      <c r="H154" s="40" t="s">
        <v>6332</v>
      </c>
      <c r="I154" s="40">
        <v>7</v>
      </c>
      <c r="J154" s="38">
        <v>6346</v>
      </c>
      <c r="K154" s="38" t="str">
        <f t="shared" si="0"/>
        <v/>
      </c>
      <c r="L154" s="58"/>
      <c r="M154" s="38"/>
      <c r="N154" s="38"/>
      <c r="O154" s="38"/>
      <c r="P154" s="38"/>
      <c r="Q154" s="38"/>
      <c r="R154" s="38"/>
      <c r="S154" s="38"/>
      <c r="T154" s="38"/>
      <c r="U154" s="38"/>
      <c r="V154" s="38"/>
      <c r="W154" s="38"/>
      <c r="X154" s="38"/>
      <c r="Y154" s="38"/>
      <c r="Z154" s="38"/>
      <c r="AA154" s="38"/>
      <c r="AB154" s="38"/>
      <c r="AC154" s="38"/>
      <c r="AD154" s="38"/>
      <c r="AE154" s="38"/>
    </row>
    <row r="155" spans="1:31" ht="13.5" customHeight="1" x14ac:dyDescent="0.2">
      <c r="A155" s="40" t="s">
        <v>25</v>
      </c>
      <c r="B155" s="40" t="s">
        <v>6291</v>
      </c>
      <c r="C155" s="40" t="s">
        <v>6165</v>
      </c>
      <c r="D155" s="40" t="s">
        <v>6339</v>
      </c>
      <c r="E155" s="40" t="s">
        <v>6331</v>
      </c>
      <c r="F155" s="40" t="s">
        <v>6151</v>
      </c>
      <c r="G155" s="40"/>
      <c r="H155" s="40" t="s">
        <v>6332</v>
      </c>
      <c r="I155" s="40">
        <v>92</v>
      </c>
      <c r="J155" s="38">
        <v>6346</v>
      </c>
      <c r="K155" s="38" t="str">
        <f t="shared" si="0"/>
        <v/>
      </c>
      <c r="L155" s="58"/>
      <c r="M155" s="38"/>
      <c r="N155" s="38"/>
      <c r="O155" s="38"/>
      <c r="P155" s="38"/>
      <c r="Q155" s="38"/>
      <c r="R155" s="38"/>
      <c r="S155" s="38"/>
      <c r="T155" s="38"/>
      <c r="U155" s="38"/>
      <c r="V155" s="38"/>
      <c r="W155" s="38"/>
      <c r="X155" s="38"/>
      <c r="Y155" s="38"/>
      <c r="Z155" s="38"/>
      <c r="AA155" s="38"/>
      <c r="AB155" s="38"/>
      <c r="AC155" s="38"/>
      <c r="AD155" s="38"/>
      <c r="AE155" s="38"/>
    </row>
    <row r="156" spans="1:31" ht="13.5" customHeight="1" x14ac:dyDescent="0.2">
      <c r="A156" s="40" t="s">
        <v>25</v>
      </c>
      <c r="B156" s="40" t="s">
        <v>6291</v>
      </c>
      <c r="C156" s="40" t="s">
        <v>6165</v>
      </c>
      <c r="D156" s="40" t="s">
        <v>6339</v>
      </c>
      <c r="E156" s="40" t="s">
        <v>6331</v>
      </c>
      <c r="F156" s="40" t="s">
        <v>675</v>
      </c>
      <c r="G156" s="40"/>
      <c r="H156" s="40" t="s">
        <v>6340</v>
      </c>
      <c r="I156" s="40">
        <v>1</v>
      </c>
      <c r="J156" s="38">
        <v>6346</v>
      </c>
      <c r="K156" s="38" t="str">
        <f t="shared" si="0"/>
        <v/>
      </c>
      <c r="L156" s="58"/>
      <c r="M156" s="38"/>
      <c r="N156" s="38"/>
      <c r="O156" s="38"/>
      <c r="P156" s="38"/>
      <c r="Q156" s="38"/>
      <c r="R156" s="38"/>
      <c r="S156" s="38"/>
      <c r="T156" s="38"/>
      <c r="U156" s="38"/>
      <c r="V156" s="38"/>
      <c r="W156" s="38"/>
      <c r="X156" s="38"/>
      <c r="Y156" s="38"/>
      <c r="Z156" s="38"/>
      <c r="AA156" s="38"/>
      <c r="AB156" s="38"/>
      <c r="AC156" s="38"/>
      <c r="AD156" s="38"/>
      <c r="AE156" s="38"/>
    </row>
    <row r="157" spans="1:31" ht="13.5" customHeight="1" x14ac:dyDescent="0.2">
      <c r="A157" s="40" t="s">
        <v>25</v>
      </c>
      <c r="B157" s="40" t="s">
        <v>6291</v>
      </c>
      <c r="C157" s="40" t="s">
        <v>6165</v>
      </c>
      <c r="D157" s="40" t="s">
        <v>6339</v>
      </c>
      <c r="E157" s="40" t="s">
        <v>6331</v>
      </c>
      <c r="F157" s="40" t="s">
        <v>4912</v>
      </c>
      <c r="G157" s="40"/>
      <c r="H157" s="40" t="s">
        <v>6340</v>
      </c>
      <c r="I157" s="40">
        <v>13</v>
      </c>
      <c r="J157" s="38">
        <v>6346</v>
      </c>
      <c r="K157" s="38" t="str">
        <f t="shared" si="0"/>
        <v/>
      </c>
      <c r="L157" s="58"/>
      <c r="M157" s="38"/>
      <c r="N157" s="38"/>
      <c r="O157" s="38"/>
      <c r="P157" s="38"/>
      <c r="Q157" s="38"/>
      <c r="R157" s="38"/>
      <c r="S157" s="38"/>
      <c r="T157" s="38"/>
      <c r="U157" s="38"/>
      <c r="V157" s="38"/>
      <c r="W157" s="38"/>
      <c r="X157" s="38"/>
      <c r="Y157" s="38"/>
      <c r="Z157" s="38"/>
      <c r="AA157" s="38"/>
      <c r="AB157" s="38"/>
      <c r="AC157" s="38"/>
      <c r="AD157" s="38"/>
      <c r="AE157" s="38"/>
    </row>
    <row r="158" spans="1:31" ht="13.5" customHeight="1" x14ac:dyDescent="0.2">
      <c r="A158" s="40" t="s">
        <v>25</v>
      </c>
      <c r="B158" s="40" t="s">
        <v>6291</v>
      </c>
      <c r="C158" s="40" t="s">
        <v>6165</v>
      </c>
      <c r="D158" s="40" t="s">
        <v>6341</v>
      </c>
      <c r="E158" s="40" t="s">
        <v>6331</v>
      </c>
      <c r="F158" s="40" t="s">
        <v>1548</v>
      </c>
      <c r="G158" s="40"/>
      <c r="H158" s="40" t="s">
        <v>6332</v>
      </c>
      <c r="I158" s="40">
        <v>5</v>
      </c>
      <c r="J158" s="38">
        <v>6347</v>
      </c>
      <c r="K158" s="38" t="str">
        <f t="shared" si="0"/>
        <v/>
      </c>
      <c r="L158" s="58"/>
      <c r="M158" s="38"/>
      <c r="N158" s="38"/>
      <c r="O158" s="38"/>
      <c r="P158" s="38"/>
      <c r="Q158" s="38"/>
      <c r="R158" s="38"/>
      <c r="S158" s="38"/>
      <c r="T158" s="38"/>
      <c r="U158" s="38"/>
      <c r="V158" s="38"/>
      <c r="W158" s="38"/>
      <c r="X158" s="38"/>
      <c r="Y158" s="38"/>
      <c r="Z158" s="38"/>
      <c r="AA158" s="38"/>
      <c r="AB158" s="38"/>
      <c r="AC158" s="38"/>
      <c r="AD158" s="38"/>
      <c r="AE158" s="38"/>
    </row>
    <row r="159" spans="1:31" ht="13.5" customHeight="1" x14ac:dyDescent="0.2">
      <c r="A159" s="40" t="s">
        <v>25</v>
      </c>
      <c r="B159" s="40" t="s">
        <v>6291</v>
      </c>
      <c r="C159" s="40" t="s">
        <v>6165</v>
      </c>
      <c r="D159" s="40" t="s">
        <v>6341</v>
      </c>
      <c r="E159" s="40" t="s">
        <v>6331</v>
      </c>
      <c r="F159" s="40" t="s">
        <v>6151</v>
      </c>
      <c r="G159" s="40"/>
      <c r="H159" s="40" t="s">
        <v>6332</v>
      </c>
      <c r="I159" s="40">
        <v>95</v>
      </c>
      <c r="J159" s="38">
        <v>6347</v>
      </c>
      <c r="K159" s="38" t="str">
        <f t="shared" si="0"/>
        <v/>
      </c>
      <c r="L159" s="58"/>
      <c r="M159" s="38"/>
      <c r="N159" s="38"/>
      <c r="O159" s="38"/>
      <c r="P159" s="38"/>
      <c r="Q159" s="38"/>
      <c r="R159" s="38"/>
      <c r="S159" s="38"/>
      <c r="T159" s="38"/>
      <c r="U159" s="38"/>
      <c r="V159" s="38"/>
      <c r="W159" s="38"/>
      <c r="X159" s="38"/>
      <c r="Y159" s="38"/>
      <c r="Z159" s="38"/>
      <c r="AA159" s="38"/>
      <c r="AB159" s="38"/>
      <c r="AC159" s="38"/>
      <c r="AD159" s="38"/>
      <c r="AE159" s="38"/>
    </row>
    <row r="160" spans="1:31" ht="13.5" customHeight="1" x14ac:dyDescent="0.2">
      <c r="A160" s="40" t="s">
        <v>25</v>
      </c>
      <c r="B160" s="40" t="s">
        <v>6291</v>
      </c>
      <c r="C160" s="40" t="s">
        <v>6165</v>
      </c>
      <c r="D160" s="40" t="s">
        <v>6341</v>
      </c>
      <c r="E160" s="40" t="s">
        <v>6331</v>
      </c>
      <c r="F160" s="40" t="s">
        <v>675</v>
      </c>
      <c r="G160" s="40"/>
      <c r="H160" s="40" t="s">
        <v>6340</v>
      </c>
      <c r="I160" s="40">
        <v>1</v>
      </c>
      <c r="J160" s="38">
        <v>6347</v>
      </c>
      <c r="K160" s="38" t="str">
        <f t="shared" si="0"/>
        <v/>
      </c>
      <c r="L160" s="58"/>
      <c r="M160" s="38"/>
      <c r="N160" s="38"/>
      <c r="O160" s="38"/>
      <c r="P160" s="38"/>
      <c r="Q160" s="38"/>
      <c r="R160" s="38"/>
      <c r="S160" s="38"/>
      <c r="T160" s="38"/>
      <c r="U160" s="38"/>
      <c r="V160" s="38"/>
      <c r="W160" s="38"/>
      <c r="X160" s="38"/>
      <c r="Y160" s="38"/>
      <c r="Z160" s="38"/>
      <c r="AA160" s="38"/>
      <c r="AB160" s="38"/>
      <c r="AC160" s="38"/>
      <c r="AD160" s="38"/>
      <c r="AE160" s="38"/>
    </row>
    <row r="161" spans="1:31" ht="13.5" customHeight="1" x14ac:dyDescent="0.2">
      <c r="A161" s="40" t="s">
        <v>25</v>
      </c>
      <c r="B161" s="40" t="s">
        <v>6291</v>
      </c>
      <c r="C161" s="40" t="s">
        <v>6165</v>
      </c>
      <c r="D161" s="40" t="s">
        <v>6341</v>
      </c>
      <c r="E161" s="40" t="s">
        <v>6331</v>
      </c>
      <c r="F161" s="40" t="s">
        <v>4912</v>
      </c>
      <c r="G161" s="40"/>
      <c r="H161" s="40" t="s">
        <v>6340</v>
      </c>
      <c r="I161" s="40">
        <v>1</v>
      </c>
      <c r="J161" s="38">
        <v>6347</v>
      </c>
      <c r="K161" s="38" t="str">
        <f t="shared" si="0"/>
        <v/>
      </c>
      <c r="L161" s="58"/>
      <c r="M161" s="38"/>
      <c r="N161" s="38"/>
      <c r="O161" s="38"/>
      <c r="P161" s="38"/>
      <c r="Q161" s="38"/>
      <c r="R161" s="38"/>
      <c r="S161" s="38"/>
      <c r="T161" s="38"/>
      <c r="U161" s="38"/>
      <c r="V161" s="38"/>
      <c r="W161" s="38"/>
      <c r="X161" s="38"/>
      <c r="Y161" s="38"/>
      <c r="Z161" s="38"/>
      <c r="AA161" s="38"/>
      <c r="AB161" s="38"/>
      <c r="AC161" s="38"/>
      <c r="AD161" s="38"/>
      <c r="AE161" s="38"/>
    </row>
    <row r="162" spans="1:31" ht="13.5" customHeight="1" x14ac:dyDescent="0.2">
      <c r="A162" s="40" t="s">
        <v>25</v>
      </c>
      <c r="B162" s="40" t="s">
        <v>6291</v>
      </c>
      <c r="C162" s="40" t="s">
        <v>6174</v>
      </c>
      <c r="D162" s="40" t="s">
        <v>6330</v>
      </c>
      <c r="E162" s="40" t="s">
        <v>6331</v>
      </c>
      <c r="F162" s="40" t="s">
        <v>6008</v>
      </c>
      <c r="G162" s="40"/>
      <c r="H162" s="40" t="s">
        <v>6332</v>
      </c>
      <c r="I162" s="40">
        <v>3</v>
      </c>
      <c r="J162" s="38">
        <v>6348</v>
      </c>
      <c r="K162" s="38" t="str">
        <f t="shared" si="0"/>
        <v/>
      </c>
      <c r="L162" s="58"/>
      <c r="M162" s="38"/>
      <c r="N162" s="38"/>
      <c r="O162" s="38"/>
      <c r="P162" s="38"/>
      <c r="Q162" s="38"/>
      <c r="R162" s="38"/>
      <c r="S162" s="38"/>
      <c r="T162" s="38"/>
      <c r="U162" s="38"/>
      <c r="V162" s="38"/>
      <c r="W162" s="38"/>
      <c r="X162" s="38"/>
      <c r="Y162" s="38"/>
      <c r="Z162" s="38"/>
      <c r="AA162" s="38"/>
      <c r="AB162" s="38"/>
      <c r="AC162" s="38"/>
      <c r="AD162" s="38"/>
      <c r="AE162" s="38"/>
    </row>
    <row r="163" spans="1:31" ht="13.5" customHeight="1" x14ac:dyDescent="0.2">
      <c r="A163" s="40" t="s">
        <v>25</v>
      </c>
      <c r="B163" s="40" t="s">
        <v>6291</v>
      </c>
      <c r="C163" s="40" t="s">
        <v>6174</v>
      </c>
      <c r="D163" s="40" t="s">
        <v>6330</v>
      </c>
      <c r="E163" s="40" t="s">
        <v>6331</v>
      </c>
      <c r="F163" s="40" t="s">
        <v>5213</v>
      </c>
      <c r="G163" s="40"/>
      <c r="H163" s="40" t="s">
        <v>6332</v>
      </c>
      <c r="I163" s="40">
        <v>1</v>
      </c>
      <c r="J163" s="38">
        <v>6348</v>
      </c>
      <c r="K163" s="38" t="str">
        <f t="shared" si="0"/>
        <v/>
      </c>
      <c r="L163" s="58"/>
      <c r="M163" s="38"/>
      <c r="N163" s="38"/>
      <c r="O163" s="38"/>
      <c r="P163" s="38"/>
      <c r="Q163" s="38"/>
      <c r="R163" s="38"/>
      <c r="S163" s="38"/>
      <c r="T163" s="38"/>
      <c r="U163" s="38"/>
      <c r="V163" s="38"/>
      <c r="W163" s="38"/>
      <c r="X163" s="38"/>
      <c r="Y163" s="38"/>
      <c r="Z163" s="38"/>
      <c r="AA163" s="38"/>
      <c r="AB163" s="38"/>
      <c r="AC163" s="38"/>
      <c r="AD163" s="38"/>
      <c r="AE163" s="38"/>
    </row>
    <row r="164" spans="1:31" ht="13.5" customHeight="1" x14ac:dyDescent="0.2">
      <c r="A164" s="40" t="s">
        <v>25</v>
      </c>
      <c r="B164" s="40" t="s">
        <v>6291</v>
      </c>
      <c r="C164" s="40" t="s">
        <v>6174</v>
      </c>
      <c r="D164" s="40" t="s">
        <v>6330</v>
      </c>
      <c r="E164" s="40" t="s">
        <v>6331</v>
      </c>
      <c r="F164" s="40" t="s">
        <v>6151</v>
      </c>
      <c r="G164" s="40"/>
      <c r="H164" s="40" t="s">
        <v>6332</v>
      </c>
      <c r="I164" s="40">
        <v>96</v>
      </c>
      <c r="J164" s="38">
        <v>6348</v>
      </c>
      <c r="K164" s="38" t="str">
        <f t="shared" si="0"/>
        <v/>
      </c>
      <c r="L164" s="58"/>
      <c r="M164" s="38"/>
      <c r="N164" s="38"/>
      <c r="O164" s="38"/>
      <c r="P164" s="38"/>
      <c r="Q164" s="38"/>
      <c r="R164" s="38"/>
      <c r="S164" s="38"/>
      <c r="T164" s="38"/>
      <c r="U164" s="38"/>
      <c r="V164" s="38"/>
      <c r="W164" s="38"/>
      <c r="X164" s="38"/>
      <c r="Y164" s="38"/>
      <c r="Z164" s="38"/>
      <c r="AA164" s="38"/>
      <c r="AB164" s="38"/>
      <c r="AC164" s="38"/>
      <c r="AD164" s="38"/>
      <c r="AE164" s="38"/>
    </row>
    <row r="165" spans="1:31" ht="13.5" customHeight="1" x14ac:dyDescent="0.2">
      <c r="A165" s="40" t="s">
        <v>25</v>
      </c>
      <c r="B165" s="40" t="s">
        <v>6291</v>
      </c>
      <c r="C165" s="40" t="s">
        <v>6174</v>
      </c>
      <c r="D165" s="40" t="s">
        <v>6330</v>
      </c>
      <c r="E165" s="40" t="s">
        <v>6331</v>
      </c>
      <c r="F165" s="40" t="s">
        <v>901</v>
      </c>
      <c r="G165" s="40"/>
      <c r="H165" s="40" t="s">
        <v>6340</v>
      </c>
      <c r="I165" s="40">
        <v>9</v>
      </c>
      <c r="J165" s="38">
        <v>6348</v>
      </c>
      <c r="K165" s="38" t="str">
        <f t="shared" si="0"/>
        <v/>
      </c>
      <c r="L165" s="58"/>
      <c r="M165" s="38"/>
      <c r="N165" s="38"/>
      <c r="O165" s="38"/>
      <c r="P165" s="38"/>
      <c r="Q165" s="38"/>
      <c r="R165" s="38"/>
      <c r="S165" s="38"/>
      <c r="T165" s="38"/>
      <c r="U165" s="38"/>
      <c r="V165" s="38"/>
      <c r="W165" s="38"/>
      <c r="X165" s="38"/>
      <c r="Y165" s="38"/>
      <c r="Z165" s="38"/>
      <c r="AA165" s="38"/>
      <c r="AB165" s="38"/>
      <c r="AC165" s="38"/>
      <c r="AD165" s="38"/>
      <c r="AE165" s="38"/>
    </row>
    <row r="166" spans="1:31" ht="13.5" customHeight="1" x14ac:dyDescent="0.2">
      <c r="A166" s="40" t="s">
        <v>25</v>
      </c>
      <c r="B166" s="40" t="s">
        <v>6291</v>
      </c>
      <c r="C166" s="40" t="s">
        <v>6174</v>
      </c>
      <c r="D166" s="40" t="s">
        <v>6330</v>
      </c>
      <c r="E166" s="40" t="s">
        <v>6331</v>
      </c>
      <c r="F166" s="40" t="s">
        <v>5522</v>
      </c>
      <c r="G166" s="40"/>
      <c r="H166" s="40" t="s">
        <v>6340</v>
      </c>
      <c r="I166" s="40">
        <v>1</v>
      </c>
      <c r="J166" s="38">
        <v>6348</v>
      </c>
      <c r="K166" s="38" t="str">
        <f t="shared" si="0"/>
        <v/>
      </c>
      <c r="L166" s="58"/>
      <c r="M166" s="38"/>
      <c r="N166" s="38"/>
      <c r="O166" s="38"/>
      <c r="P166" s="38"/>
      <c r="Q166" s="38"/>
      <c r="R166" s="38"/>
      <c r="S166" s="38"/>
      <c r="T166" s="38"/>
      <c r="U166" s="38"/>
      <c r="V166" s="38"/>
      <c r="W166" s="38"/>
      <c r="X166" s="38"/>
      <c r="Y166" s="38"/>
      <c r="Z166" s="38"/>
      <c r="AA166" s="38"/>
      <c r="AB166" s="38"/>
      <c r="AC166" s="38"/>
      <c r="AD166" s="38"/>
      <c r="AE166" s="38"/>
    </row>
    <row r="167" spans="1:31" ht="13.5" customHeight="1" x14ac:dyDescent="0.2">
      <c r="A167" s="40" t="s">
        <v>25</v>
      </c>
      <c r="B167" s="40" t="s">
        <v>6291</v>
      </c>
      <c r="C167" s="40" t="s">
        <v>6174</v>
      </c>
      <c r="D167" s="40" t="s">
        <v>6333</v>
      </c>
      <c r="E167" s="40" t="s">
        <v>6331</v>
      </c>
      <c r="F167" s="40" t="s">
        <v>5213</v>
      </c>
      <c r="G167" s="40"/>
      <c r="H167" s="40" t="s">
        <v>6332</v>
      </c>
      <c r="I167" s="40">
        <v>3</v>
      </c>
      <c r="J167" s="38">
        <v>6349</v>
      </c>
      <c r="K167" s="38" t="str">
        <f t="shared" si="0"/>
        <v/>
      </c>
      <c r="L167" s="58"/>
      <c r="M167" s="38"/>
      <c r="N167" s="38"/>
      <c r="O167" s="38"/>
      <c r="P167" s="38"/>
      <c r="Q167" s="38"/>
      <c r="R167" s="38"/>
      <c r="S167" s="38"/>
      <c r="T167" s="38"/>
      <c r="U167" s="38"/>
      <c r="V167" s="38"/>
      <c r="W167" s="38"/>
      <c r="X167" s="38"/>
      <c r="Y167" s="38"/>
      <c r="Z167" s="38"/>
      <c r="AA167" s="38"/>
      <c r="AB167" s="38"/>
      <c r="AC167" s="38"/>
      <c r="AD167" s="38"/>
      <c r="AE167" s="38"/>
    </row>
    <row r="168" spans="1:31" ht="13.5" customHeight="1" x14ac:dyDescent="0.2">
      <c r="A168" s="40" t="s">
        <v>25</v>
      </c>
      <c r="B168" s="40" t="s">
        <v>6291</v>
      </c>
      <c r="C168" s="40" t="s">
        <v>6174</v>
      </c>
      <c r="D168" s="40" t="s">
        <v>6333</v>
      </c>
      <c r="E168" s="40" t="s">
        <v>6331</v>
      </c>
      <c r="F168" s="40" t="s">
        <v>6151</v>
      </c>
      <c r="G168" s="40"/>
      <c r="H168" s="40" t="s">
        <v>6332</v>
      </c>
      <c r="I168" s="40">
        <v>97</v>
      </c>
      <c r="J168" s="38">
        <v>6349</v>
      </c>
      <c r="K168" s="38" t="str">
        <f t="shared" si="0"/>
        <v/>
      </c>
      <c r="L168" s="58"/>
      <c r="M168" s="38"/>
      <c r="N168" s="38"/>
      <c r="O168" s="38"/>
      <c r="P168" s="38"/>
      <c r="Q168" s="38"/>
      <c r="R168" s="38"/>
      <c r="S168" s="38"/>
      <c r="T168" s="38"/>
      <c r="U168" s="38"/>
      <c r="V168" s="38"/>
      <c r="W168" s="38"/>
      <c r="X168" s="38"/>
      <c r="Y168" s="38"/>
      <c r="Z168" s="38"/>
      <c r="AA168" s="38"/>
      <c r="AB168" s="38"/>
      <c r="AC168" s="38"/>
      <c r="AD168" s="38"/>
      <c r="AE168" s="38"/>
    </row>
    <row r="169" spans="1:31" ht="13.5" customHeight="1" x14ac:dyDescent="0.2">
      <c r="A169" s="40" t="s">
        <v>25</v>
      </c>
      <c r="B169" s="40" t="s">
        <v>6291</v>
      </c>
      <c r="C169" s="40" t="s">
        <v>6174</v>
      </c>
      <c r="D169" s="40" t="s">
        <v>6333</v>
      </c>
      <c r="E169" s="40" t="s">
        <v>6331</v>
      </c>
      <c r="F169" s="40" t="s">
        <v>901</v>
      </c>
      <c r="G169" s="40"/>
      <c r="H169" s="40" t="s">
        <v>6340</v>
      </c>
      <c r="I169" s="40">
        <v>18</v>
      </c>
      <c r="J169" s="38">
        <v>6349</v>
      </c>
      <c r="K169" s="38" t="str">
        <f t="shared" si="0"/>
        <v/>
      </c>
      <c r="L169" s="58"/>
      <c r="M169" s="38"/>
      <c r="N169" s="38"/>
      <c r="O169" s="38"/>
      <c r="P169" s="38"/>
      <c r="Q169" s="38"/>
      <c r="R169" s="38"/>
      <c r="S169" s="38"/>
      <c r="T169" s="38"/>
      <c r="U169" s="38"/>
      <c r="V169" s="38"/>
      <c r="W169" s="38"/>
      <c r="X169" s="38"/>
      <c r="Y169" s="38"/>
      <c r="Z169" s="38"/>
      <c r="AA169" s="38"/>
      <c r="AB169" s="38"/>
      <c r="AC169" s="38"/>
      <c r="AD169" s="38"/>
      <c r="AE169" s="38"/>
    </row>
    <row r="170" spans="1:31" ht="13.5" customHeight="1" x14ac:dyDescent="0.2">
      <c r="A170" s="40" t="s">
        <v>25</v>
      </c>
      <c r="B170" s="40" t="s">
        <v>6291</v>
      </c>
      <c r="C170" s="40" t="s">
        <v>6174</v>
      </c>
      <c r="D170" s="40" t="s">
        <v>6334</v>
      </c>
      <c r="E170" s="40" t="s">
        <v>6331</v>
      </c>
      <c r="F170" s="40" t="s">
        <v>6008</v>
      </c>
      <c r="G170" s="40"/>
      <c r="H170" s="40" t="s">
        <v>6332</v>
      </c>
      <c r="I170" s="40">
        <v>3</v>
      </c>
      <c r="J170" s="38">
        <v>6350</v>
      </c>
      <c r="K170" s="38" t="str">
        <f t="shared" si="0"/>
        <v/>
      </c>
      <c r="L170" s="58"/>
      <c r="M170" s="38"/>
      <c r="N170" s="38"/>
      <c r="O170" s="38"/>
      <c r="P170" s="38"/>
      <c r="Q170" s="38"/>
      <c r="R170" s="38"/>
      <c r="S170" s="38"/>
      <c r="T170" s="38"/>
      <c r="U170" s="38"/>
      <c r="V170" s="38"/>
      <c r="W170" s="38"/>
      <c r="X170" s="38"/>
      <c r="Y170" s="38"/>
      <c r="Z170" s="38"/>
      <c r="AA170" s="38"/>
      <c r="AB170" s="38"/>
      <c r="AC170" s="38"/>
      <c r="AD170" s="38"/>
      <c r="AE170" s="38"/>
    </row>
    <row r="171" spans="1:31" ht="13.5" customHeight="1" x14ac:dyDescent="0.2">
      <c r="A171" s="40" t="s">
        <v>25</v>
      </c>
      <c r="B171" s="40" t="s">
        <v>6291</v>
      </c>
      <c r="C171" s="40" t="s">
        <v>6174</v>
      </c>
      <c r="D171" s="40" t="s">
        <v>6334</v>
      </c>
      <c r="E171" s="40" t="s">
        <v>6331</v>
      </c>
      <c r="F171" s="40" t="s">
        <v>5213</v>
      </c>
      <c r="G171" s="40"/>
      <c r="H171" s="40" t="s">
        <v>6332</v>
      </c>
      <c r="I171" s="40">
        <v>1</v>
      </c>
      <c r="J171" s="38">
        <v>6350</v>
      </c>
      <c r="K171" s="38" t="str">
        <f t="shared" si="0"/>
        <v/>
      </c>
      <c r="L171" s="58"/>
      <c r="M171" s="38"/>
      <c r="N171" s="38"/>
      <c r="O171" s="38"/>
      <c r="P171" s="38"/>
      <c r="Q171" s="38"/>
      <c r="R171" s="38"/>
      <c r="S171" s="38"/>
      <c r="T171" s="38"/>
      <c r="U171" s="38"/>
      <c r="V171" s="38"/>
      <c r="W171" s="38"/>
      <c r="X171" s="38"/>
      <c r="Y171" s="38"/>
      <c r="Z171" s="38"/>
      <c r="AA171" s="38"/>
      <c r="AB171" s="38"/>
      <c r="AC171" s="38"/>
      <c r="AD171" s="38"/>
      <c r="AE171" s="38"/>
    </row>
    <row r="172" spans="1:31" ht="13.5" customHeight="1" x14ac:dyDescent="0.2">
      <c r="A172" s="40" t="s">
        <v>25</v>
      </c>
      <c r="B172" s="40" t="s">
        <v>6291</v>
      </c>
      <c r="C172" s="40" t="s">
        <v>6174</v>
      </c>
      <c r="D172" s="40" t="s">
        <v>6334</v>
      </c>
      <c r="E172" s="40" t="s">
        <v>6331</v>
      </c>
      <c r="F172" s="40" t="s">
        <v>6151</v>
      </c>
      <c r="G172" s="40"/>
      <c r="H172" s="40" t="s">
        <v>6332</v>
      </c>
      <c r="I172" s="40">
        <v>96</v>
      </c>
      <c r="J172" s="38">
        <v>6350</v>
      </c>
      <c r="K172" s="38" t="str">
        <f t="shared" si="0"/>
        <v/>
      </c>
      <c r="L172" s="58"/>
      <c r="M172" s="38"/>
      <c r="N172" s="38"/>
      <c r="O172" s="38"/>
      <c r="P172" s="38"/>
      <c r="Q172" s="38"/>
      <c r="R172" s="38"/>
      <c r="S172" s="38"/>
      <c r="T172" s="38"/>
      <c r="U172" s="38"/>
      <c r="V172" s="38"/>
      <c r="W172" s="38"/>
      <c r="X172" s="38"/>
      <c r="Y172" s="38"/>
      <c r="Z172" s="38"/>
      <c r="AA172" s="38"/>
      <c r="AB172" s="38"/>
      <c r="AC172" s="38"/>
      <c r="AD172" s="38"/>
      <c r="AE172" s="38"/>
    </row>
    <row r="173" spans="1:31" ht="13.5" customHeight="1" x14ac:dyDescent="0.2">
      <c r="A173" s="40" t="s">
        <v>25</v>
      </c>
      <c r="B173" s="40" t="s">
        <v>6291</v>
      </c>
      <c r="C173" s="40" t="s">
        <v>6174</v>
      </c>
      <c r="D173" s="40" t="s">
        <v>6334</v>
      </c>
      <c r="E173" s="40" t="s">
        <v>6331</v>
      </c>
      <c r="F173" s="40" t="s">
        <v>901</v>
      </c>
      <c r="G173" s="40"/>
      <c r="H173" s="40" t="s">
        <v>6340</v>
      </c>
      <c r="I173" s="40">
        <v>10</v>
      </c>
      <c r="J173" s="38">
        <v>6350</v>
      </c>
      <c r="K173" s="38" t="str">
        <f t="shared" si="0"/>
        <v/>
      </c>
      <c r="L173" s="58"/>
      <c r="M173" s="38"/>
      <c r="N173" s="38"/>
      <c r="O173" s="38"/>
      <c r="P173" s="38"/>
      <c r="Q173" s="38"/>
      <c r="R173" s="38"/>
      <c r="S173" s="38"/>
      <c r="T173" s="38"/>
      <c r="U173" s="38"/>
      <c r="V173" s="38"/>
      <c r="W173" s="38"/>
      <c r="X173" s="38"/>
      <c r="Y173" s="38"/>
      <c r="Z173" s="38"/>
      <c r="AA173" s="38"/>
      <c r="AB173" s="38"/>
      <c r="AC173" s="38"/>
      <c r="AD173" s="38"/>
      <c r="AE173" s="38"/>
    </row>
    <row r="174" spans="1:31" ht="13.5" customHeight="1" x14ac:dyDescent="0.2">
      <c r="A174" s="40" t="s">
        <v>25</v>
      </c>
      <c r="B174" s="40" t="s">
        <v>6291</v>
      </c>
      <c r="C174" s="40" t="s">
        <v>6174</v>
      </c>
      <c r="D174" s="40" t="s">
        <v>6335</v>
      </c>
      <c r="E174" s="40" t="s">
        <v>6331</v>
      </c>
      <c r="F174" s="40" t="s">
        <v>6008</v>
      </c>
      <c r="G174" s="40"/>
      <c r="H174" s="40" t="s">
        <v>6332</v>
      </c>
      <c r="I174" s="40">
        <v>1</v>
      </c>
      <c r="J174" s="38">
        <v>6351</v>
      </c>
      <c r="K174" s="38" t="str">
        <f t="shared" si="0"/>
        <v/>
      </c>
      <c r="L174" s="58"/>
      <c r="M174" s="38"/>
      <c r="N174" s="38"/>
      <c r="O174" s="38"/>
      <c r="P174" s="38"/>
      <c r="Q174" s="38"/>
      <c r="R174" s="38"/>
      <c r="S174" s="38"/>
      <c r="T174" s="38"/>
      <c r="U174" s="38"/>
      <c r="V174" s="38"/>
      <c r="W174" s="38"/>
      <c r="X174" s="38"/>
      <c r="Y174" s="38"/>
      <c r="Z174" s="38"/>
      <c r="AA174" s="38"/>
      <c r="AB174" s="38"/>
      <c r="AC174" s="38"/>
      <c r="AD174" s="38"/>
      <c r="AE174" s="38"/>
    </row>
    <row r="175" spans="1:31" ht="13.5" customHeight="1" x14ac:dyDescent="0.2">
      <c r="A175" s="40" t="s">
        <v>25</v>
      </c>
      <c r="B175" s="40" t="s">
        <v>6291</v>
      </c>
      <c r="C175" s="40" t="s">
        <v>6174</v>
      </c>
      <c r="D175" s="40" t="s">
        <v>6335</v>
      </c>
      <c r="E175" s="40" t="s">
        <v>6331</v>
      </c>
      <c r="F175" s="40" t="s">
        <v>5213</v>
      </c>
      <c r="G175" s="40"/>
      <c r="H175" s="40" t="s">
        <v>6332</v>
      </c>
      <c r="I175" s="40">
        <v>4</v>
      </c>
      <c r="J175" s="38">
        <v>6351</v>
      </c>
      <c r="K175" s="38" t="str">
        <f t="shared" si="0"/>
        <v/>
      </c>
      <c r="L175" s="58"/>
      <c r="M175" s="38"/>
      <c r="N175" s="38"/>
      <c r="O175" s="38"/>
      <c r="P175" s="38"/>
      <c r="Q175" s="38"/>
      <c r="R175" s="38"/>
      <c r="S175" s="38"/>
      <c r="T175" s="38"/>
      <c r="U175" s="38"/>
      <c r="V175" s="38"/>
      <c r="W175" s="38"/>
      <c r="X175" s="38"/>
      <c r="Y175" s="38"/>
      <c r="Z175" s="38"/>
      <c r="AA175" s="38"/>
      <c r="AB175" s="38"/>
      <c r="AC175" s="38"/>
      <c r="AD175" s="38"/>
      <c r="AE175" s="38"/>
    </row>
    <row r="176" spans="1:31" ht="13.5" customHeight="1" x14ac:dyDescent="0.2">
      <c r="A176" s="40" t="s">
        <v>25</v>
      </c>
      <c r="B176" s="40" t="s">
        <v>6291</v>
      </c>
      <c r="C176" s="40" t="s">
        <v>6174</v>
      </c>
      <c r="D176" s="40" t="s">
        <v>6335</v>
      </c>
      <c r="E176" s="40" t="s">
        <v>6331</v>
      </c>
      <c r="F176" s="40" t="s">
        <v>6006</v>
      </c>
      <c r="G176" s="40"/>
      <c r="H176" s="40" t="s">
        <v>6332</v>
      </c>
      <c r="I176" s="40">
        <v>1</v>
      </c>
      <c r="J176" s="38">
        <v>6351</v>
      </c>
      <c r="K176" s="38" t="str">
        <f t="shared" si="0"/>
        <v/>
      </c>
      <c r="L176" s="58"/>
      <c r="M176" s="38"/>
      <c r="N176" s="38"/>
      <c r="O176" s="38"/>
      <c r="P176" s="38"/>
      <c r="Q176" s="38"/>
      <c r="R176" s="38"/>
      <c r="S176" s="38"/>
      <c r="T176" s="38"/>
      <c r="U176" s="38"/>
      <c r="V176" s="38"/>
      <c r="W176" s="38"/>
      <c r="X176" s="38"/>
      <c r="Y176" s="38"/>
      <c r="Z176" s="38"/>
      <c r="AA176" s="38"/>
      <c r="AB176" s="38"/>
      <c r="AC176" s="38"/>
      <c r="AD176" s="38"/>
      <c r="AE176" s="38"/>
    </row>
    <row r="177" spans="1:31" ht="13.5" customHeight="1" x14ac:dyDescent="0.2">
      <c r="A177" s="40" t="s">
        <v>25</v>
      </c>
      <c r="B177" s="40" t="s">
        <v>6291</v>
      </c>
      <c r="C177" s="40" t="s">
        <v>6174</v>
      </c>
      <c r="D177" s="40" t="s">
        <v>6335</v>
      </c>
      <c r="E177" s="40" t="s">
        <v>6331</v>
      </c>
      <c r="F177" s="40" t="s">
        <v>6151</v>
      </c>
      <c r="G177" s="40"/>
      <c r="H177" s="40" t="s">
        <v>6332</v>
      </c>
      <c r="I177" s="40">
        <v>94</v>
      </c>
      <c r="J177" s="38">
        <v>6351</v>
      </c>
      <c r="K177" s="38" t="str">
        <f t="shared" si="0"/>
        <v/>
      </c>
      <c r="L177" s="58"/>
      <c r="M177" s="38"/>
      <c r="N177" s="38"/>
      <c r="O177" s="38"/>
      <c r="P177" s="38"/>
      <c r="Q177" s="38"/>
      <c r="R177" s="38"/>
      <c r="S177" s="38"/>
      <c r="T177" s="38"/>
      <c r="U177" s="38"/>
      <c r="V177" s="38"/>
      <c r="W177" s="38"/>
      <c r="X177" s="38"/>
      <c r="Y177" s="38"/>
      <c r="Z177" s="38"/>
      <c r="AA177" s="38"/>
      <c r="AB177" s="38"/>
      <c r="AC177" s="38"/>
      <c r="AD177" s="38"/>
      <c r="AE177" s="38"/>
    </row>
    <row r="178" spans="1:31" ht="13.5" customHeight="1" x14ac:dyDescent="0.2">
      <c r="A178" s="40" t="s">
        <v>25</v>
      </c>
      <c r="B178" s="40" t="s">
        <v>6291</v>
      </c>
      <c r="C178" s="40" t="s">
        <v>6174</v>
      </c>
      <c r="D178" s="40" t="s">
        <v>6335</v>
      </c>
      <c r="E178" s="40" t="s">
        <v>6331</v>
      </c>
      <c r="F178" s="40" t="s">
        <v>901</v>
      </c>
      <c r="G178" s="40"/>
      <c r="H178" s="40" t="s">
        <v>6340</v>
      </c>
      <c r="I178" s="40">
        <v>9</v>
      </c>
      <c r="J178" s="38">
        <v>6351</v>
      </c>
      <c r="K178" s="38" t="str">
        <f t="shared" si="0"/>
        <v/>
      </c>
      <c r="L178" s="58"/>
      <c r="M178" s="38"/>
      <c r="N178" s="38"/>
      <c r="O178" s="38"/>
      <c r="P178" s="38"/>
      <c r="Q178" s="38"/>
      <c r="R178" s="38"/>
      <c r="S178" s="38"/>
      <c r="T178" s="38"/>
      <c r="U178" s="38"/>
      <c r="V178" s="38"/>
      <c r="W178" s="38"/>
      <c r="X178" s="38"/>
      <c r="Y178" s="38"/>
      <c r="Z178" s="38"/>
      <c r="AA178" s="38"/>
      <c r="AB178" s="38"/>
      <c r="AC178" s="38"/>
      <c r="AD178" s="38"/>
      <c r="AE178" s="38"/>
    </row>
    <row r="179" spans="1:31" ht="13.5" customHeight="1" x14ac:dyDescent="0.2">
      <c r="A179" s="40" t="s">
        <v>25</v>
      </c>
      <c r="B179" s="40" t="s">
        <v>6291</v>
      </c>
      <c r="C179" s="40" t="s">
        <v>6174</v>
      </c>
      <c r="D179" s="40" t="s">
        <v>6336</v>
      </c>
      <c r="E179" s="40" t="s">
        <v>6331</v>
      </c>
      <c r="F179" s="40" t="s">
        <v>5213</v>
      </c>
      <c r="G179" s="40"/>
      <c r="H179" s="40" t="s">
        <v>6332</v>
      </c>
      <c r="I179" s="40">
        <v>5</v>
      </c>
      <c r="J179" s="38">
        <v>6352</v>
      </c>
      <c r="K179" s="38" t="str">
        <f t="shared" si="0"/>
        <v/>
      </c>
      <c r="L179" s="58"/>
      <c r="M179" s="38"/>
      <c r="N179" s="38"/>
      <c r="O179" s="38"/>
      <c r="P179" s="38"/>
      <c r="Q179" s="38"/>
      <c r="R179" s="38"/>
      <c r="S179" s="38"/>
      <c r="T179" s="38"/>
      <c r="U179" s="38"/>
      <c r="V179" s="38"/>
      <c r="W179" s="38"/>
      <c r="X179" s="38"/>
      <c r="Y179" s="38"/>
      <c r="Z179" s="38"/>
      <c r="AA179" s="38"/>
      <c r="AB179" s="38"/>
      <c r="AC179" s="38"/>
      <c r="AD179" s="38"/>
      <c r="AE179" s="38"/>
    </row>
    <row r="180" spans="1:31" ht="13.5" customHeight="1" x14ac:dyDescent="0.2">
      <c r="A180" s="40" t="s">
        <v>25</v>
      </c>
      <c r="B180" s="40" t="s">
        <v>6291</v>
      </c>
      <c r="C180" s="40" t="s">
        <v>6174</v>
      </c>
      <c r="D180" s="40" t="s">
        <v>6336</v>
      </c>
      <c r="E180" s="40" t="s">
        <v>6331</v>
      </c>
      <c r="F180" s="44" t="s">
        <v>6151</v>
      </c>
      <c r="G180" s="40"/>
      <c r="H180" s="40" t="s">
        <v>6332</v>
      </c>
      <c r="I180" s="40">
        <v>95</v>
      </c>
      <c r="J180" s="38">
        <v>6352</v>
      </c>
      <c r="K180" s="38" t="str">
        <f t="shared" si="0"/>
        <v/>
      </c>
      <c r="L180" s="58"/>
      <c r="M180" s="38"/>
      <c r="N180" s="38"/>
      <c r="O180" s="38"/>
      <c r="P180" s="38"/>
      <c r="Q180" s="38"/>
      <c r="R180" s="38"/>
      <c r="S180" s="38"/>
      <c r="T180" s="38"/>
      <c r="U180" s="38"/>
      <c r="V180" s="38"/>
      <c r="W180" s="38"/>
      <c r="X180" s="38"/>
      <c r="Y180" s="38"/>
      <c r="Z180" s="38"/>
      <c r="AA180" s="38"/>
      <c r="AB180" s="38"/>
      <c r="AC180" s="38"/>
      <c r="AD180" s="38"/>
      <c r="AE180" s="38"/>
    </row>
    <row r="181" spans="1:31" ht="13.5" customHeight="1" x14ac:dyDescent="0.2">
      <c r="A181" s="40" t="s">
        <v>25</v>
      </c>
      <c r="B181" s="40" t="s">
        <v>6291</v>
      </c>
      <c r="C181" s="40" t="s">
        <v>6174</v>
      </c>
      <c r="D181" s="40" t="s">
        <v>6336</v>
      </c>
      <c r="E181" s="40" t="s">
        <v>6331</v>
      </c>
      <c r="F181" s="40" t="s">
        <v>901</v>
      </c>
      <c r="G181" s="40"/>
      <c r="H181" s="40" t="s">
        <v>6340</v>
      </c>
      <c r="I181" s="40">
        <v>7</v>
      </c>
      <c r="J181" s="38">
        <v>6352</v>
      </c>
      <c r="K181" s="38" t="str">
        <f t="shared" si="0"/>
        <v/>
      </c>
      <c r="L181" s="58"/>
      <c r="M181" s="38"/>
      <c r="N181" s="38"/>
      <c r="O181" s="38"/>
      <c r="P181" s="38"/>
      <c r="Q181" s="38"/>
      <c r="R181" s="38"/>
      <c r="S181" s="38"/>
      <c r="T181" s="38"/>
      <c r="U181" s="38"/>
      <c r="V181" s="38"/>
      <c r="W181" s="38"/>
      <c r="X181" s="38"/>
      <c r="Y181" s="38"/>
      <c r="Z181" s="38"/>
      <c r="AA181" s="38"/>
      <c r="AB181" s="38"/>
      <c r="AC181" s="38"/>
      <c r="AD181" s="38"/>
      <c r="AE181" s="38"/>
    </row>
    <row r="182" spans="1:31" ht="13.5" customHeight="1" x14ac:dyDescent="0.2">
      <c r="A182" s="40" t="s">
        <v>25</v>
      </c>
      <c r="B182" s="40" t="s">
        <v>6291</v>
      </c>
      <c r="C182" s="40" t="s">
        <v>6174</v>
      </c>
      <c r="D182" s="40" t="s">
        <v>115</v>
      </c>
      <c r="E182" s="40" t="s">
        <v>6331</v>
      </c>
      <c r="F182" s="44" t="s">
        <v>6008</v>
      </c>
      <c r="G182" s="40"/>
      <c r="H182" s="40" t="s">
        <v>6332</v>
      </c>
      <c r="I182" s="40">
        <v>1</v>
      </c>
      <c r="J182" s="38">
        <v>6353</v>
      </c>
      <c r="K182" s="38" t="str">
        <f t="shared" si="0"/>
        <v/>
      </c>
      <c r="L182" s="58"/>
      <c r="M182" s="38"/>
      <c r="N182" s="38"/>
      <c r="O182" s="38"/>
      <c r="P182" s="38"/>
      <c r="Q182" s="38"/>
      <c r="R182" s="38"/>
      <c r="S182" s="38"/>
      <c r="T182" s="38"/>
      <c r="U182" s="38"/>
      <c r="V182" s="38"/>
      <c r="W182" s="38"/>
      <c r="X182" s="38"/>
      <c r="Y182" s="38"/>
      <c r="Z182" s="38"/>
      <c r="AA182" s="38"/>
      <c r="AB182" s="38"/>
      <c r="AC182" s="38"/>
      <c r="AD182" s="38"/>
      <c r="AE182" s="38"/>
    </row>
    <row r="183" spans="1:31" ht="13.5" customHeight="1" x14ac:dyDescent="0.2">
      <c r="A183" s="40" t="s">
        <v>25</v>
      </c>
      <c r="B183" s="40" t="s">
        <v>6291</v>
      </c>
      <c r="C183" s="40" t="s">
        <v>6174</v>
      </c>
      <c r="D183" s="40" t="s">
        <v>115</v>
      </c>
      <c r="E183" s="40" t="s">
        <v>6331</v>
      </c>
      <c r="F183" s="40" t="s">
        <v>5213</v>
      </c>
      <c r="G183" s="40"/>
      <c r="H183" s="40" t="s">
        <v>6332</v>
      </c>
      <c r="I183" s="40">
        <v>2</v>
      </c>
      <c r="J183" s="38">
        <v>6353</v>
      </c>
      <c r="K183" s="38" t="str">
        <f t="shared" si="0"/>
        <v/>
      </c>
      <c r="L183" s="58"/>
      <c r="M183" s="38"/>
      <c r="N183" s="38"/>
      <c r="O183" s="38"/>
      <c r="P183" s="38"/>
      <c r="Q183" s="38"/>
      <c r="R183" s="38"/>
      <c r="S183" s="38"/>
      <c r="T183" s="38"/>
      <c r="U183" s="38"/>
      <c r="V183" s="38"/>
      <c r="W183" s="38"/>
      <c r="X183" s="38"/>
      <c r="Y183" s="38"/>
      <c r="Z183" s="38"/>
      <c r="AA183" s="38"/>
      <c r="AB183" s="38"/>
      <c r="AC183" s="38"/>
      <c r="AD183" s="38"/>
      <c r="AE183" s="38"/>
    </row>
    <row r="184" spans="1:31" ht="13.5" customHeight="1" x14ac:dyDescent="0.2">
      <c r="A184" s="40" t="s">
        <v>25</v>
      </c>
      <c r="B184" s="40" t="s">
        <v>6291</v>
      </c>
      <c r="C184" s="40" t="s">
        <v>6174</v>
      </c>
      <c r="D184" s="40" t="s">
        <v>115</v>
      </c>
      <c r="E184" s="40" t="s">
        <v>6331</v>
      </c>
      <c r="F184" s="40" t="s">
        <v>6151</v>
      </c>
      <c r="G184" s="40"/>
      <c r="H184" s="40" t="s">
        <v>6332</v>
      </c>
      <c r="I184" s="40">
        <v>97</v>
      </c>
      <c r="J184" s="38">
        <v>6353</v>
      </c>
      <c r="K184" s="38" t="str">
        <f t="shared" si="0"/>
        <v/>
      </c>
      <c r="L184" s="58"/>
      <c r="M184" s="38"/>
      <c r="N184" s="38"/>
      <c r="O184" s="38"/>
      <c r="P184" s="38"/>
      <c r="Q184" s="38"/>
      <c r="R184" s="38"/>
      <c r="S184" s="38"/>
      <c r="T184" s="38"/>
      <c r="U184" s="38"/>
      <c r="V184" s="38"/>
      <c r="W184" s="38"/>
      <c r="X184" s="38"/>
      <c r="Y184" s="38"/>
      <c r="Z184" s="38"/>
      <c r="AA184" s="38"/>
      <c r="AB184" s="38"/>
      <c r="AC184" s="38"/>
      <c r="AD184" s="38"/>
      <c r="AE184" s="38"/>
    </row>
    <row r="185" spans="1:31" ht="13.5" customHeight="1" x14ac:dyDescent="0.2">
      <c r="A185" s="40" t="s">
        <v>25</v>
      </c>
      <c r="B185" s="40" t="s">
        <v>6291</v>
      </c>
      <c r="C185" s="40" t="s">
        <v>6174</v>
      </c>
      <c r="D185" s="40" t="s">
        <v>115</v>
      </c>
      <c r="E185" s="40" t="s">
        <v>6331</v>
      </c>
      <c r="F185" s="40" t="s">
        <v>901</v>
      </c>
      <c r="G185" s="40"/>
      <c r="H185" s="40" t="s">
        <v>6340</v>
      </c>
      <c r="I185" s="40">
        <v>4</v>
      </c>
      <c r="J185" s="38">
        <v>6353</v>
      </c>
      <c r="K185" s="38" t="str">
        <f t="shared" si="0"/>
        <v/>
      </c>
      <c r="L185" s="58"/>
      <c r="M185" s="38"/>
      <c r="N185" s="38"/>
      <c r="O185" s="38"/>
      <c r="P185" s="38"/>
      <c r="Q185" s="38"/>
      <c r="R185" s="38"/>
      <c r="S185" s="38"/>
      <c r="T185" s="38"/>
      <c r="U185" s="38"/>
      <c r="V185" s="38"/>
      <c r="W185" s="38"/>
      <c r="X185" s="38"/>
      <c r="Y185" s="38"/>
      <c r="Z185" s="38"/>
      <c r="AA185" s="38"/>
      <c r="AB185" s="38"/>
      <c r="AC185" s="38"/>
      <c r="AD185" s="38"/>
      <c r="AE185" s="38"/>
    </row>
    <row r="186" spans="1:31" ht="13.5" customHeight="1" x14ac:dyDescent="0.2">
      <c r="A186" s="40" t="s">
        <v>25</v>
      </c>
      <c r="B186" s="40" t="s">
        <v>6291</v>
      </c>
      <c r="C186" s="40" t="s">
        <v>6174</v>
      </c>
      <c r="D186" s="40" t="s">
        <v>115</v>
      </c>
      <c r="E186" s="40" t="s">
        <v>6331</v>
      </c>
      <c r="F186" s="40" t="s">
        <v>2175</v>
      </c>
      <c r="G186" s="40"/>
      <c r="H186" s="40" t="s">
        <v>6340</v>
      </c>
      <c r="I186" s="40">
        <v>2</v>
      </c>
      <c r="J186" s="38">
        <v>6353</v>
      </c>
      <c r="K186" s="38" t="str">
        <f t="shared" si="0"/>
        <v/>
      </c>
      <c r="L186" s="58"/>
      <c r="M186" s="38"/>
      <c r="N186" s="38"/>
      <c r="O186" s="38"/>
      <c r="P186" s="38"/>
      <c r="Q186" s="38"/>
      <c r="R186" s="38"/>
      <c r="S186" s="38"/>
      <c r="T186" s="38"/>
      <c r="U186" s="38"/>
      <c r="V186" s="38"/>
      <c r="W186" s="38"/>
      <c r="X186" s="38"/>
      <c r="Y186" s="38"/>
      <c r="Z186" s="38"/>
      <c r="AA186" s="38"/>
      <c r="AB186" s="38"/>
      <c r="AC186" s="38"/>
      <c r="AD186" s="38"/>
      <c r="AE186" s="38"/>
    </row>
    <row r="187" spans="1:31" ht="13.5" customHeight="1" x14ac:dyDescent="0.2">
      <c r="A187" s="40" t="s">
        <v>25</v>
      </c>
      <c r="B187" s="40" t="s">
        <v>6291</v>
      </c>
      <c r="C187" s="40" t="s">
        <v>6174</v>
      </c>
      <c r="D187" s="40" t="s">
        <v>115</v>
      </c>
      <c r="E187" s="40" t="s">
        <v>6331</v>
      </c>
      <c r="F187" s="40" t="s">
        <v>4912</v>
      </c>
      <c r="G187" s="40"/>
      <c r="H187" s="40" t="s">
        <v>6340</v>
      </c>
      <c r="I187" s="40">
        <v>1</v>
      </c>
      <c r="J187" s="38">
        <v>6353</v>
      </c>
      <c r="K187" s="38" t="str">
        <f t="shared" si="0"/>
        <v/>
      </c>
      <c r="L187" s="58" t="s">
        <v>6350</v>
      </c>
      <c r="M187" s="38"/>
      <c r="N187" s="38"/>
      <c r="O187" s="38"/>
      <c r="P187" s="38"/>
      <c r="Q187" s="38"/>
      <c r="R187" s="38"/>
      <c r="S187" s="38"/>
      <c r="T187" s="38"/>
      <c r="U187" s="38"/>
      <c r="V187" s="38"/>
      <c r="W187" s="38"/>
      <c r="X187" s="38"/>
      <c r="Y187" s="38"/>
      <c r="Z187" s="38"/>
      <c r="AA187" s="38"/>
      <c r="AB187" s="38"/>
      <c r="AC187" s="38"/>
      <c r="AD187" s="38"/>
      <c r="AE187" s="38"/>
    </row>
    <row r="188" spans="1:31" ht="13.5" customHeight="1" x14ac:dyDescent="0.2">
      <c r="A188" s="40" t="s">
        <v>25</v>
      </c>
      <c r="B188" s="40" t="s">
        <v>6291</v>
      </c>
      <c r="C188" s="40" t="s">
        <v>6174</v>
      </c>
      <c r="D188" s="40" t="s">
        <v>6337</v>
      </c>
      <c r="E188" s="40" t="s">
        <v>6331</v>
      </c>
      <c r="F188" s="40" t="s">
        <v>5213</v>
      </c>
      <c r="G188" s="40"/>
      <c r="H188" s="40" t="s">
        <v>6332</v>
      </c>
      <c r="I188" s="40">
        <v>2</v>
      </c>
      <c r="J188" s="38">
        <v>6354</v>
      </c>
      <c r="K188" s="38" t="str">
        <f t="shared" si="0"/>
        <v/>
      </c>
      <c r="L188" s="58"/>
      <c r="M188" s="38"/>
      <c r="N188" s="38"/>
      <c r="O188" s="38"/>
      <c r="P188" s="38"/>
      <c r="Q188" s="38"/>
      <c r="R188" s="38"/>
      <c r="S188" s="38"/>
      <c r="T188" s="38"/>
      <c r="U188" s="38"/>
      <c r="V188" s="38"/>
      <c r="W188" s="38"/>
      <c r="X188" s="38"/>
      <c r="Y188" s="38"/>
      <c r="Z188" s="38"/>
      <c r="AA188" s="38"/>
      <c r="AB188" s="38"/>
      <c r="AC188" s="38"/>
      <c r="AD188" s="38"/>
      <c r="AE188" s="38"/>
    </row>
    <row r="189" spans="1:31" ht="13.5" customHeight="1" x14ac:dyDescent="0.2">
      <c r="A189" s="40" t="s">
        <v>25</v>
      </c>
      <c r="B189" s="40" t="s">
        <v>6291</v>
      </c>
      <c r="C189" s="40" t="s">
        <v>6174</v>
      </c>
      <c r="D189" s="40" t="s">
        <v>6337</v>
      </c>
      <c r="E189" s="40" t="s">
        <v>6331</v>
      </c>
      <c r="F189" s="40" t="s">
        <v>6151</v>
      </c>
      <c r="G189" s="40"/>
      <c r="H189" s="40" t="s">
        <v>6332</v>
      </c>
      <c r="I189" s="40">
        <v>98</v>
      </c>
      <c r="J189" s="38">
        <v>6354</v>
      </c>
      <c r="K189" s="38" t="str">
        <f t="shared" si="0"/>
        <v/>
      </c>
      <c r="L189" s="58"/>
      <c r="M189" s="38"/>
      <c r="N189" s="38"/>
      <c r="O189" s="38"/>
      <c r="P189" s="38"/>
      <c r="Q189" s="38"/>
      <c r="R189" s="38"/>
      <c r="S189" s="38"/>
      <c r="T189" s="38"/>
      <c r="U189" s="38"/>
      <c r="V189" s="38"/>
      <c r="W189" s="38"/>
      <c r="X189" s="38"/>
      <c r="Y189" s="38"/>
      <c r="Z189" s="38"/>
      <c r="AA189" s="38"/>
      <c r="AB189" s="38"/>
      <c r="AC189" s="38"/>
      <c r="AD189" s="38"/>
      <c r="AE189" s="38"/>
    </row>
    <row r="190" spans="1:31" ht="13.5" customHeight="1" x14ac:dyDescent="0.2">
      <c r="A190" s="40" t="s">
        <v>25</v>
      </c>
      <c r="B190" s="40" t="s">
        <v>6291</v>
      </c>
      <c r="C190" s="40" t="s">
        <v>6174</v>
      </c>
      <c r="D190" s="40" t="s">
        <v>6337</v>
      </c>
      <c r="E190" s="40" t="s">
        <v>6331</v>
      </c>
      <c r="F190" s="44" t="s">
        <v>901</v>
      </c>
      <c r="G190" s="40"/>
      <c r="H190" s="40" t="s">
        <v>6340</v>
      </c>
      <c r="I190" s="40">
        <v>6</v>
      </c>
      <c r="J190" s="38">
        <v>6354</v>
      </c>
      <c r="K190" s="38" t="str">
        <f t="shared" si="0"/>
        <v/>
      </c>
      <c r="L190" s="58"/>
      <c r="M190" s="38"/>
      <c r="N190" s="38"/>
      <c r="O190" s="38"/>
      <c r="P190" s="38"/>
      <c r="Q190" s="38"/>
      <c r="R190" s="38"/>
      <c r="S190" s="38"/>
      <c r="T190" s="38"/>
      <c r="U190" s="38"/>
      <c r="V190" s="38"/>
      <c r="W190" s="38"/>
      <c r="X190" s="38"/>
      <c r="Y190" s="38"/>
      <c r="Z190" s="38"/>
      <c r="AA190" s="38"/>
      <c r="AB190" s="38"/>
      <c r="AC190" s="38"/>
      <c r="AD190" s="38"/>
      <c r="AE190" s="38"/>
    </row>
    <row r="191" spans="1:31" ht="13.5" customHeight="1" x14ac:dyDescent="0.2">
      <c r="A191" s="40" t="s">
        <v>25</v>
      </c>
      <c r="B191" s="40" t="s">
        <v>6291</v>
      </c>
      <c r="C191" s="40" t="s">
        <v>6174</v>
      </c>
      <c r="D191" s="40" t="s">
        <v>6337</v>
      </c>
      <c r="E191" s="40" t="s">
        <v>6331</v>
      </c>
      <c r="F191" s="40" t="s">
        <v>2175</v>
      </c>
      <c r="G191" s="40"/>
      <c r="H191" s="40" t="s">
        <v>6340</v>
      </c>
      <c r="I191" s="40">
        <v>1</v>
      </c>
      <c r="J191" s="38">
        <v>6354</v>
      </c>
      <c r="K191" s="38" t="str">
        <f t="shared" si="0"/>
        <v/>
      </c>
      <c r="L191" s="58"/>
      <c r="M191" s="38"/>
      <c r="N191" s="38"/>
      <c r="O191" s="38"/>
      <c r="P191" s="38"/>
      <c r="Q191" s="38"/>
      <c r="R191" s="38"/>
      <c r="S191" s="38"/>
      <c r="T191" s="38"/>
      <c r="U191" s="38"/>
      <c r="V191" s="38"/>
      <c r="W191" s="38"/>
      <c r="X191" s="38"/>
      <c r="Y191" s="38"/>
      <c r="Z191" s="38"/>
      <c r="AA191" s="38"/>
      <c r="AB191" s="38"/>
      <c r="AC191" s="38"/>
      <c r="AD191" s="38"/>
      <c r="AE191" s="38"/>
    </row>
    <row r="192" spans="1:31" ht="13.5" customHeight="1" x14ac:dyDescent="0.2">
      <c r="A192" s="40" t="s">
        <v>25</v>
      </c>
      <c r="B192" s="40" t="s">
        <v>6291</v>
      </c>
      <c r="C192" s="40" t="s">
        <v>6174</v>
      </c>
      <c r="D192" s="40" t="s">
        <v>6338</v>
      </c>
      <c r="E192" s="40" t="s">
        <v>6331</v>
      </c>
      <c r="F192" s="40" t="s">
        <v>6008</v>
      </c>
      <c r="G192" s="40"/>
      <c r="H192" s="40" t="s">
        <v>6332</v>
      </c>
      <c r="I192" s="40">
        <v>1</v>
      </c>
      <c r="J192" s="38">
        <v>6355</v>
      </c>
      <c r="K192" s="38" t="str">
        <f t="shared" si="0"/>
        <v/>
      </c>
      <c r="L192" s="58"/>
      <c r="M192" s="38"/>
      <c r="N192" s="38"/>
      <c r="O192" s="38"/>
      <c r="P192" s="38"/>
      <c r="Q192" s="38"/>
      <c r="R192" s="38"/>
      <c r="S192" s="38"/>
      <c r="T192" s="38"/>
      <c r="U192" s="38"/>
      <c r="V192" s="38"/>
      <c r="W192" s="38"/>
      <c r="X192" s="38"/>
      <c r="Y192" s="38"/>
      <c r="Z192" s="38"/>
      <c r="AA192" s="38"/>
      <c r="AB192" s="38"/>
      <c r="AC192" s="38"/>
      <c r="AD192" s="38"/>
      <c r="AE192" s="38"/>
    </row>
    <row r="193" spans="1:31" ht="13.5" customHeight="1" x14ac:dyDescent="0.2">
      <c r="A193" s="40" t="s">
        <v>25</v>
      </c>
      <c r="B193" s="40" t="s">
        <v>6291</v>
      </c>
      <c r="C193" s="40" t="s">
        <v>6174</v>
      </c>
      <c r="D193" s="40" t="s">
        <v>6338</v>
      </c>
      <c r="E193" s="40" t="s">
        <v>6331</v>
      </c>
      <c r="F193" s="40" t="s">
        <v>5213</v>
      </c>
      <c r="G193" s="40"/>
      <c r="H193" s="40" t="s">
        <v>6332</v>
      </c>
      <c r="I193" s="40">
        <v>3</v>
      </c>
      <c r="J193" s="38">
        <v>6355</v>
      </c>
      <c r="K193" s="38" t="str">
        <f t="shared" si="0"/>
        <v/>
      </c>
      <c r="L193" s="58"/>
      <c r="M193" s="38"/>
      <c r="N193" s="38"/>
      <c r="O193" s="38"/>
      <c r="P193" s="38"/>
      <c r="Q193" s="38"/>
      <c r="R193" s="38"/>
      <c r="S193" s="38"/>
      <c r="T193" s="38"/>
      <c r="U193" s="38"/>
      <c r="V193" s="38"/>
      <c r="W193" s="38"/>
      <c r="X193" s="38"/>
      <c r="Y193" s="38"/>
      <c r="Z193" s="38"/>
      <c r="AA193" s="38"/>
      <c r="AB193" s="38"/>
      <c r="AC193" s="38"/>
      <c r="AD193" s="38"/>
      <c r="AE193" s="38"/>
    </row>
    <row r="194" spans="1:31" ht="13.5" customHeight="1" x14ac:dyDescent="0.2">
      <c r="A194" s="40" t="s">
        <v>25</v>
      </c>
      <c r="B194" s="40" t="s">
        <v>6291</v>
      </c>
      <c r="C194" s="40" t="s">
        <v>6174</v>
      </c>
      <c r="D194" s="40" t="s">
        <v>6338</v>
      </c>
      <c r="E194" s="40" t="s">
        <v>6331</v>
      </c>
      <c r="F194" s="40" t="s">
        <v>6151</v>
      </c>
      <c r="G194" s="40"/>
      <c r="H194" s="40" t="s">
        <v>6332</v>
      </c>
      <c r="I194" s="40">
        <v>96</v>
      </c>
      <c r="J194" s="38">
        <v>6355</v>
      </c>
      <c r="K194" s="38" t="str">
        <f t="shared" si="0"/>
        <v/>
      </c>
      <c r="L194" s="58"/>
      <c r="M194" s="38"/>
      <c r="N194" s="38"/>
      <c r="O194" s="38"/>
      <c r="P194" s="38"/>
      <c r="Q194" s="38"/>
      <c r="R194" s="38"/>
      <c r="S194" s="38"/>
      <c r="T194" s="38"/>
      <c r="U194" s="38"/>
      <c r="V194" s="38"/>
      <c r="W194" s="38"/>
      <c r="X194" s="38"/>
      <c r="Y194" s="38"/>
      <c r="Z194" s="38"/>
      <c r="AA194" s="38"/>
      <c r="AB194" s="38"/>
      <c r="AC194" s="38"/>
      <c r="AD194" s="38"/>
      <c r="AE194" s="38"/>
    </row>
    <row r="195" spans="1:31" ht="13.5" customHeight="1" x14ac:dyDescent="0.2">
      <c r="A195" s="40" t="s">
        <v>25</v>
      </c>
      <c r="B195" s="40" t="s">
        <v>6291</v>
      </c>
      <c r="C195" s="40" t="s">
        <v>6174</v>
      </c>
      <c r="D195" s="40" t="s">
        <v>6338</v>
      </c>
      <c r="E195" s="40" t="s">
        <v>6331</v>
      </c>
      <c r="F195" s="40" t="s">
        <v>901</v>
      </c>
      <c r="G195" s="40"/>
      <c r="H195" s="40" t="s">
        <v>6340</v>
      </c>
      <c r="I195" s="40">
        <v>11</v>
      </c>
      <c r="J195" s="38">
        <v>6355</v>
      </c>
      <c r="K195" s="38" t="str">
        <f t="shared" si="0"/>
        <v/>
      </c>
      <c r="L195" s="58"/>
      <c r="M195" s="38"/>
      <c r="N195" s="38"/>
      <c r="O195" s="38"/>
      <c r="P195" s="38"/>
      <c r="Q195" s="38"/>
      <c r="R195" s="38"/>
      <c r="S195" s="38"/>
      <c r="T195" s="38"/>
      <c r="U195" s="38"/>
      <c r="V195" s="38"/>
      <c r="W195" s="38"/>
      <c r="X195" s="38"/>
      <c r="Y195" s="38"/>
      <c r="Z195" s="38"/>
      <c r="AA195" s="38"/>
      <c r="AB195" s="38"/>
      <c r="AC195" s="38"/>
      <c r="AD195" s="38"/>
      <c r="AE195" s="38"/>
    </row>
    <row r="196" spans="1:31" ht="13.5" customHeight="1" x14ac:dyDescent="0.2">
      <c r="A196" s="40" t="s">
        <v>25</v>
      </c>
      <c r="B196" s="40" t="s">
        <v>6291</v>
      </c>
      <c r="C196" s="40" t="s">
        <v>6174</v>
      </c>
      <c r="D196" s="40" t="s">
        <v>6338</v>
      </c>
      <c r="E196" s="40" t="s">
        <v>6331</v>
      </c>
      <c r="F196" s="40" t="s">
        <v>2175</v>
      </c>
      <c r="G196" s="40"/>
      <c r="H196" s="40" t="s">
        <v>6340</v>
      </c>
      <c r="I196" s="40">
        <v>1</v>
      </c>
      <c r="J196" s="38">
        <v>6355</v>
      </c>
      <c r="K196" s="38" t="str">
        <f t="shared" si="0"/>
        <v/>
      </c>
      <c r="L196" s="58"/>
      <c r="M196" s="38"/>
      <c r="N196" s="38"/>
      <c r="O196" s="38"/>
      <c r="P196" s="38"/>
      <c r="Q196" s="38"/>
      <c r="R196" s="38"/>
      <c r="S196" s="38"/>
      <c r="T196" s="38"/>
      <c r="U196" s="38"/>
      <c r="V196" s="38"/>
      <c r="W196" s="38"/>
      <c r="X196" s="38"/>
      <c r="Y196" s="38"/>
      <c r="Z196" s="38"/>
      <c r="AA196" s="38"/>
      <c r="AB196" s="38"/>
      <c r="AC196" s="38"/>
      <c r="AD196" s="38"/>
      <c r="AE196" s="38"/>
    </row>
    <row r="197" spans="1:31" ht="13.5" customHeight="1" x14ac:dyDescent="0.2">
      <c r="A197" s="40" t="s">
        <v>25</v>
      </c>
      <c r="B197" s="40" t="s">
        <v>6291</v>
      </c>
      <c r="C197" s="40" t="s">
        <v>6174</v>
      </c>
      <c r="D197" s="40" t="s">
        <v>6339</v>
      </c>
      <c r="E197" s="40" t="s">
        <v>6331</v>
      </c>
      <c r="F197" s="44" t="s">
        <v>5213</v>
      </c>
      <c r="G197" s="40"/>
      <c r="H197" s="40" t="s">
        <v>6332</v>
      </c>
      <c r="I197" s="40">
        <v>3</v>
      </c>
      <c r="J197" s="38">
        <v>6356</v>
      </c>
      <c r="K197" s="38" t="str">
        <f t="shared" si="0"/>
        <v/>
      </c>
      <c r="L197" s="58"/>
      <c r="M197" s="38"/>
      <c r="N197" s="38"/>
      <c r="O197" s="38"/>
      <c r="P197" s="38"/>
      <c r="Q197" s="38"/>
      <c r="R197" s="38"/>
      <c r="S197" s="38"/>
      <c r="T197" s="38"/>
      <c r="U197" s="38"/>
      <c r="V197" s="38"/>
      <c r="W197" s="38"/>
      <c r="X197" s="38"/>
      <c r="Y197" s="38"/>
      <c r="Z197" s="38"/>
      <c r="AA197" s="38"/>
      <c r="AB197" s="38"/>
      <c r="AC197" s="38"/>
      <c r="AD197" s="38"/>
      <c r="AE197" s="38"/>
    </row>
    <row r="198" spans="1:31" ht="13.5" customHeight="1" x14ac:dyDescent="0.2">
      <c r="A198" s="40" t="s">
        <v>25</v>
      </c>
      <c r="B198" s="40" t="s">
        <v>6291</v>
      </c>
      <c r="C198" s="40" t="s">
        <v>6174</v>
      </c>
      <c r="D198" s="40" t="s">
        <v>6339</v>
      </c>
      <c r="E198" s="40" t="s">
        <v>6331</v>
      </c>
      <c r="F198" s="40" t="s">
        <v>6151</v>
      </c>
      <c r="G198" s="40"/>
      <c r="H198" s="40" t="s">
        <v>6332</v>
      </c>
      <c r="I198" s="40">
        <v>97</v>
      </c>
      <c r="J198" s="38">
        <v>6356</v>
      </c>
      <c r="K198" s="38" t="str">
        <f t="shared" si="0"/>
        <v/>
      </c>
      <c r="L198" s="58"/>
      <c r="M198" s="38"/>
      <c r="N198" s="38"/>
      <c r="O198" s="38"/>
      <c r="P198" s="38"/>
      <c r="Q198" s="38"/>
      <c r="R198" s="38"/>
      <c r="S198" s="38"/>
      <c r="T198" s="38"/>
      <c r="U198" s="38"/>
      <c r="V198" s="38"/>
      <c r="W198" s="38"/>
      <c r="X198" s="38"/>
      <c r="Y198" s="38"/>
      <c r="Z198" s="38"/>
      <c r="AA198" s="38"/>
      <c r="AB198" s="38"/>
      <c r="AC198" s="38"/>
      <c r="AD198" s="38"/>
      <c r="AE198" s="38"/>
    </row>
    <row r="199" spans="1:31" ht="13.5" customHeight="1" x14ac:dyDescent="0.2">
      <c r="A199" s="40" t="s">
        <v>25</v>
      </c>
      <c r="B199" s="40" t="s">
        <v>6291</v>
      </c>
      <c r="C199" s="40" t="s">
        <v>6174</v>
      </c>
      <c r="D199" s="40" t="s">
        <v>6339</v>
      </c>
      <c r="E199" s="40" t="s">
        <v>6331</v>
      </c>
      <c r="F199" s="40" t="s">
        <v>901</v>
      </c>
      <c r="G199" s="40"/>
      <c r="H199" s="40" t="s">
        <v>6340</v>
      </c>
      <c r="I199" s="40">
        <v>5</v>
      </c>
      <c r="J199" s="38">
        <v>6356</v>
      </c>
      <c r="K199" s="38" t="str">
        <f t="shared" si="0"/>
        <v/>
      </c>
      <c r="L199" s="58"/>
      <c r="M199" s="38"/>
      <c r="N199" s="38"/>
      <c r="O199" s="38"/>
      <c r="P199" s="38"/>
      <c r="Q199" s="38"/>
      <c r="R199" s="38"/>
      <c r="S199" s="38"/>
      <c r="T199" s="38"/>
      <c r="U199" s="38"/>
      <c r="V199" s="38"/>
      <c r="W199" s="38"/>
      <c r="X199" s="38"/>
      <c r="Y199" s="38"/>
      <c r="Z199" s="38"/>
      <c r="AA199" s="38"/>
      <c r="AB199" s="38"/>
      <c r="AC199" s="38"/>
      <c r="AD199" s="38"/>
      <c r="AE199" s="38"/>
    </row>
    <row r="200" spans="1:31" ht="13.5" customHeight="1" x14ac:dyDescent="0.2">
      <c r="A200" s="40" t="s">
        <v>25</v>
      </c>
      <c r="B200" s="40" t="s">
        <v>6291</v>
      </c>
      <c r="C200" s="40" t="s">
        <v>6174</v>
      </c>
      <c r="D200" s="40" t="s">
        <v>6339</v>
      </c>
      <c r="E200" s="40" t="s">
        <v>6331</v>
      </c>
      <c r="F200" s="40" t="s">
        <v>2175</v>
      </c>
      <c r="G200" s="40"/>
      <c r="H200" s="40" t="s">
        <v>6340</v>
      </c>
      <c r="I200" s="40">
        <v>4</v>
      </c>
      <c r="J200" s="38">
        <v>6356</v>
      </c>
      <c r="K200" s="38" t="str">
        <f t="shared" si="0"/>
        <v/>
      </c>
      <c r="L200" s="58"/>
      <c r="M200" s="38"/>
      <c r="N200" s="38"/>
      <c r="O200" s="38"/>
      <c r="P200" s="38"/>
      <c r="Q200" s="38"/>
      <c r="R200" s="38"/>
      <c r="S200" s="38"/>
      <c r="T200" s="38"/>
      <c r="U200" s="38"/>
      <c r="V200" s="38"/>
      <c r="W200" s="38"/>
      <c r="X200" s="38"/>
      <c r="Y200" s="38"/>
      <c r="Z200" s="38"/>
      <c r="AA200" s="38"/>
      <c r="AB200" s="38"/>
      <c r="AC200" s="38"/>
      <c r="AD200" s="38"/>
      <c r="AE200" s="38"/>
    </row>
    <row r="201" spans="1:31" ht="13.5" customHeight="1" x14ac:dyDescent="0.2">
      <c r="A201" s="40" t="s">
        <v>25</v>
      </c>
      <c r="B201" s="40" t="s">
        <v>6291</v>
      </c>
      <c r="C201" s="40" t="s">
        <v>6174</v>
      </c>
      <c r="D201" s="40" t="s">
        <v>6341</v>
      </c>
      <c r="E201" s="40" t="s">
        <v>6331</v>
      </c>
      <c r="F201" s="40" t="s">
        <v>6008</v>
      </c>
      <c r="G201" s="40"/>
      <c r="H201" s="40" t="s">
        <v>6332</v>
      </c>
      <c r="I201" s="40">
        <v>1</v>
      </c>
      <c r="J201" s="38">
        <v>6357</v>
      </c>
      <c r="K201" s="38" t="str">
        <f t="shared" si="0"/>
        <v/>
      </c>
      <c r="L201" s="58"/>
      <c r="M201" s="38"/>
      <c r="N201" s="38"/>
      <c r="O201" s="38"/>
      <c r="P201" s="38"/>
      <c r="Q201" s="38"/>
      <c r="R201" s="38"/>
      <c r="S201" s="38"/>
      <c r="T201" s="38"/>
      <c r="U201" s="38"/>
      <c r="V201" s="38"/>
      <c r="W201" s="38"/>
      <c r="X201" s="38"/>
      <c r="Y201" s="38"/>
      <c r="Z201" s="38"/>
      <c r="AA201" s="38"/>
      <c r="AB201" s="38"/>
      <c r="AC201" s="38"/>
      <c r="AD201" s="38"/>
      <c r="AE201" s="38"/>
    </row>
    <row r="202" spans="1:31" ht="13.5" customHeight="1" x14ac:dyDescent="0.2">
      <c r="A202" s="40" t="s">
        <v>25</v>
      </c>
      <c r="B202" s="40" t="s">
        <v>6291</v>
      </c>
      <c r="C202" s="40" t="s">
        <v>6174</v>
      </c>
      <c r="D202" s="40" t="s">
        <v>6341</v>
      </c>
      <c r="E202" s="40" t="s">
        <v>6331</v>
      </c>
      <c r="F202" s="40" t="s">
        <v>5213</v>
      </c>
      <c r="G202" s="40"/>
      <c r="H202" s="40" t="s">
        <v>6332</v>
      </c>
      <c r="I202" s="40">
        <v>3</v>
      </c>
      <c r="J202" s="38">
        <v>6357</v>
      </c>
      <c r="K202" s="38" t="str">
        <f t="shared" si="0"/>
        <v/>
      </c>
      <c r="L202" s="58"/>
      <c r="M202" s="38"/>
      <c r="N202" s="38"/>
      <c r="O202" s="38"/>
      <c r="P202" s="38"/>
      <c r="Q202" s="38"/>
      <c r="R202" s="38"/>
      <c r="S202" s="38"/>
      <c r="T202" s="38"/>
      <c r="U202" s="38"/>
      <c r="V202" s="38"/>
      <c r="W202" s="38"/>
      <c r="X202" s="38"/>
      <c r="Y202" s="38"/>
      <c r="Z202" s="38"/>
      <c r="AA202" s="38"/>
      <c r="AB202" s="38"/>
      <c r="AC202" s="38"/>
      <c r="AD202" s="38"/>
      <c r="AE202" s="38"/>
    </row>
    <row r="203" spans="1:31" ht="13.5" customHeight="1" x14ac:dyDescent="0.2">
      <c r="A203" s="40" t="s">
        <v>25</v>
      </c>
      <c r="B203" s="40" t="s">
        <v>6291</v>
      </c>
      <c r="C203" s="40" t="s">
        <v>6174</v>
      </c>
      <c r="D203" s="40" t="s">
        <v>6341</v>
      </c>
      <c r="E203" s="40" t="s">
        <v>6331</v>
      </c>
      <c r="F203" s="40" t="s">
        <v>6151</v>
      </c>
      <c r="G203" s="40"/>
      <c r="H203" s="40" t="s">
        <v>6332</v>
      </c>
      <c r="I203" s="40">
        <v>96</v>
      </c>
      <c r="J203" s="38">
        <v>6357</v>
      </c>
      <c r="K203" s="38" t="str">
        <f t="shared" si="0"/>
        <v/>
      </c>
      <c r="L203" s="58"/>
      <c r="M203" s="38"/>
      <c r="N203" s="38"/>
      <c r="O203" s="38"/>
      <c r="P203" s="38"/>
      <c r="Q203" s="38"/>
      <c r="R203" s="38"/>
      <c r="S203" s="38"/>
      <c r="T203" s="38"/>
      <c r="U203" s="38"/>
      <c r="V203" s="38"/>
      <c r="W203" s="38"/>
      <c r="X203" s="38"/>
      <c r="Y203" s="38"/>
      <c r="Z203" s="38"/>
      <c r="AA203" s="38"/>
      <c r="AB203" s="38"/>
      <c r="AC203" s="38"/>
      <c r="AD203" s="38"/>
      <c r="AE203" s="38"/>
    </row>
    <row r="204" spans="1:31" ht="13.5" customHeight="1" x14ac:dyDescent="0.2">
      <c r="A204" s="40" t="s">
        <v>25</v>
      </c>
      <c r="B204" s="40" t="s">
        <v>6291</v>
      </c>
      <c r="C204" s="40" t="s">
        <v>6174</v>
      </c>
      <c r="D204" s="40" t="s">
        <v>6341</v>
      </c>
      <c r="E204" s="40" t="s">
        <v>6331</v>
      </c>
      <c r="F204" s="40" t="s">
        <v>901</v>
      </c>
      <c r="G204" s="40"/>
      <c r="H204" s="40" t="s">
        <v>6340</v>
      </c>
      <c r="I204" s="40">
        <v>4</v>
      </c>
      <c r="J204" s="38">
        <v>6357</v>
      </c>
      <c r="K204" s="38" t="str">
        <f t="shared" si="0"/>
        <v/>
      </c>
      <c r="L204" s="58"/>
      <c r="M204" s="38"/>
      <c r="N204" s="38"/>
      <c r="O204" s="38"/>
      <c r="P204" s="38"/>
      <c r="Q204" s="38"/>
      <c r="R204" s="38"/>
      <c r="S204" s="38"/>
      <c r="T204" s="38"/>
      <c r="U204" s="38"/>
      <c r="V204" s="38"/>
      <c r="W204" s="38"/>
      <c r="X204" s="38"/>
      <c r="Y204" s="38"/>
      <c r="Z204" s="38"/>
      <c r="AA204" s="38"/>
      <c r="AB204" s="38"/>
      <c r="AC204" s="38"/>
      <c r="AD204" s="38"/>
      <c r="AE204" s="38"/>
    </row>
    <row r="205" spans="1:31" ht="13.5" customHeight="1" x14ac:dyDescent="0.2">
      <c r="A205" s="40" t="s">
        <v>25</v>
      </c>
      <c r="B205" s="40" t="s">
        <v>6291</v>
      </c>
      <c r="C205" s="40" t="s">
        <v>6174</v>
      </c>
      <c r="D205" s="40" t="s">
        <v>6341</v>
      </c>
      <c r="E205" s="40" t="s">
        <v>6331</v>
      </c>
      <c r="F205" s="44" t="s">
        <v>2175</v>
      </c>
      <c r="G205" s="40"/>
      <c r="H205" s="40" t="s">
        <v>6340</v>
      </c>
      <c r="I205" s="40">
        <v>3</v>
      </c>
      <c r="J205" s="38">
        <v>6357</v>
      </c>
      <c r="K205" s="38" t="str">
        <f t="shared" si="0"/>
        <v/>
      </c>
      <c r="L205" s="58"/>
      <c r="M205" s="38"/>
      <c r="N205" s="38"/>
      <c r="O205" s="38"/>
      <c r="P205" s="38"/>
      <c r="Q205" s="38"/>
      <c r="R205" s="38"/>
      <c r="S205" s="38"/>
      <c r="T205" s="38"/>
      <c r="U205" s="38"/>
      <c r="V205" s="38"/>
      <c r="W205" s="38"/>
      <c r="X205" s="38"/>
      <c r="Y205" s="38"/>
      <c r="Z205" s="38"/>
      <c r="AA205" s="38"/>
      <c r="AB205" s="38"/>
      <c r="AC205" s="38"/>
      <c r="AD205" s="38"/>
      <c r="AE205" s="38"/>
    </row>
    <row r="206" spans="1:31" ht="13.5" customHeight="1" x14ac:dyDescent="0.2">
      <c r="A206" s="40" t="s">
        <v>25</v>
      </c>
      <c r="B206" s="40" t="s">
        <v>6291</v>
      </c>
      <c r="C206" s="40" t="s">
        <v>34</v>
      </c>
      <c r="D206" s="40" t="s">
        <v>6330</v>
      </c>
      <c r="E206" s="40" t="s">
        <v>6331</v>
      </c>
      <c r="F206" s="40" t="s">
        <v>6008</v>
      </c>
      <c r="G206" s="40"/>
      <c r="H206" s="40" t="s">
        <v>6332</v>
      </c>
      <c r="I206" s="40">
        <v>1</v>
      </c>
      <c r="J206" s="38">
        <v>6358</v>
      </c>
      <c r="K206" s="38" t="str">
        <f t="shared" si="0"/>
        <v/>
      </c>
      <c r="L206" s="58"/>
      <c r="M206" s="38"/>
      <c r="N206" s="38"/>
      <c r="O206" s="38"/>
      <c r="P206" s="38"/>
      <c r="Q206" s="38"/>
      <c r="R206" s="38"/>
      <c r="S206" s="38"/>
      <c r="T206" s="38"/>
      <c r="U206" s="38"/>
      <c r="V206" s="38"/>
      <c r="W206" s="38"/>
      <c r="X206" s="38"/>
      <c r="Y206" s="38"/>
      <c r="Z206" s="38"/>
      <c r="AA206" s="38"/>
      <c r="AB206" s="38"/>
      <c r="AC206" s="38"/>
      <c r="AD206" s="38"/>
      <c r="AE206" s="38"/>
    </row>
    <row r="207" spans="1:31" ht="13.5" customHeight="1" x14ac:dyDescent="0.2">
      <c r="A207" s="40" t="s">
        <v>25</v>
      </c>
      <c r="B207" s="40" t="s">
        <v>6291</v>
      </c>
      <c r="C207" s="40" t="s">
        <v>34</v>
      </c>
      <c r="D207" s="40" t="s">
        <v>6330</v>
      </c>
      <c r="E207" s="40" t="s">
        <v>6331</v>
      </c>
      <c r="F207" s="40" t="s">
        <v>6151</v>
      </c>
      <c r="G207" s="40"/>
      <c r="H207" s="40" t="s">
        <v>6332</v>
      </c>
      <c r="I207" s="40">
        <v>99</v>
      </c>
      <c r="J207" s="38">
        <v>6358</v>
      </c>
      <c r="K207" s="38" t="str">
        <f t="shared" si="0"/>
        <v/>
      </c>
      <c r="L207" s="58"/>
      <c r="M207" s="38"/>
      <c r="N207" s="38"/>
      <c r="O207" s="38"/>
      <c r="P207" s="38"/>
      <c r="Q207" s="38"/>
      <c r="R207" s="38"/>
      <c r="S207" s="38"/>
      <c r="T207" s="38"/>
      <c r="U207" s="38"/>
      <c r="V207" s="38"/>
      <c r="W207" s="38"/>
      <c r="X207" s="38"/>
      <c r="Y207" s="38"/>
      <c r="Z207" s="38"/>
      <c r="AA207" s="38"/>
      <c r="AB207" s="38"/>
      <c r="AC207" s="38"/>
      <c r="AD207" s="38"/>
      <c r="AE207" s="38"/>
    </row>
    <row r="208" spans="1:31" ht="13.5" customHeight="1" x14ac:dyDescent="0.2">
      <c r="A208" s="40" t="s">
        <v>25</v>
      </c>
      <c r="B208" s="40" t="s">
        <v>6291</v>
      </c>
      <c r="C208" s="40" t="s">
        <v>34</v>
      </c>
      <c r="D208" s="40" t="s">
        <v>6330</v>
      </c>
      <c r="E208" s="40" t="s">
        <v>6331</v>
      </c>
      <c r="F208" s="40" t="s">
        <v>4912</v>
      </c>
      <c r="G208" s="40"/>
      <c r="H208" s="40" t="s">
        <v>6340</v>
      </c>
      <c r="I208" s="40">
        <v>1</v>
      </c>
      <c r="J208" s="38">
        <v>6358</v>
      </c>
      <c r="K208" s="38" t="str">
        <f t="shared" si="0"/>
        <v/>
      </c>
      <c r="L208" s="58" t="s">
        <v>6351</v>
      </c>
      <c r="M208" s="38"/>
      <c r="N208" s="38"/>
      <c r="O208" s="38"/>
      <c r="P208" s="38"/>
      <c r="Q208" s="38"/>
      <c r="R208" s="38"/>
      <c r="S208" s="38"/>
      <c r="T208" s="38"/>
      <c r="U208" s="38"/>
      <c r="V208" s="38"/>
      <c r="W208" s="38"/>
      <c r="X208" s="38"/>
      <c r="Y208" s="38"/>
      <c r="Z208" s="38"/>
      <c r="AA208" s="38"/>
      <c r="AB208" s="38"/>
      <c r="AC208" s="38"/>
      <c r="AD208" s="38"/>
      <c r="AE208" s="38"/>
    </row>
    <row r="209" spans="1:31" ht="13.5" customHeight="1" x14ac:dyDescent="0.2">
      <c r="A209" s="40" t="s">
        <v>25</v>
      </c>
      <c r="B209" s="40" t="s">
        <v>6291</v>
      </c>
      <c r="C209" s="40" t="s">
        <v>34</v>
      </c>
      <c r="D209" s="40" t="s">
        <v>6333</v>
      </c>
      <c r="E209" s="40" t="s">
        <v>6331</v>
      </c>
      <c r="F209" s="40" t="s">
        <v>6008</v>
      </c>
      <c r="G209" s="40"/>
      <c r="H209" s="40" t="s">
        <v>6332</v>
      </c>
      <c r="I209" s="40">
        <v>1</v>
      </c>
      <c r="J209" s="38">
        <v>6359</v>
      </c>
      <c r="K209" s="38" t="str">
        <f t="shared" si="0"/>
        <v/>
      </c>
      <c r="L209" s="58"/>
      <c r="M209" s="38"/>
      <c r="N209" s="38"/>
      <c r="O209" s="38"/>
      <c r="P209" s="38"/>
      <c r="Q209" s="38"/>
      <c r="R209" s="38"/>
      <c r="S209" s="38"/>
      <c r="T209" s="38"/>
      <c r="U209" s="38"/>
      <c r="V209" s="38"/>
      <c r="W209" s="38"/>
      <c r="X209" s="38"/>
      <c r="Y209" s="38"/>
      <c r="Z209" s="38"/>
      <c r="AA209" s="38"/>
      <c r="AB209" s="38"/>
      <c r="AC209" s="38"/>
      <c r="AD209" s="38"/>
      <c r="AE209" s="38"/>
    </row>
    <row r="210" spans="1:31" ht="13.5" customHeight="1" x14ac:dyDescent="0.2">
      <c r="A210" s="40" t="s">
        <v>25</v>
      </c>
      <c r="B210" s="40" t="s">
        <v>6291</v>
      </c>
      <c r="C210" s="40" t="s">
        <v>34</v>
      </c>
      <c r="D210" s="40" t="s">
        <v>6333</v>
      </c>
      <c r="E210" s="40" t="s">
        <v>6331</v>
      </c>
      <c r="F210" s="40" t="s">
        <v>6151</v>
      </c>
      <c r="G210" s="40"/>
      <c r="H210" s="40" t="s">
        <v>6332</v>
      </c>
      <c r="I210" s="40">
        <v>99</v>
      </c>
      <c r="J210" s="38">
        <v>6359</v>
      </c>
      <c r="K210" s="38" t="str">
        <f t="shared" si="0"/>
        <v/>
      </c>
      <c r="L210" s="58"/>
      <c r="M210" s="38"/>
      <c r="N210" s="38"/>
      <c r="O210" s="38"/>
      <c r="P210" s="38"/>
      <c r="Q210" s="38"/>
      <c r="R210" s="38"/>
      <c r="S210" s="38"/>
      <c r="T210" s="38"/>
      <c r="U210" s="38"/>
      <c r="V210" s="38"/>
      <c r="W210" s="38"/>
      <c r="X210" s="38"/>
      <c r="Y210" s="38"/>
      <c r="Z210" s="38"/>
      <c r="AA210" s="38"/>
      <c r="AB210" s="38"/>
      <c r="AC210" s="38"/>
      <c r="AD210" s="38"/>
      <c r="AE210" s="38"/>
    </row>
    <row r="211" spans="1:31" ht="13.5" customHeight="1" x14ac:dyDescent="0.2">
      <c r="A211" s="40" t="s">
        <v>25</v>
      </c>
      <c r="B211" s="40" t="s">
        <v>6291</v>
      </c>
      <c r="C211" s="40" t="s">
        <v>34</v>
      </c>
      <c r="D211" s="40" t="s">
        <v>6333</v>
      </c>
      <c r="E211" s="40" t="s">
        <v>6331</v>
      </c>
      <c r="F211" s="40" t="s">
        <v>901</v>
      </c>
      <c r="G211" s="40"/>
      <c r="H211" s="40" t="s">
        <v>6340</v>
      </c>
      <c r="I211" s="40">
        <v>1</v>
      </c>
      <c r="J211" s="38">
        <v>6359</v>
      </c>
      <c r="K211" s="38" t="str">
        <f t="shared" si="0"/>
        <v/>
      </c>
      <c r="L211" s="58"/>
      <c r="M211" s="38"/>
      <c r="N211" s="38"/>
      <c r="O211" s="38"/>
      <c r="P211" s="38"/>
      <c r="Q211" s="38"/>
      <c r="R211" s="38"/>
      <c r="S211" s="38"/>
      <c r="T211" s="38"/>
      <c r="U211" s="38"/>
      <c r="V211" s="38"/>
      <c r="W211" s="38"/>
      <c r="X211" s="38"/>
      <c r="Y211" s="38"/>
      <c r="Z211" s="38"/>
      <c r="AA211" s="38"/>
      <c r="AB211" s="38"/>
      <c r="AC211" s="38"/>
      <c r="AD211" s="38"/>
      <c r="AE211" s="38"/>
    </row>
    <row r="212" spans="1:31" ht="13.5" customHeight="1" x14ac:dyDescent="0.2">
      <c r="A212" s="40" t="s">
        <v>25</v>
      </c>
      <c r="B212" s="40" t="s">
        <v>6291</v>
      </c>
      <c r="C212" s="40" t="s">
        <v>34</v>
      </c>
      <c r="D212" s="40" t="s">
        <v>6333</v>
      </c>
      <c r="E212" s="40" t="s">
        <v>6331</v>
      </c>
      <c r="F212" s="40" t="s">
        <v>4912</v>
      </c>
      <c r="G212" s="40"/>
      <c r="H212" s="40" t="s">
        <v>6340</v>
      </c>
      <c r="I212" s="40">
        <v>1</v>
      </c>
      <c r="J212" s="38">
        <v>6359</v>
      </c>
      <c r="K212" s="38" t="str">
        <f t="shared" si="0"/>
        <v/>
      </c>
      <c r="L212" s="58"/>
      <c r="M212" s="38"/>
      <c r="N212" s="38"/>
      <c r="O212" s="38"/>
      <c r="P212" s="38"/>
      <c r="Q212" s="38"/>
      <c r="R212" s="38"/>
      <c r="S212" s="38"/>
      <c r="T212" s="38"/>
      <c r="U212" s="38"/>
      <c r="V212" s="38"/>
      <c r="W212" s="38"/>
      <c r="X212" s="38"/>
      <c r="Y212" s="38"/>
      <c r="Z212" s="38"/>
      <c r="AA212" s="38"/>
      <c r="AB212" s="38"/>
      <c r="AC212" s="38"/>
      <c r="AD212" s="38"/>
      <c r="AE212" s="38"/>
    </row>
    <row r="213" spans="1:31" ht="13.5" customHeight="1" x14ac:dyDescent="0.2">
      <c r="A213" s="40" t="s">
        <v>25</v>
      </c>
      <c r="B213" s="40" t="s">
        <v>6291</v>
      </c>
      <c r="C213" s="40" t="s">
        <v>34</v>
      </c>
      <c r="D213" s="40" t="s">
        <v>6334</v>
      </c>
      <c r="E213" s="40" t="s">
        <v>6331</v>
      </c>
      <c r="F213" s="40" t="s">
        <v>6008</v>
      </c>
      <c r="G213" s="40"/>
      <c r="H213" s="40" t="s">
        <v>6332</v>
      </c>
      <c r="I213" s="40">
        <v>1</v>
      </c>
      <c r="J213" s="38">
        <v>6360</v>
      </c>
      <c r="K213" s="38" t="str">
        <f t="shared" si="0"/>
        <v/>
      </c>
      <c r="L213" s="58"/>
      <c r="M213" s="38"/>
      <c r="N213" s="38"/>
      <c r="O213" s="38"/>
      <c r="P213" s="38"/>
      <c r="Q213" s="38"/>
      <c r="R213" s="38"/>
      <c r="S213" s="38"/>
      <c r="T213" s="38"/>
      <c r="U213" s="38"/>
      <c r="V213" s="38"/>
      <c r="W213" s="38"/>
      <c r="X213" s="38"/>
      <c r="Y213" s="38"/>
      <c r="Z213" s="38"/>
      <c r="AA213" s="38"/>
      <c r="AB213" s="38"/>
      <c r="AC213" s="38"/>
      <c r="AD213" s="38"/>
      <c r="AE213" s="38"/>
    </row>
    <row r="214" spans="1:31" ht="13.5" customHeight="1" x14ac:dyDescent="0.2">
      <c r="A214" s="40" t="s">
        <v>25</v>
      </c>
      <c r="B214" s="40" t="s">
        <v>6291</v>
      </c>
      <c r="C214" s="40" t="s">
        <v>34</v>
      </c>
      <c r="D214" s="40" t="s">
        <v>6334</v>
      </c>
      <c r="E214" s="40" t="s">
        <v>6331</v>
      </c>
      <c r="F214" s="40" t="s">
        <v>6151</v>
      </c>
      <c r="G214" s="40"/>
      <c r="H214" s="40" t="s">
        <v>6332</v>
      </c>
      <c r="I214" s="40">
        <v>99</v>
      </c>
      <c r="J214" s="38">
        <v>6360</v>
      </c>
      <c r="K214" s="38" t="str">
        <f t="shared" si="0"/>
        <v/>
      </c>
      <c r="L214" s="58"/>
      <c r="M214" s="38"/>
      <c r="N214" s="38"/>
      <c r="O214" s="38"/>
      <c r="P214" s="38"/>
      <c r="Q214" s="38"/>
      <c r="R214" s="38"/>
      <c r="S214" s="38"/>
      <c r="T214" s="38"/>
      <c r="U214" s="38"/>
      <c r="V214" s="38"/>
      <c r="W214" s="38"/>
      <c r="X214" s="38"/>
      <c r="Y214" s="38"/>
      <c r="Z214" s="38"/>
      <c r="AA214" s="38"/>
      <c r="AB214" s="38"/>
      <c r="AC214" s="38"/>
      <c r="AD214" s="38"/>
      <c r="AE214" s="38"/>
    </row>
    <row r="215" spans="1:31" ht="13.5" customHeight="1" x14ac:dyDescent="0.2">
      <c r="A215" s="40" t="s">
        <v>25</v>
      </c>
      <c r="B215" s="40" t="s">
        <v>6291</v>
      </c>
      <c r="C215" s="40" t="s">
        <v>34</v>
      </c>
      <c r="D215" s="40" t="s">
        <v>6334</v>
      </c>
      <c r="E215" s="40" t="s">
        <v>6331</v>
      </c>
      <c r="F215" s="40" t="s">
        <v>4912</v>
      </c>
      <c r="G215" s="40"/>
      <c r="H215" s="40" t="s">
        <v>6340</v>
      </c>
      <c r="I215" s="40">
        <v>1</v>
      </c>
      <c r="J215" s="38">
        <v>6360</v>
      </c>
      <c r="K215" s="38" t="str">
        <f t="shared" si="0"/>
        <v/>
      </c>
      <c r="L215" s="58"/>
      <c r="M215" s="38"/>
      <c r="N215" s="38"/>
      <c r="O215" s="38"/>
      <c r="P215" s="38"/>
      <c r="Q215" s="38"/>
      <c r="R215" s="38"/>
      <c r="S215" s="38"/>
      <c r="T215" s="38"/>
      <c r="U215" s="38"/>
      <c r="V215" s="38"/>
      <c r="W215" s="38"/>
      <c r="X215" s="38"/>
      <c r="Y215" s="38"/>
      <c r="Z215" s="38"/>
      <c r="AA215" s="38"/>
      <c r="AB215" s="38"/>
      <c r="AC215" s="38"/>
      <c r="AD215" s="38"/>
      <c r="AE215" s="38"/>
    </row>
    <row r="216" spans="1:31" ht="13.5" customHeight="1" x14ac:dyDescent="0.2">
      <c r="A216" s="40" t="s">
        <v>25</v>
      </c>
      <c r="B216" s="40" t="s">
        <v>6291</v>
      </c>
      <c r="C216" s="40" t="s">
        <v>34</v>
      </c>
      <c r="D216" s="40" t="s">
        <v>6335</v>
      </c>
      <c r="E216" s="40" t="s">
        <v>6331</v>
      </c>
      <c r="F216" s="40" t="s">
        <v>6008</v>
      </c>
      <c r="G216" s="40"/>
      <c r="H216" s="40" t="s">
        <v>6332</v>
      </c>
      <c r="I216" s="40">
        <v>1</v>
      </c>
      <c r="J216" s="38">
        <v>6361</v>
      </c>
      <c r="K216" s="38" t="str">
        <f t="shared" si="0"/>
        <v/>
      </c>
      <c r="L216" s="58"/>
      <c r="M216" s="38"/>
      <c r="N216" s="38"/>
      <c r="O216" s="38"/>
      <c r="P216" s="38"/>
      <c r="Q216" s="38"/>
      <c r="R216" s="38"/>
      <c r="S216" s="38"/>
      <c r="T216" s="38"/>
      <c r="U216" s="38"/>
      <c r="V216" s="38"/>
      <c r="W216" s="38"/>
      <c r="X216" s="38"/>
      <c r="Y216" s="38"/>
      <c r="Z216" s="38"/>
      <c r="AA216" s="38"/>
      <c r="AB216" s="38"/>
      <c r="AC216" s="38"/>
      <c r="AD216" s="38"/>
      <c r="AE216" s="38"/>
    </row>
    <row r="217" spans="1:31" ht="13.5" customHeight="1" x14ac:dyDescent="0.2">
      <c r="A217" s="40" t="s">
        <v>25</v>
      </c>
      <c r="B217" s="40" t="s">
        <v>6291</v>
      </c>
      <c r="C217" s="40" t="s">
        <v>34</v>
      </c>
      <c r="D217" s="40" t="s">
        <v>6335</v>
      </c>
      <c r="E217" s="40" t="s">
        <v>6331</v>
      </c>
      <c r="F217" s="40" t="s">
        <v>6151</v>
      </c>
      <c r="G217" s="40"/>
      <c r="H217" s="40" t="s">
        <v>6332</v>
      </c>
      <c r="I217" s="40">
        <v>99</v>
      </c>
      <c r="J217" s="38">
        <v>6361</v>
      </c>
      <c r="K217" s="38" t="str">
        <f t="shared" si="0"/>
        <v/>
      </c>
      <c r="L217" s="58"/>
      <c r="M217" s="38"/>
      <c r="N217" s="38"/>
      <c r="O217" s="38"/>
      <c r="P217" s="38"/>
      <c r="Q217" s="38"/>
      <c r="R217" s="38"/>
      <c r="S217" s="38"/>
      <c r="T217" s="38"/>
      <c r="U217" s="38"/>
      <c r="V217" s="38"/>
      <c r="W217" s="38"/>
      <c r="X217" s="38"/>
      <c r="Y217" s="38"/>
      <c r="Z217" s="38"/>
      <c r="AA217" s="38"/>
      <c r="AB217" s="38"/>
      <c r="AC217" s="38"/>
      <c r="AD217" s="38"/>
      <c r="AE217" s="38"/>
    </row>
    <row r="218" spans="1:31" ht="13.5" customHeight="1" x14ac:dyDescent="0.2">
      <c r="A218" s="40" t="s">
        <v>25</v>
      </c>
      <c r="B218" s="40" t="s">
        <v>6291</v>
      </c>
      <c r="C218" s="40" t="s">
        <v>34</v>
      </c>
      <c r="D218" s="40" t="s">
        <v>6335</v>
      </c>
      <c r="E218" s="40" t="s">
        <v>6331</v>
      </c>
      <c r="F218" s="40" t="s">
        <v>4912</v>
      </c>
      <c r="G218" s="40"/>
      <c r="H218" s="40" t="s">
        <v>6340</v>
      </c>
      <c r="I218" s="40">
        <v>1</v>
      </c>
      <c r="J218" s="38">
        <v>6361</v>
      </c>
      <c r="K218" s="38" t="str">
        <f t="shared" si="0"/>
        <v/>
      </c>
      <c r="L218" s="58"/>
      <c r="M218" s="38"/>
      <c r="N218" s="38"/>
      <c r="O218" s="38"/>
      <c r="P218" s="38"/>
      <c r="Q218" s="38"/>
      <c r="R218" s="38"/>
      <c r="S218" s="38"/>
      <c r="T218" s="38"/>
      <c r="U218" s="38"/>
      <c r="V218" s="38"/>
      <c r="W218" s="38"/>
      <c r="X218" s="38"/>
      <c r="Y218" s="38"/>
      <c r="Z218" s="38"/>
      <c r="AA218" s="38"/>
      <c r="AB218" s="38"/>
      <c r="AC218" s="38"/>
      <c r="AD218" s="38"/>
      <c r="AE218" s="38"/>
    </row>
    <row r="219" spans="1:31" ht="13.5" customHeight="1" x14ac:dyDescent="0.2">
      <c r="A219" s="40" t="s">
        <v>25</v>
      </c>
      <c r="B219" s="40" t="s">
        <v>6291</v>
      </c>
      <c r="C219" s="40" t="s">
        <v>34</v>
      </c>
      <c r="D219" s="40" t="s">
        <v>6336</v>
      </c>
      <c r="E219" s="40" t="s">
        <v>6331</v>
      </c>
      <c r="F219" s="44" t="s">
        <v>6008</v>
      </c>
      <c r="G219" s="40"/>
      <c r="H219" s="40" t="s">
        <v>6332</v>
      </c>
      <c r="I219" s="40">
        <v>1</v>
      </c>
      <c r="J219" s="38">
        <v>6362</v>
      </c>
      <c r="K219" s="38" t="str">
        <f t="shared" si="0"/>
        <v/>
      </c>
      <c r="L219" s="58"/>
      <c r="M219" s="38"/>
      <c r="N219" s="38"/>
      <c r="O219" s="38"/>
      <c r="P219" s="38"/>
      <c r="Q219" s="38"/>
      <c r="R219" s="38"/>
      <c r="S219" s="38"/>
      <c r="T219" s="38"/>
      <c r="U219" s="38"/>
      <c r="V219" s="38"/>
      <c r="W219" s="38"/>
      <c r="X219" s="38"/>
      <c r="Y219" s="38"/>
      <c r="Z219" s="38"/>
      <c r="AA219" s="38"/>
      <c r="AB219" s="38"/>
      <c r="AC219" s="38"/>
      <c r="AD219" s="38"/>
      <c r="AE219" s="38"/>
    </row>
    <row r="220" spans="1:31" ht="13.5" customHeight="1" x14ac:dyDescent="0.2">
      <c r="A220" s="40" t="s">
        <v>25</v>
      </c>
      <c r="B220" s="40" t="s">
        <v>6291</v>
      </c>
      <c r="C220" s="40" t="s">
        <v>34</v>
      </c>
      <c r="D220" s="40" t="s">
        <v>6336</v>
      </c>
      <c r="E220" s="40" t="s">
        <v>6331</v>
      </c>
      <c r="F220" s="40" t="s">
        <v>5213</v>
      </c>
      <c r="G220" s="40"/>
      <c r="H220" s="40" t="s">
        <v>6332</v>
      </c>
      <c r="I220" s="40">
        <v>1</v>
      </c>
      <c r="J220" s="38">
        <v>6362</v>
      </c>
      <c r="K220" s="38" t="str">
        <f t="shared" si="0"/>
        <v/>
      </c>
      <c r="L220" s="58"/>
      <c r="M220" s="38"/>
      <c r="N220" s="38"/>
      <c r="O220" s="38"/>
      <c r="P220" s="38"/>
      <c r="Q220" s="38"/>
      <c r="R220" s="38"/>
      <c r="S220" s="38"/>
      <c r="T220" s="38"/>
      <c r="U220" s="38"/>
      <c r="V220" s="38"/>
      <c r="W220" s="38"/>
      <c r="X220" s="38"/>
      <c r="Y220" s="38"/>
      <c r="Z220" s="38"/>
      <c r="AA220" s="38"/>
      <c r="AB220" s="38"/>
      <c r="AC220" s="38"/>
      <c r="AD220" s="38"/>
      <c r="AE220" s="38"/>
    </row>
    <row r="221" spans="1:31" ht="13.5" customHeight="1" x14ac:dyDescent="0.2">
      <c r="A221" s="40" t="s">
        <v>25</v>
      </c>
      <c r="B221" s="40" t="s">
        <v>6291</v>
      </c>
      <c r="C221" s="40" t="s">
        <v>34</v>
      </c>
      <c r="D221" s="40" t="s">
        <v>6336</v>
      </c>
      <c r="E221" s="40" t="s">
        <v>6331</v>
      </c>
      <c r="F221" s="40" t="s">
        <v>6151</v>
      </c>
      <c r="G221" s="40"/>
      <c r="H221" s="40" t="s">
        <v>6332</v>
      </c>
      <c r="I221" s="40">
        <v>98</v>
      </c>
      <c r="J221" s="38">
        <v>6362</v>
      </c>
      <c r="K221" s="38" t="str">
        <f t="shared" si="0"/>
        <v/>
      </c>
      <c r="L221" s="58"/>
      <c r="M221" s="38"/>
      <c r="N221" s="38"/>
      <c r="O221" s="38"/>
      <c r="P221" s="38"/>
      <c r="Q221" s="38"/>
      <c r="R221" s="38"/>
      <c r="S221" s="38"/>
      <c r="T221" s="38"/>
      <c r="U221" s="38"/>
      <c r="V221" s="38"/>
      <c r="W221" s="38"/>
      <c r="X221" s="38"/>
      <c r="Y221" s="38"/>
      <c r="Z221" s="38"/>
      <c r="AA221" s="38"/>
      <c r="AB221" s="38"/>
      <c r="AC221" s="38"/>
      <c r="AD221" s="38"/>
      <c r="AE221" s="38"/>
    </row>
    <row r="222" spans="1:31" ht="13.5" customHeight="1" x14ac:dyDescent="0.2">
      <c r="A222" s="40" t="s">
        <v>25</v>
      </c>
      <c r="B222" s="40" t="s">
        <v>6291</v>
      </c>
      <c r="C222" s="40" t="s">
        <v>34</v>
      </c>
      <c r="D222" s="40" t="s">
        <v>6336</v>
      </c>
      <c r="E222" s="40" t="s">
        <v>6331</v>
      </c>
      <c r="F222" s="40" t="s">
        <v>901</v>
      </c>
      <c r="G222" s="40"/>
      <c r="H222" s="40" t="s">
        <v>6340</v>
      </c>
      <c r="I222" s="40">
        <v>5</v>
      </c>
      <c r="J222" s="38">
        <v>6362</v>
      </c>
      <c r="K222" s="38" t="str">
        <f t="shared" si="0"/>
        <v/>
      </c>
      <c r="L222" s="58"/>
      <c r="M222" s="38"/>
      <c r="N222" s="38"/>
      <c r="O222" s="38"/>
      <c r="P222" s="38"/>
      <c r="Q222" s="38"/>
      <c r="R222" s="38"/>
      <c r="S222" s="38"/>
      <c r="T222" s="38"/>
      <c r="U222" s="38"/>
      <c r="V222" s="38"/>
      <c r="W222" s="38"/>
      <c r="X222" s="38"/>
      <c r="Y222" s="38"/>
      <c r="Z222" s="38"/>
      <c r="AA222" s="38"/>
      <c r="AB222" s="38"/>
      <c r="AC222" s="38"/>
      <c r="AD222" s="38"/>
      <c r="AE222" s="38"/>
    </row>
    <row r="223" spans="1:31" ht="13.5" customHeight="1" x14ac:dyDescent="0.2">
      <c r="A223" s="40" t="s">
        <v>25</v>
      </c>
      <c r="B223" s="40" t="s">
        <v>6291</v>
      </c>
      <c r="C223" s="40" t="s">
        <v>34</v>
      </c>
      <c r="D223" s="40" t="s">
        <v>6336</v>
      </c>
      <c r="E223" s="40" t="s">
        <v>6331</v>
      </c>
      <c r="F223" s="40" t="s">
        <v>4912</v>
      </c>
      <c r="G223" s="40"/>
      <c r="H223" s="40" t="s">
        <v>6340</v>
      </c>
      <c r="I223" s="40">
        <v>1</v>
      </c>
      <c r="J223" s="38">
        <v>6362</v>
      </c>
      <c r="K223" s="38" t="str">
        <f t="shared" si="0"/>
        <v/>
      </c>
      <c r="L223" s="58"/>
      <c r="M223" s="38"/>
      <c r="N223" s="38"/>
      <c r="O223" s="38"/>
      <c r="P223" s="38"/>
      <c r="Q223" s="38"/>
      <c r="R223" s="38"/>
      <c r="S223" s="38"/>
      <c r="T223" s="38"/>
      <c r="U223" s="38"/>
      <c r="V223" s="38"/>
      <c r="W223" s="38"/>
      <c r="X223" s="38"/>
      <c r="Y223" s="38"/>
      <c r="Z223" s="38"/>
      <c r="AA223" s="38"/>
      <c r="AB223" s="38"/>
      <c r="AC223" s="38"/>
      <c r="AD223" s="38"/>
      <c r="AE223" s="38"/>
    </row>
    <row r="224" spans="1:31" ht="13.5" customHeight="1" x14ac:dyDescent="0.2">
      <c r="A224" s="40" t="s">
        <v>25</v>
      </c>
      <c r="B224" s="40" t="s">
        <v>6291</v>
      </c>
      <c r="C224" s="40" t="s">
        <v>34</v>
      </c>
      <c r="D224" s="40" t="s">
        <v>115</v>
      </c>
      <c r="E224" s="40" t="s">
        <v>6331</v>
      </c>
      <c r="F224" s="40" t="s">
        <v>6008</v>
      </c>
      <c r="G224" s="40"/>
      <c r="H224" s="40" t="s">
        <v>6332</v>
      </c>
      <c r="I224" s="40">
        <v>1</v>
      </c>
      <c r="J224" s="38">
        <v>6363</v>
      </c>
      <c r="K224" s="38" t="str">
        <f t="shared" si="0"/>
        <v/>
      </c>
      <c r="L224" s="58"/>
      <c r="M224" s="38"/>
      <c r="N224" s="38"/>
      <c r="O224" s="38"/>
      <c r="P224" s="38"/>
      <c r="Q224" s="38"/>
      <c r="R224" s="38"/>
      <c r="S224" s="38"/>
      <c r="T224" s="38"/>
      <c r="U224" s="38"/>
      <c r="V224" s="38"/>
      <c r="W224" s="38"/>
      <c r="X224" s="38"/>
      <c r="Y224" s="38"/>
      <c r="Z224" s="38"/>
      <c r="AA224" s="38"/>
      <c r="AB224" s="38"/>
      <c r="AC224" s="38"/>
      <c r="AD224" s="38"/>
      <c r="AE224" s="38"/>
    </row>
    <row r="225" spans="1:31" ht="13.5" customHeight="1" x14ac:dyDescent="0.2">
      <c r="A225" s="40" t="s">
        <v>25</v>
      </c>
      <c r="B225" s="40" t="s">
        <v>6291</v>
      </c>
      <c r="C225" s="40" t="s">
        <v>34</v>
      </c>
      <c r="D225" s="40" t="s">
        <v>115</v>
      </c>
      <c r="E225" s="40" t="s">
        <v>6331</v>
      </c>
      <c r="F225" s="40" t="s">
        <v>6151</v>
      </c>
      <c r="G225" s="40"/>
      <c r="H225" s="40" t="s">
        <v>6332</v>
      </c>
      <c r="I225" s="40">
        <v>99</v>
      </c>
      <c r="J225" s="38">
        <v>6363</v>
      </c>
      <c r="K225" s="38" t="str">
        <f t="shared" si="0"/>
        <v/>
      </c>
      <c r="L225" s="58"/>
      <c r="M225" s="38"/>
      <c r="N225" s="38"/>
      <c r="O225" s="38"/>
      <c r="P225" s="38"/>
      <c r="Q225" s="38"/>
      <c r="R225" s="38"/>
      <c r="S225" s="38"/>
      <c r="T225" s="38"/>
      <c r="U225" s="38"/>
      <c r="V225" s="38"/>
      <c r="W225" s="38"/>
      <c r="X225" s="38"/>
      <c r="Y225" s="38"/>
      <c r="Z225" s="38"/>
      <c r="AA225" s="38"/>
      <c r="AB225" s="38"/>
      <c r="AC225" s="38"/>
      <c r="AD225" s="38"/>
      <c r="AE225" s="38"/>
    </row>
    <row r="226" spans="1:31" ht="13.5" customHeight="1" x14ac:dyDescent="0.2">
      <c r="A226" s="40" t="s">
        <v>25</v>
      </c>
      <c r="B226" s="40" t="s">
        <v>6291</v>
      </c>
      <c r="C226" s="40" t="s">
        <v>34</v>
      </c>
      <c r="D226" s="40" t="s">
        <v>115</v>
      </c>
      <c r="E226" s="40" t="s">
        <v>6331</v>
      </c>
      <c r="F226" s="40" t="s">
        <v>901</v>
      </c>
      <c r="G226" s="40"/>
      <c r="H226" s="40" t="s">
        <v>6340</v>
      </c>
      <c r="I226" s="40">
        <v>4</v>
      </c>
      <c r="J226" s="38">
        <v>6363</v>
      </c>
      <c r="K226" s="38" t="str">
        <f t="shared" si="0"/>
        <v/>
      </c>
      <c r="L226" s="58"/>
      <c r="M226" s="38"/>
      <c r="N226" s="38"/>
      <c r="O226" s="38"/>
      <c r="P226" s="38"/>
      <c r="Q226" s="38"/>
      <c r="R226" s="38"/>
      <c r="S226" s="38"/>
      <c r="T226" s="38"/>
      <c r="U226" s="38"/>
      <c r="V226" s="38"/>
      <c r="W226" s="38"/>
      <c r="X226" s="38"/>
      <c r="Y226" s="38"/>
      <c r="Z226" s="38"/>
      <c r="AA226" s="38"/>
      <c r="AB226" s="38"/>
      <c r="AC226" s="38"/>
      <c r="AD226" s="38"/>
      <c r="AE226" s="38"/>
    </row>
    <row r="227" spans="1:31" ht="13.5" customHeight="1" x14ac:dyDescent="0.2">
      <c r="A227" s="40" t="s">
        <v>25</v>
      </c>
      <c r="B227" s="40" t="s">
        <v>6291</v>
      </c>
      <c r="C227" s="40" t="s">
        <v>34</v>
      </c>
      <c r="D227" s="40" t="s">
        <v>115</v>
      </c>
      <c r="E227" s="40" t="s">
        <v>6331</v>
      </c>
      <c r="F227" s="40" t="s">
        <v>4912</v>
      </c>
      <c r="G227" s="40"/>
      <c r="H227" s="40" t="s">
        <v>6340</v>
      </c>
      <c r="I227" s="40">
        <v>1</v>
      </c>
      <c r="J227" s="38">
        <v>6363</v>
      </c>
      <c r="K227" s="38" t="str">
        <f t="shared" si="0"/>
        <v/>
      </c>
      <c r="L227" s="58"/>
      <c r="M227" s="38"/>
      <c r="N227" s="38"/>
      <c r="O227" s="38"/>
      <c r="P227" s="38"/>
      <c r="Q227" s="38"/>
      <c r="R227" s="38"/>
      <c r="S227" s="38"/>
      <c r="T227" s="38"/>
      <c r="U227" s="38"/>
      <c r="V227" s="38"/>
      <c r="W227" s="38"/>
      <c r="X227" s="38"/>
      <c r="Y227" s="38"/>
      <c r="Z227" s="38"/>
      <c r="AA227" s="38"/>
      <c r="AB227" s="38"/>
      <c r="AC227" s="38"/>
      <c r="AD227" s="38"/>
      <c r="AE227" s="38"/>
    </row>
    <row r="228" spans="1:31" ht="13.5" customHeight="1" x14ac:dyDescent="0.2">
      <c r="A228" s="40" t="s">
        <v>25</v>
      </c>
      <c r="B228" s="40" t="s">
        <v>6291</v>
      </c>
      <c r="C228" s="40" t="s">
        <v>34</v>
      </c>
      <c r="D228" s="40" t="s">
        <v>6337</v>
      </c>
      <c r="E228" s="40" t="s">
        <v>6331</v>
      </c>
      <c r="F228" s="40" t="s">
        <v>6008</v>
      </c>
      <c r="G228" s="40"/>
      <c r="H228" s="40" t="s">
        <v>6332</v>
      </c>
      <c r="I228" s="40">
        <v>1</v>
      </c>
      <c r="J228" s="38">
        <v>6364</v>
      </c>
      <c r="K228" s="38" t="str">
        <f t="shared" si="0"/>
        <v/>
      </c>
      <c r="L228" s="58"/>
      <c r="M228" s="38"/>
      <c r="N228" s="38"/>
      <c r="O228" s="38"/>
      <c r="P228" s="38"/>
      <c r="Q228" s="38"/>
      <c r="R228" s="38"/>
      <c r="S228" s="38"/>
      <c r="T228" s="38"/>
      <c r="U228" s="38"/>
      <c r="V228" s="38"/>
      <c r="W228" s="38"/>
      <c r="X228" s="38"/>
      <c r="Y228" s="38"/>
      <c r="Z228" s="38"/>
      <c r="AA228" s="38"/>
      <c r="AB228" s="38"/>
      <c r="AC228" s="38"/>
      <c r="AD228" s="38"/>
      <c r="AE228" s="38"/>
    </row>
    <row r="229" spans="1:31" ht="13.5" customHeight="1" x14ac:dyDescent="0.2">
      <c r="A229" s="40" t="s">
        <v>25</v>
      </c>
      <c r="B229" s="40" t="s">
        <v>6291</v>
      </c>
      <c r="C229" s="40" t="s">
        <v>34</v>
      </c>
      <c r="D229" s="40" t="s">
        <v>6337</v>
      </c>
      <c r="E229" s="40" t="s">
        <v>6331</v>
      </c>
      <c r="F229" s="40" t="s">
        <v>5213</v>
      </c>
      <c r="G229" s="40"/>
      <c r="H229" s="40" t="s">
        <v>6332</v>
      </c>
      <c r="I229" s="40">
        <v>3</v>
      </c>
      <c r="J229" s="38">
        <v>6364</v>
      </c>
      <c r="K229" s="38" t="str">
        <f t="shared" si="0"/>
        <v/>
      </c>
      <c r="L229" s="58"/>
      <c r="M229" s="38"/>
      <c r="N229" s="38"/>
      <c r="O229" s="38"/>
      <c r="P229" s="38"/>
      <c r="Q229" s="38"/>
      <c r="R229" s="38"/>
      <c r="S229" s="38"/>
      <c r="T229" s="38"/>
      <c r="U229" s="38"/>
      <c r="V229" s="38"/>
      <c r="W229" s="38"/>
      <c r="X229" s="38"/>
      <c r="Y229" s="38"/>
      <c r="Z229" s="38"/>
      <c r="AA229" s="38"/>
      <c r="AB229" s="38"/>
      <c r="AC229" s="38"/>
      <c r="AD229" s="38"/>
      <c r="AE229" s="38"/>
    </row>
    <row r="230" spans="1:31" ht="13.5" customHeight="1" x14ac:dyDescent="0.2">
      <c r="A230" s="40" t="s">
        <v>25</v>
      </c>
      <c r="B230" s="40" t="s">
        <v>6291</v>
      </c>
      <c r="C230" s="40" t="s">
        <v>34</v>
      </c>
      <c r="D230" s="40" t="s">
        <v>6337</v>
      </c>
      <c r="E230" s="40" t="s">
        <v>6331</v>
      </c>
      <c r="F230" s="40" t="s">
        <v>6151</v>
      </c>
      <c r="G230" s="40"/>
      <c r="H230" s="40" t="s">
        <v>6332</v>
      </c>
      <c r="I230" s="40">
        <v>96</v>
      </c>
      <c r="J230" s="38">
        <v>6364</v>
      </c>
      <c r="K230" s="38" t="str">
        <f t="shared" si="0"/>
        <v/>
      </c>
      <c r="L230" s="58"/>
      <c r="M230" s="38"/>
      <c r="N230" s="38"/>
      <c r="O230" s="38"/>
      <c r="P230" s="38"/>
      <c r="Q230" s="38"/>
      <c r="R230" s="38"/>
      <c r="S230" s="38"/>
      <c r="T230" s="38"/>
      <c r="U230" s="38"/>
      <c r="V230" s="38"/>
      <c r="W230" s="38"/>
      <c r="X230" s="38"/>
      <c r="Y230" s="38"/>
      <c r="Z230" s="38"/>
      <c r="AA230" s="38"/>
      <c r="AB230" s="38"/>
      <c r="AC230" s="38"/>
      <c r="AD230" s="38"/>
      <c r="AE230" s="38"/>
    </row>
    <row r="231" spans="1:31" ht="13.5" customHeight="1" x14ac:dyDescent="0.2">
      <c r="A231" s="40" t="s">
        <v>25</v>
      </c>
      <c r="B231" s="40" t="s">
        <v>6291</v>
      </c>
      <c r="C231" s="40" t="s">
        <v>34</v>
      </c>
      <c r="D231" s="40" t="s">
        <v>6337</v>
      </c>
      <c r="E231" s="40" t="s">
        <v>6331</v>
      </c>
      <c r="F231" s="44" t="s">
        <v>901</v>
      </c>
      <c r="G231" s="40"/>
      <c r="H231" s="40" t="s">
        <v>6340</v>
      </c>
      <c r="I231" s="40">
        <v>2</v>
      </c>
      <c r="J231" s="38">
        <v>6364</v>
      </c>
      <c r="K231" s="38" t="str">
        <f t="shared" si="0"/>
        <v/>
      </c>
      <c r="L231" s="58"/>
      <c r="M231" s="38"/>
      <c r="N231" s="38"/>
      <c r="O231" s="38"/>
      <c r="P231" s="38"/>
      <c r="Q231" s="38"/>
      <c r="R231" s="38"/>
      <c r="S231" s="38"/>
      <c r="T231" s="38"/>
      <c r="U231" s="38"/>
      <c r="V231" s="38"/>
      <c r="W231" s="38"/>
      <c r="X231" s="38"/>
      <c r="Y231" s="38"/>
      <c r="Z231" s="38"/>
      <c r="AA231" s="38"/>
      <c r="AB231" s="38"/>
      <c r="AC231" s="38"/>
      <c r="AD231" s="38"/>
      <c r="AE231" s="38"/>
    </row>
    <row r="232" spans="1:31" ht="13.5" customHeight="1" x14ac:dyDescent="0.2">
      <c r="A232" s="40" t="s">
        <v>25</v>
      </c>
      <c r="B232" s="40" t="s">
        <v>6291</v>
      </c>
      <c r="C232" s="40" t="s">
        <v>34</v>
      </c>
      <c r="D232" s="40" t="s">
        <v>6337</v>
      </c>
      <c r="E232" s="40" t="s">
        <v>6331</v>
      </c>
      <c r="F232" s="40" t="s">
        <v>4912</v>
      </c>
      <c r="G232" s="40"/>
      <c r="H232" s="40" t="s">
        <v>6340</v>
      </c>
      <c r="I232" s="40">
        <v>1</v>
      </c>
      <c r="J232" s="38">
        <v>6364</v>
      </c>
      <c r="K232" s="38" t="str">
        <f t="shared" si="0"/>
        <v/>
      </c>
      <c r="L232" s="58"/>
      <c r="M232" s="38"/>
      <c r="N232" s="38"/>
      <c r="O232" s="38"/>
      <c r="P232" s="38"/>
      <c r="Q232" s="38"/>
      <c r="R232" s="38"/>
      <c r="S232" s="38"/>
      <c r="T232" s="38"/>
      <c r="U232" s="38"/>
      <c r="V232" s="38"/>
      <c r="W232" s="38"/>
      <c r="X232" s="38"/>
      <c r="Y232" s="38"/>
      <c r="Z232" s="38"/>
      <c r="AA232" s="38"/>
      <c r="AB232" s="38"/>
      <c r="AC232" s="38"/>
      <c r="AD232" s="38"/>
      <c r="AE232" s="38"/>
    </row>
    <row r="233" spans="1:31" ht="13.5" customHeight="1" x14ac:dyDescent="0.2">
      <c r="A233" s="40" t="s">
        <v>25</v>
      </c>
      <c r="B233" s="40" t="s">
        <v>6291</v>
      </c>
      <c r="C233" s="40" t="s">
        <v>34</v>
      </c>
      <c r="D233" s="40" t="s">
        <v>6338</v>
      </c>
      <c r="E233" s="40" t="s">
        <v>6331</v>
      </c>
      <c r="F233" s="40" t="s">
        <v>6008</v>
      </c>
      <c r="G233" s="40"/>
      <c r="H233" s="40" t="s">
        <v>6332</v>
      </c>
      <c r="I233" s="40">
        <v>3</v>
      </c>
      <c r="J233" s="38">
        <v>6365</v>
      </c>
      <c r="K233" s="38" t="str">
        <f t="shared" si="0"/>
        <v/>
      </c>
      <c r="L233" s="58"/>
      <c r="M233" s="38"/>
      <c r="N233" s="38"/>
      <c r="O233" s="38"/>
      <c r="P233" s="38"/>
      <c r="Q233" s="38"/>
      <c r="R233" s="38"/>
      <c r="S233" s="38"/>
      <c r="T233" s="38"/>
      <c r="U233" s="38"/>
      <c r="V233" s="38"/>
      <c r="W233" s="38"/>
      <c r="X233" s="38"/>
      <c r="Y233" s="38"/>
      <c r="Z233" s="38"/>
      <c r="AA233" s="38"/>
      <c r="AB233" s="38"/>
      <c r="AC233" s="38"/>
      <c r="AD233" s="38"/>
      <c r="AE233" s="38"/>
    </row>
    <row r="234" spans="1:31" ht="13.5" customHeight="1" x14ac:dyDescent="0.2">
      <c r="A234" s="40" t="s">
        <v>25</v>
      </c>
      <c r="B234" s="40" t="s">
        <v>6291</v>
      </c>
      <c r="C234" s="40" t="s">
        <v>34</v>
      </c>
      <c r="D234" s="40" t="s">
        <v>6338</v>
      </c>
      <c r="E234" s="40" t="s">
        <v>6331</v>
      </c>
      <c r="F234" s="40" t="s">
        <v>6151</v>
      </c>
      <c r="G234" s="40"/>
      <c r="H234" s="40" t="s">
        <v>6332</v>
      </c>
      <c r="I234" s="40">
        <v>97</v>
      </c>
      <c r="J234" s="38">
        <v>6365</v>
      </c>
      <c r="K234" s="38" t="str">
        <f t="shared" si="0"/>
        <v/>
      </c>
      <c r="L234" s="58"/>
      <c r="M234" s="38"/>
      <c r="N234" s="38"/>
      <c r="O234" s="38"/>
      <c r="P234" s="38"/>
      <c r="Q234" s="38"/>
      <c r="R234" s="38"/>
      <c r="S234" s="38"/>
      <c r="T234" s="38"/>
      <c r="U234" s="38"/>
      <c r="V234" s="38"/>
      <c r="W234" s="38"/>
      <c r="X234" s="38"/>
      <c r="Y234" s="38"/>
      <c r="Z234" s="38"/>
      <c r="AA234" s="38"/>
      <c r="AB234" s="38"/>
      <c r="AC234" s="38"/>
      <c r="AD234" s="38"/>
      <c r="AE234" s="38"/>
    </row>
    <row r="235" spans="1:31" ht="13.5" customHeight="1" x14ac:dyDescent="0.2">
      <c r="A235" s="40" t="s">
        <v>25</v>
      </c>
      <c r="B235" s="40" t="s">
        <v>6291</v>
      </c>
      <c r="C235" s="40" t="s">
        <v>34</v>
      </c>
      <c r="D235" s="40" t="s">
        <v>6338</v>
      </c>
      <c r="E235" s="40" t="s">
        <v>6331</v>
      </c>
      <c r="F235" s="40" t="s">
        <v>901</v>
      </c>
      <c r="G235" s="40"/>
      <c r="H235" s="40" t="s">
        <v>6340</v>
      </c>
      <c r="I235" s="40">
        <v>1</v>
      </c>
      <c r="J235" s="38">
        <v>6365</v>
      </c>
      <c r="K235" s="38" t="str">
        <f t="shared" si="0"/>
        <v/>
      </c>
      <c r="L235" s="58"/>
      <c r="M235" s="38"/>
      <c r="N235" s="38"/>
      <c r="O235" s="38"/>
      <c r="P235" s="38"/>
      <c r="Q235" s="38"/>
      <c r="R235" s="38"/>
      <c r="S235" s="38"/>
      <c r="T235" s="38"/>
      <c r="U235" s="38"/>
      <c r="V235" s="38"/>
      <c r="W235" s="38"/>
      <c r="X235" s="38"/>
      <c r="Y235" s="38"/>
      <c r="Z235" s="38"/>
      <c r="AA235" s="38"/>
      <c r="AB235" s="38"/>
      <c r="AC235" s="38"/>
      <c r="AD235" s="38"/>
      <c r="AE235" s="38"/>
    </row>
    <row r="236" spans="1:31" ht="13.5" customHeight="1" x14ac:dyDescent="0.2">
      <c r="A236" s="40" t="s">
        <v>25</v>
      </c>
      <c r="B236" s="40" t="s">
        <v>6291</v>
      </c>
      <c r="C236" s="40" t="s">
        <v>34</v>
      </c>
      <c r="D236" s="40" t="s">
        <v>6338</v>
      </c>
      <c r="E236" s="40" t="s">
        <v>6331</v>
      </c>
      <c r="F236" s="40" t="s">
        <v>4912</v>
      </c>
      <c r="G236" s="40"/>
      <c r="H236" s="40" t="s">
        <v>6340</v>
      </c>
      <c r="I236" s="40">
        <v>1</v>
      </c>
      <c r="J236" s="38">
        <v>6365</v>
      </c>
      <c r="K236" s="38" t="str">
        <f t="shared" si="0"/>
        <v/>
      </c>
      <c r="L236" s="58"/>
      <c r="M236" s="38"/>
      <c r="N236" s="38"/>
      <c r="O236" s="38"/>
      <c r="P236" s="38"/>
      <c r="Q236" s="38"/>
      <c r="R236" s="38"/>
      <c r="S236" s="38"/>
      <c r="T236" s="38"/>
      <c r="U236" s="38"/>
      <c r="V236" s="38"/>
      <c r="W236" s="38"/>
      <c r="X236" s="38"/>
      <c r="Y236" s="38"/>
      <c r="Z236" s="38"/>
      <c r="AA236" s="38"/>
      <c r="AB236" s="38"/>
      <c r="AC236" s="38"/>
      <c r="AD236" s="38"/>
      <c r="AE236" s="38"/>
    </row>
    <row r="237" spans="1:31" ht="13.5" customHeight="1" x14ac:dyDescent="0.2">
      <c r="A237" s="40" t="s">
        <v>25</v>
      </c>
      <c r="B237" s="40" t="s">
        <v>6291</v>
      </c>
      <c r="C237" s="40" t="s">
        <v>34</v>
      </c>
      <c r="D237" s="40" t="s">
        <v>6339</v>
      </c>
      <c r="E237" s="40" t="s">
        <v>6331</v>
      </c>
      <c r="F237" s="40" t="s">
        <v>6008</v>
      </c>
      <c r="G237" s="40"/>
      <c r="H237" s="40" t="s">
        <v>6332</v>
      </c>
      <c r="I237" s="40">
        <v>2</v>
      </c>
      <c r="J237" s="38">
        <v>6366</v>
      </c>
      <c r="K237" s="38" t="str">
        <f t="shared" si="0"/>
        <v/>
      </c>
      <c r="L237" s="58"/>
      <c r="M237" s="38"/>
      <c r="N237" s="38"/>
      <c r="O237" s="38"/>
      <c r="P237" s="38"/>
      <c r="Q237" s="38"/>
      <c r="R237" s="38"/>
      <c r="S237" s="38"/>
      <c r="T237" s="38"/>
      <c r="U237" s="38"/>
      <c r="V237" s="38"/>
      <c r="W237" s="38"/>
      <c r="X237" s="38"/>
      <c r="Y237" s="38"/>
      <c r="Z237" s="38"/>
      <c r="AA237" s="38"/>
      <c r="AB237" s="38"/>
      <c r="AC237" s="38"/>
      <c r="AD237" s="38"/>
      <c r="AE237" s="38"/>
    </row>
    <row r="238" spans="1:31" ht="13.5" customHeight="1" x14ac:dyDescent="0.2">
      <c r="A238" s="40" t="s">
        <v>25</v>
      </c>
      <c r="B238" s="40" t="s">
        <v>6291</v>
      </c>
      <c r="C238" s="40" t="s">
        <v>34</v>
      </c>
      <c r="D238" s="40" t="s">
        <v>6339</v>
      </c>
      <c r="E238" s="40" t="s">
        <v>6331</v>
      </c>
      <c r="F238" s="40" t="s">
        <v>6151</v>
      </c>
      <c r="G238" s="40"/>
      <c r="H238" s="40" t="s">
        <v>6332</v>
      </c>
      <c r="I238" s="40">
        <v>98</v>
      </c>
      <c r="J238" s="38">
        <v>6366</v>
      </c>
      <c r="K238" s="38" t="str">
        <f t="shared" si="0"/>
        <v/>
      </c>
      <c r="L238" s="58"/>
      <c r="M238" s="38"/>
      <c r="N238" s="38"/>
      <c r="O238" s="38"/>
      <c r="P238" s="38"/>
      <c r="Q238" s="38"/>
      <c r="R238" s="38"/>
      <c r="S238" s="38"/>
      <c r="T238" s="38"/>
      <c r="U238" s="38"/>
      <c r="V238" s="38"/>
      <c r="W238" s="38"/>
      <c r="X238" s="38"/>
      <c r="Y238" s="38"/>
      <c r="Z238" s="38"/>
      <c r="AA238" s="38"/>
      <c r="AB238" s="38"/>
      <c r="AC238" s="38"/>
      <c r="AD238" s="38"/>
      <c r="AE238" s="38"/>
    </row>
    <row r="239" spans="1:31" ht="13.5" customHeight="1" x14ac:dyDescent="0.2">
      <c r="A239" s="40" t="s">
        <v>25</v>
      </c>
      <c r="B239" s="40" t="s">
        <v>6291</v>
      </c>
      <c r="C239" s="40" t="s">
        <v>34</v>
      </c>
      <c r="D239" s="40" t="s">
        <v>6339</v>
      </c>
      <c r="E239" s="40" t="s">
        <v>6331</v>
      </c>
      <c r="F239" s="44" t="s">
        <v>901</v>
      </c>
      <c r="G239" s="40"/>
      <c r="H239" s="40" t="s">
        <v>6340</v>
      </c>
      <c r="I239" s="40">
        <v>2</v>
      </c>
      <c r="J239" s="38">
        <v>6366</v>
      </c>
      <c r="K239" s="38" t="str">
        <f t="shared" si="0"/>
        <v/>
      </c>
      <c r="L239" s="58"/>
      <c r="M239" s="38"/>
      <c r="N239" s="38"/>
      <c r="O239" s="38"/>
      <c r="P239" s="38"/>
      <c r="Q239" s="38"/>
      <c r="R239" s="38"/>
      <c r="S239" s="38"/>
      <c r="T239" s="38"/>
      <c r="U239" s="38"/>
      <c r="V239" s="38"/>
      <c r="W239" s="38"/>
      <c r="X239" s="38"/>
      <c r="Y239" s="38"/>
      <c r="Z239" s="38"/>
      <c r="AA239" s="38"/>
      <c r="AB239" s="38"/>
      <c r="AC239" s="38"/>
      <c r="AD239" s="38"/>
      <c r="AE239" s="38"/>
    </row>
    <row r="240" spans="1:31" ht="13.5" customHeight="1" x14ac:dyDescent="0.2">
      <c r="A240" s="40" t="s">
        <v>25</v>
      </c>
      <c r="B240" s="40" t="s">
        <v>6291</v>
      </c>
      <c r="C240" s="40" t="s">
        <v>34</v>
      </c>
      <c r="D240" s="40" t="s">
        <v>6339</v>
      </c>
      <c r="E240" s="40" t="s">
        <v>6331</v>
      </c>
      <c r="F240" s="44" t="s">
        <v>4912</v>
      </c>
      <c r="G240" s="40"/>
      <c r="H240" s="40" t="s">
        <v>6340</v>
      </c>
      <c r="I240" s="40">
        <v>1</v>
      </c>
      <c r="J240" s="38">
        <v>6366</v>
      </c>
      <c r="K240" s="38" t="str">
        <f t="shared" si="0"/>
        <v/>
      </c>
      <c r="L240" s="58"/>
      <c r="M240" s="38"/>
      <c r="N240" s="38"/>
      <c r="O240" s="38"/>
      <c r="P240" s="38"/>
      <c r="Q240" s="38"/>
      <c r="R240" s="38"/>
      <c r="S240" s="38"/>
      <c r="T240" s="38"/>
      <c r="U240" s="38"/>
      <c r="V240" s="38"/>
      <c r="W240" s="38"/>
      <c r="X240" s="38"/>
      <c r="Y240" s="38"/>
      <c r="Z240" s="38"/>
      <c r="AA240" s="38"/>
      <c r="AB240" s="38"/>
      <c r="AC240" s="38"/>
      <c r="AD240" s="38"/>
      <c r="AE240" s="38"/>
    </row>
    <row r="241" spans="1:31" ht="13.5" customHeight="1" x14ac:dyDescent="0.2">
      <c r="A241" s="40" t="s">
        <v>25</v>
      </c>
      <c r="B241" s="40" t="s">
        <v>6291</v>
      </c>
      <c r="C241" s="40" t="s">
        <v>34</v>
      </c>
      <c r="D241" s="40" t="s">
        <v>6341</v>
      </c>
      <c r="E241" s="40" t="s">
        <v>6331</v>
      </c>
      <c r="F241" s="40" t="s">
        <v>6008</v>
      </c>
      <c r="G241" s="40"/>
      <c r="H241" s="40" t="s">
        <v>6332</v>
      </c>
      <c r="I241" s="40">
        <v>2</v>
      </c>
      <c r="J241" s="38">
        <v>6367</v>
      </c>
      <c r="K241" s="38" t="str">
        <f t="shared" si="0"/>
        <v/>
      </c>
      <c r="L241" s="58"/>
      <c r="M241" s="38"/>
      <c r="N241" s="38"/>
      <c r="O241" s="38"/>
      <c r="P241" s="38"/>
      <c r="Q241" s="38"/>
      <c r="R241" s="38"/>
      <c r="S241" s="38"/>
      <c r="T241" s="38"/>
      <c r="U241" s="38"/>
      <c r="V241" s="38"/>
      <c r="W241" s="38"/>
      <c r="X241" s="38"/>
      <c r="Y241" s="38"/>
      <c r="Z241" s="38"/>
      <c r="AA241" s="38"/>
      <c r="AB241" s="38"/>
      <c r="AC241" s="38"/>
      <c r="AD241" s="38"/>
      <c r="AE241" s="38"/>
    </row>
    <row r="242" spans="1:31" ht="13.5" customHeight="1" x14ac:dyDescent="0.2">
      <c r="A242" s="40" t="s">
        <v>25</v>
      </c>
      <c r="B242" s="40" t="s">
        <v>6291</v>
      </c>
      <c r="C242" s="40" t="s">
        <v>34</v>
      </c>
      <c r="D242" s="40" t="s">
        <v>6341</v>
      </c>
      <c r="E242" s="40" t="s">
        <v>6331</v>
      </c>
      <c r="F242" s="40" t="s">
        <v>6151</v>
      </c>
      <c r="G242" s="40"/>
      <c r="H242" s="40" t="s">
        <v>6332</v>
      </c>
      <c r="I242" s="40">
        <v>98</v>
      </c>
      <c r="J242" s="38">
        <v>6367</v>
      </c>
      <c r="K242" s="38" t="str">
        <f t="shared" si="0"/>
        <v/>
      </c>
      <c r="L242" s="58"/>
      <c r="M242" s="38"/>
      <c r="N242" s="38"/>
      <c r="O242" s="38"/>
      <c r="P242" s="38"/>
      <c r="Q242" s="38"/>
      <c r="R242" s="38"/>
      <c r="S242" s="38"/>
      <c r="T242" s="38"/>
      <c r="U242" s="38"/>
      <c r="V242" s="38"/>
      <c r="W242" s="38"/>
      <c r="X242" s="38"/>
      <c r="Y242" s="38"/>
      <c r="Z242" s="38"/>
      <c r="AA242" s="38"/>
      <c r="AB242" s="38"/>
      <c r="AC242" s="38"/>
      <c r="AD242" s="38"/>
      <c r="AE242" s="38"/>
    </row>
    <row r="243" spans="1:31" ht="13.5" customHeight="1" x14ac:dyDescent="0.2">
      <c r="A243" s="40" t="s">
        <v>25</v>
      </c>
      <c r="B243" s="40" t="s">
        <v>6291</v>
      </c>
      <c r="C243" s="40" t="s">
        <v>34</v>
      </c>
      <c r="D243" s="40" t="s">
        <v>6341</v>
      </c>
      <c r="E243" s="40" t="s">
        <v>6331</v>
      </c>
      <c r="F243" s="40" t="s">
        <v>2175</v>
      </c>
      <c r="G243" s="40"/>
      <c r="H243" s="40" t="s">
        <v>6340</v>
      </c>
      <c r="I243" s="40">
        <v>1</v>
      </c>
      <c r="J243" s="38">
        <v>6367</v>
      </c>
      <c r="K243" s="38" t="str">
        <f t="shared" si="0"/>
        <v/>
      </c>
      <c r="L243" s="58"/>
      <c r="M243" s="38"/>
      <c r="N243" s="38"/>
      <c r="O243" s="38"/>
      <c r="P243" s="38"/>
      <c r="Q243" s="38"/>
      <c r="R243" s="38"/>
      <c r="S243" s="38"/>
      <c r="T243" s="38"/>
      <c r="U243" s="38"/>
      <c r="V243" s="38"/>
      <c r="W243" s="38"/>
      <c r="X243" s="38"/>
      <c r="Y243" s="38"/>
      <c r="Z243" s="38"/>
      <c r="AA243" s="38"/>
      <c r="AB243" s="38"/>
      <c r="AC243" s="38"/>
      <c r="AD243" s="38"/>
      <c r="AE243" s="38"/>
    </row>
    <row r="244" spans="1:31" ht="13.5" customHeight="1" x14ac:dyDescent="0.2">
      <c r="A244" s="40" t="s">
        <v>25</v>
      </c>
      <c r="B244" s="40" t="s">
        <v>6291</v>
      </c>
      <c r="C244" s="40" t="s">
        <v>34</v>
      </c>
      <c r="D244" s="40" t="s">
        <v>6341</v>
      </c>
      <c r="E244" s="40" t="s">
        <v>6331</v>
      </c>
      <c r="F244" s="40" t="s">
        <v>4912</v>
      </c>
      <c r="G244" s="40"/>
      <c r="H244" s="40" t="s">
        <v>6340</v>
      </c>
      <c r="I244" s="40">
        <v>1</v>
      </c>
      <c r="J244" s="38">
        <v>6367</v>
      </c>
      <c r="K244" s="38" t="str">
        <f t="shared" si="0"/>
        <v/>
      </c>
      <c r="L244" s="58"/>
      <c r="M244" s="38"/>
      <c r="N244" s="38"/>
      <c r="O244" s="38"/>
      <c r="P244" s="38"/>
      <c r="Q244" s="38"/>
      <c r="R244" s="38"/>
      <c r="S244" s="38"/>
      <c r="T244" s="38"/>
      <c r="U244" s="38"/>
      <c r="V244" s="38"/>
      <c r="W244" s="38"/>
      <c r="X244" s="38"/>
      <c r="Y244" s="38"/>
      <c r="Z244" s="38"/>
      <c r="AA244" s="38"/>
      <c r="AB244" s="38"/>
      <c r="AC244" s="38"/>
      <c r="AD244" s="38"/>
      <c r="AE244" s="38"/>
    </row>
    <row r="245" spans="1:31" ht="13.5" customHeight="1" x14ac:dyDescent="0.2">
      <c r="A245" s="40" t="s">
        <v>25</v>
      </c>
      <c r="B245" s="40" t="s">
        <v>6293</v>
      </c>
      <c r="C245" s="40" t="s">
        <v>6165</v>
      </c>
      <c r="D245" s="40" t="s">
        <v>6330</v>
      </c>
      <c r="E245" s="40" t="s">
        <v>6331</v>
      </c>
      <c r="F245" s="40" t="s">
        <v>6008</v>
      </c>
      <c r="G245" s="40"/>
      <c r="H245" s="40" t="s">
        <v>6332</v>
      </c>
      <c r="I245" s="40">
        <v>5</v>
      </c>
      <c r="J245" s="38">
        <v>6541</v>
      </c>
      <c r="K245" s="38" t="str">
        <f t="shared" si="0"/>
        <v/>
      </c>
      <c r="L245" s="58"/>
      <c r="M245" s="38"/>
      <c r="N245" s="38"/>
      <c r="O245" s="38"/>
      <c r="P245" s="38"/>
      <c r="Q245" s="38"/>
      <c r="R245" s="38"/>
      <c r="S245" s="38"/>
      <c r="T245" s="38"/>
      <c r="U245" s="38"/>
      <c r="V245" s="38"/>
      <c r="W245" s="38"/>
      <c r="X245" s="38"/>
      <c r="Y245" s="38"/>
      <c r="Z245" s="38"/>
      <c r="AA245" s="38"/>
      <c r="AB245" s="38"/>
      <c r="AC245" s="38"/>
      <c r="AD245" s="38"/>
      <c r="AE245" s="38"/>
    </row>
    <row r="246" spans="1:31" ht="13.5" customHeight="1" x14ac:dyDescent="0.2">
      <c r="A246" s="40" t="s">
        <v>25</v>
      </c>
      <c r="B246" s="40" t="s">
        <v>6293</v>
      </c>
      <c r="C246" s="40" t="s">
        <v>6165</v>
      </c>
      <c r="D246" s="40" t="s">
        <v>6330</v>
      </c>
      <c r="E246" s="40" t="s">
        <v>6331</v>
      </c>
      <c r="F246" s="40" t="s">
        <v>6151</v>
      </c>
      <c r="G246" s="40"/>
      <c r="H246" s="40" t="s">
        <v>6332</v>
      </c>
      <c r="I246" s="40">
        <v>1</v>
      </c>
      <c r="J246" s="38">
        <v>6541</v>
      </c>
      <c r="K246" s="38" t="str">
        <f t="shared" si="0"/>
        <v/>
      </c>
      <c r="L246" s="58"/>
      <c r="M246" s="38"/>
      <c r="N246" s="38"/>
      <c r="O246" s="38"/>
      <c r="P246" s="38"/>
      <c r="Q246" s="38"/>
      <c r="R246" s="38"/>
      <c r="S246" s="38"/>
      <c r="T246" s="38"/>
      <c r="U246" s="38"/>
      <c r="V246" s="38"/>
      <c r="W246" s="38"/>
      <c r="X246" s="38"/>
      <c r="Y246" s="38"/>
      <c r="Z246" s="38"/>
      <c r="AA246" s="38"/>
      <c r="AB246" s="38"/>
      <c r="AC246" s="38"/>
      <c r="AD246" s="38"/>
      <c r="AE246" s="38"/>
    </row>
    <row r="247" spans="1:31" ht="13.5" customHeight="1" x14ac:dyDescent="0.2">
      <c r="A247" s="40" t="s">
        <v>25</v>
      </c>
      <c r="B247" s="40" t="s">
        <v>6293</v>
      </c>
      <c r="C247" s="40" t="s">
        <v>6165</v>
      </c>
      <c r="D247" s="40" t="s">
        <v>6330</v>
      </c>
      <c r="E247" s="40" t="s">
        <v>6331</v>
      </c>
      <c r="F247" s="44" t="s">
        <v>6157</v>
      </c>
      <c r="G247" s="40"/>
      <c r="H247" s="40" t="s">
        <v>6332</v>
      </c>
      <c r="I247" s="40">
        <v>4</v>
      </c>
      <c r="J247" s="38">
        <v>6541</v>
      </c>
      <c r="K247" s="38" t="str">
        <f t="shared" si="0"/>
        <v/>
      </c>
      <c r="L247" s="58"/>
      <c r="M247" s="38"/>
      <c r="N247" s="38"/>
      <c r="O247" s="38"/>
      <c r="P247" s="38"/>
      <c r="Q247" s="38"/>
      <c r="R247" s="38"/>
      <c r="S247" s="38"/>
      <c r="T247" s="38"/>
      <c r="U247" s="38"/>
      <c r="V247" s="38"/>
      <c r="W247" s="38"/>
      <c r="X247" s="38"/>
      <c r="Y247" s="38"/>
      <c r="Z247" s="38"/>
      <c r="AA247" s="38"/>
      <c r="AB247" s="38"/>
      <c r="AC247" s="38"/>
      <c r="AD247" s="38"/>
      <c r="AE247" s="38"/>
    </row>
    <row r="248" spans="1:31" ht="13.5" customHeight="1" x14ac:dyDescent="0.2">
      <c r="A248" s="40" t="s">
        <v>25</v>
      </c>
      <c r="B248" s="40" t="s">
        <v>6293</v>
      </c>
      <c r="C248" s="40" t="s">
        <v>6165</v>
      </c>
      <c r="D248" s="40" t="s">
        <v>6330</v>
      </c>
      <c r="E248" s="40" t="s">
        <v>6331</v>
      </c>
      <c r="F248" s="40" t="s">
        <v>4692</v>
      </c>
      <c r="G248" s="40"/>
      <c r="H248" s="40" t="s">
        <v>6332</v>
      </c>
      <c r="I248" s="40">
        <v>13</v>
      </c>
      <c r="J248" s="38">
        <v>6541</v>
      </c>
      <c r="K248" s="38" t="str">
        <f t="shared" si="0"/>
        <v/>
      </c>
      <c r="L248" s="58" t="s">
        <v>6352</v>
      </c>
      <c r="M248" s="38"/>
      <c r="N248" s="38"/>
      <c r="O248" s="38"/>
      <c r="P248" s="38"/>
      <c r="Q248" s="38"/>
      <c r="R248" s="38"/>
      <c r="S248" s="38"/>
      <c r="T248" s="38"/>
      <c r="U248" s="38"/>
      <c r="V248" s="38"/>
      <c r="W248" s="38"/>
      <c r="X248" s="38"/>
      <c r="Y248" s="38"/>
      <c r="Z248" s="38"/>
      <c r="AA248" s="38"/>
      <c r="AB248" s="38"/>
      <c r="AC248" s="38"/>
      <c r="AD248" s="38"/>
      <c r="AE248" s="38"/>
    </row>
    <row r="249" spans="1:31" ht="13.5" customHeight="1" x14ac:dyDescent="0.2">
      <c r="A249" s="40" t="s">
        <v>25</v>
      </c>
      <c r="B249" s="40" t="s">
        <v>6293</v>
      </c>
      <c r="C249" s="40" t="s">
        <v>6165</v>
      </c>
      <c r="D249" s="40" t="s">
        <v>6330</v>
      </c>
      <c r="E249" s="40" t="s">
        <v>6331</v>
      </c>
      <c r="F249" s="40" t="s">
        <v>1859</v>
      </c>
      <c r="G249" s="40"/>
      <c r="H249" s="40" t="s">
        <v>6332</v>
      </c>
      <c r="I249" s="40">
        <v>77</v>
      </c>
      <c r="J249" s="38">
        <v>6541</v>
      </c>
      <c r="K249" s="38" t="str">
        <f t="shared" si="0"/>
        <v/>
      </c>
      <c r="L249" s="58"/>
      <c r="M249" s="38"/>
      <c r="N249" s="38"/>
      <c r="O249" s="38"/>
      <c r="P249" s="38"/>
      <c r="Q249" s="38"/>
      <c r="R249" s="38"/>
      <c r="S249" s="38"/>
      <c r="T249" s="38"/>
      <c r="U249" s="38"/>
      <c r="V249" s="38"/>
      <c r="W249" s="38"/>
      <c r="X249" s="38"/>
      <c r="Y249" s="38"/>
      <c r="Z249" s="38"/>
      <c r="AA249" s="38"/>
      <c r="AB249" s="38"/>
      <c r="AC249" s="38"/>
      <c r="AD249" s="38"/>
      <c r="AE249" s="38"/>
    </row>
    <row r="250" spans="1:31" ht="13.5" customHeight="1" x14ac:dyDescent="0.2">
      <c r="A250" s="40" t="s">
        <v>25</v>
      </c>
      <c r="B250" s="40" t="s">
        <v>6293</v>
      </c>
      <c r="C250" s="40" t="s">
        <v>6165</v>
      </c>
      <c r="D250" s="40" t="s">
        <v>6333</v>
      </c>
      <c r="E250" s="40" t="s">
        <v>6331</v>
      </c>
      <c r="F250" s="40" t="s">
        <v>6008</v>
      </c>
      <c r="G250" s="40"/>
      <c r="H250" s="40" t="s">
        <v>6332</v>
      </c>
      <c r="I250" s="40">
        <v>4</v>
      </c>
      <c r="J250" s="38">
        <v>6542</v>
      </c>
      <c r="K250" s="38" t="str">
        <f t="shared" si="0"/>
        <v/>
      </c>
      <c r="L250" s="58"/>
      <c r="M250" s="38"/>
      <c r="N250" s="38"/>
      <c r="O250" s="38"/>
      <c r="P250" s="38"/>
      <c r="Q250" s="38"/>
      <c r="R250" s="38"/>
      <c r="S250" s="38"/>
      <c r="T250" s="38"/>
      <c r="U250" s="38"/>
      <c r="V250" s="38"/>
      <c r="W250" s="38"/>
      <c r="X250" s="38"/>
      <c r="Y250" s="38"/>
      <c r="Z250" s="38"/>
      <c r="AA250" s="38"/>
      <c r="AB250" s="38"/>
      <c r="AC250" s="38"/>
      <c r="AD250" s="38"/>
      <c r="AE250" s="38"/>
    </row>
    <row r="251" spans="1:31" ht="13.5" customHeight="1" x14ac:dyDescent="0.2">
      <c r="A251" s="40" t="s">
        <v>25</v>
      </c>
      <c r="B251" s="40" t="s">
        <v>6293</v>
      </c>
      <c r="C251" s="40" t="s">
        <v>6165</v>
      </c>
      <c r="D251" s="40" t="s">
        <v>6333</v>
      </c>
      <c r="E251" s="40" t="s">
        <v>6331</v>
      </c>
      <c r="F251" s="40" t="s">
        <v>6151</v>
      </c>
      <c r="G251" s="40"/>
      <c r="H251" s="40" t="s">
        <v>6332</v>
      </c>
      <c r="I251" s="40">
        <v>1</v>
      </c>
      <c r="J251" s="38">
        <v>6542</v>
      </c>
      <c r="K251" s="38" t="str">
        <f t="shared" si="0"/>
        <v/>
      </c>
      <c r="L251" s="58"/>
      <c r="M251" s="38"/>
      <c r="N251" s="38"/>
      <c r="O251" s="38"/>
      <c r="P251" s="38"/>
      <c r="Q251" s="38"/>
      <c r="R251" s="38"/>
      <c r="S251" s="38"/>
      <c r="T251" s="38"/>
      <c r="U251" s="38"/>
      <c r="V251" s="38"/>
      <c r="W251" s="38"/>
      <c r="X251" s="38"/>
      <c r="Y251" s="38"/>
      <c r="Z251" s="38"/>
      <c r="AA251" s="38"/>
      <c r="AB251" s="38"/>
      <c r="AC251" s="38"/>
      <c r="AD251" s="38"/>
      <c r="AE251" s="38"/>
    </row>
    <row r="252" spans="1:31" ht="13.5" customHeight="1" x14ac:dyDescent="0.2">
      <c r="A252" s="40" t="s">
        <v>25</v>
      </c>
      <c r="B252" s="40" t="s">
        <v>6293</v>
      </c>
      <c r="C252" s="40" t="s">
        <v>6165</v>
      </c>
      <c r="D252" s="40" t="s">
        <v>6333</v>
      </c>
      <c r="E252" s="40" t="s">
        <v>6331</v>
      </c>
      <c r="F252" s="44" t="s">
        <v>6157</v>
      </c>
      <c r="G252" s="40"/>
      <c r="H252" s="40" t="s">
        <v>6332</v>
      </c>
      <c r="I252" s="40">
        <v>2</v>
      </c>
      <c r="J252" s="38">
        <v>6542</v>
      </c>
      <c r="K252" s="38" t="str">
        <f t="shared" si="0"/>
        <v/>
      </c>
      <c r="L252" s="58"/>
      <c r="M252" s="38"/>
      <c r="N252" s="38"/>
      <c r="O252" s="38"/>
      <c r="P252" s="38"/>
      <c r="Q252" s="38"/>
      <c r="R252" s="38"/>
      <c r="S252" s="38"/>
      <c r="T252" s="38"/>
      <c r="U252" s="38"/>
      <c r="V252" s="38"/>
      <c r="W252" s="38"/>
      <c r="X252" s="38"/>
      <c r="Y252" s="38"/>
      <c r="Z252" s="38"/>
      <c r="AA252" s="38"/>
      <c r="AB252" s="38"/>
      <c r="AC252" s="38"/>
      <c r="AD252" s="38"/>
      <c r="AE252" s="38"/>
    </row>
    <row r="253" spans="1:31" ht="13.5" customHeight="1" x14ac:dyDescent="0.2">
      <c r="A253" s="40" t="s">
        <v>25</v>
      </c>
      <c r="B253" s="40" t="s">
        <v>6293</v>
      </c>
      <c r="C253" s="40" t="s">
        <v>6165</v>
      </c>
      <c r="D253" s="40" t="s">
        <v>6333</v>
      </c>
      <c r="E253" s="40" t="s">
        <v>6331</v>
      </c>
      <c r="F253" s="40" t="s">
        <v>4692</v>
      </c>
      <c r="G253" s="40"/>
      <c r="H253" s="40" t="s">
        <v>6332</v>
      </c>
      <c r="I253" s="40">
        <v>12</v>
      </c>
      <c r="J253" s="38">
        <v>6542</v>
      </c>
      <c r="K253" s="38" t="str">
        <f t="shared" si="0"/>
        <v/>
      </c>
      <c r="L253" s="58"/>
      <c r="M253" s="38"/>
      <c r="N253" s="38"/>
      <c r="O253" s="38"/>
      <c r="P253" s="38"/>
      <c r="Q253" s="38"/>
      <c r="R253" s="38"/>
      <c r="S253" s="38"/>
      <c r="T253" s="38"/>
      <c r="U253" s="38"/>
      <c r="V253" s="38"/>
      <c r="W253" s="38"/>
      <c r="X253" s="38"/>
      <c r="Y253" s="38"/>
      <c r="Z253" s="38"/>
      <c r="AA253" s="38"/>
      <c r="AB253" s="38"/>
      <c r="AC253" s="38"/>
      <c r="AD253" s="38"/>
      <c r="AE253" s="38"/>
    </row>
    <row r="254" spans="1:31" ht="13.5" customHeight="1" x14ac:dyDescent="0.2">
      <c r="A254" s="40" t="s">
        <v>25</v>
      </c>
      <c r="B254" s="40" t="s">
        <v>6293</v>
      </c>
      <c r="C254" s="40" t="s">
        <v>6165</v>
      </c>
      <c r="D254" s="40" t="s">
        <v>6333</v>
      </c>
      <c r="E254" s="40" t="s">
        <v>6331</v>
      </c>
      <c r="F254" s="40" t="s">
        <v>1859</v>
      </c>
      <c r="G254" s="40"/>
      <c r="H254" s="40" t="s">
        <v>6332</v>
      </c>
      <c r="I254" s="40">
        <v>81</v>
      </c>
      <c r="J254" s="38">
        <v>6542</v>
      </c>
      <c r="K254" s="38" t="str">
        <f t="shared" si="0"/>
        <v/>
      </c>
      <c r="L254" s="58"/>
      <c r="M254" s="38"/>
      <c r="N254" s="38"/>
      <c r="O254" s="38"/>
      <c r="P254" s="38"/>
      <c r="Q254" s="38"/>
      <c r="R254" s="38"/>
      <c r="S254" s="38"/>
      <c r="T254" s="38"/>
      <c r="U254" s="38"/>
      <c r="V254" s="38"/>
      <c r="W254" s="38"/>
      <c r="X254" s="38"/>
      <c r="Y254" s="38"/>
      <c r="Z254" s="38"/>
      <c r="AA254" s="38"/>
      <c r="AB254" s="38"/>
      <c r="AC254" s="38"/>
      <c r="AD254" s="38"/>
      <c r="AE254" s="38"/>
    </row>
    <row r="255" spans="1:31" ht="13.5" customHeight="1" x14ac:dyDescent="0.2">
      <c r="A255" s="40" t="s">
        <v>25</v>
      </c>
      <c r="B255" s="40" t="s">
        <v>6293</v>
      </c>
      <c r="C255" s="40" t="s">
        <v>6165</v>
      </c>
      <c r="D255" s="40" t="s">
        <v>6333</v>
      </c>
      <c r="E255" s="40" t="s">
        <v>6331</v>
      </c>
      <c r="F255" s="40" t="s">
        <v>2534</v>
      </c>
      <c r="G255" s="40"/>
      <c r="H255" s="40" t="s">
        <v>6340</v>
      </c>
      <c r="I255" s="40">
        <v>1</v>
      </c>
      <c r="J255" s="38">
        <v>6542</v>
      </c>
      <c r="K255" s="38" t="str">
        <f t="shared" si="0"/>
        <v/>
      </c>
      <c r="L255" s="58"/>
      <c r="M255" s="38"/>
      <c r="N255" s="38"/>
      <c r="O255" s="38"/>
      <c r="P255" s="38"/>
      <c r="Q255" s="38"/>
      <c r="R255" s="38"/>
      <c r="S255" s="38"/>
      <c r="T255" s="38"/>
      <c r="U255" s="38"/>
      <c r="V255" s="38"/>
      <c r="W255" s="38"/>
      <c r="X255" s="38"/>
      <c r="Y255" s="38"/>
      <c r="Z255" s="38"/>
      <c r="AA255" s="38"/>
      <c r="AB255" s="38"/>
      <c r="AC255" s="38"/>
      <c r="AD255" s="38"/>
      <c r="AE255" s="38"/>
    </row>
    <row r="256" spans="1:31" ht="13.5" customHeight="1" x14ac:dyDescent="0.2">
      <c r="A256" s="40" t="s">
        <v>25</v>
      </c>
      <c r="B256" s="40" t="s">
        <v>6293</v>
      </c>
      <c r="C256" s="40" t="s">
        <v>6165</v>
      </c>
      <c r="D256" s="40" t="s">
        <v>6334</v>
      </c>
      <c r="E256" s="40" t="s">
        <v>6331</v>
      </c>
      <c r="F256" s="44" t="s">
        <v>6008</v>
      </c>
      <c r="G256" s="40"/>
      <c r="H256" s="40" t="s">
        <v>6332</v>
      </c>
      <c r="I256" s="40">
        <v>1</v>
      </c>
      <c r="J256" s="38">
        <v>6543</v>
      </c>
      <c r="K256" s="38" t="str">
        <f t="shared" si="0"/>
        <v/>
      </c>
      <c r="L256" s="58"/>
      <c r="M256" s="38"/>
      <c r="N256" s="38"/>
      <c r="O256" s="38"/>
      <c r="P256" s="38"/>
      <c r="Q256" s="38"/>
      <c r="R256" s="38"/>
      <c r="S256" s="38"/>
      <c r="T256" s="38"/>
      <c r="U256" s="38"/>
      <c r="V256" s="38"/>
      <c r="W256" s="38"/>
      <c r="X256" s="38"/>
      <c r="Y256" s="38"/>
      <c r="Z256" s="38"/>
      <c r="AA256" s="38"/>
      <c r="AB256" s="38"/>
      <c r="AC256" s="38"/>
      <c r="AD256" s="38"/>
      <c r="AE256" s="38"/>
    </row>
    <row r="257" spans="1:31" ht="13.5" customHeight="1" x14ac:dyDescent="0.2">
      <c r="A257" s="40" t="s">
        <v>25</v>
      </c>
      <c r="B257" s="40" t="s">
        <v>6293</v>
      </c>
      <c r="C257" s="40" t="s">
        <v>6165</v>
      </c>
      <c r="D257" s="40" t="s">
        <v>6334</v>
      </c>
      <c r="E257" s="40" t="s">
        <v>6331</v>
      </c>
      <c r="F257" s="40" t="s">
        <v>6006</v>
      </c>
      <c r="G257" s="40"/>
      <c r="H257" s="40" t="s">
        <v>6332</v>
      </c>
      <c r="I257" s="40">
        <v>1</v>
      </c>
      <c r="J257" s="38">
        <v>6543</v>
      </c>
      <c r="K257" s="38" t="str">
        <f t="shared" si="0"/>
        <v/>
      </c>
      <c r="L257" s="58"/>
      <c r="M257" s="38"/>
      <c r="N257" s="38"/>
      <c r="O257" s="38"/>
      <c r="P257" s="38"/>
      <c r="Q257" s="38"/>
      <c r="R257" s="38"/>
      <c r="S257" s="38"/>
      <c r="T257" s="38"/>
      <c r="U257" s="38"/>
      <c r="V257" s="38"/>
      <c r="W257" s="38"/>
      <c r="X257" s="38"/>
      <c r="Y257" s="38"/>
      <c r="Z257" s="38"/>
      <c r="AA257" s="38"/>
      <c r="AB257" s="38"/>
      <c r="AC257" s="38"/>
      <c r="AD257" s="38"/>
      <c r="AE257" s="38"/>
    </row>
    <row r="258" spans="1:31" ht="13.5" customHeight="1" x14ac:dyDescent="0.2">
      <c r="A258" s="40" t="s">
        <v>25</v>
      </c>
      <c r="B258" s="40" t="s">
        <v>6293</v>
      </c>
      <c r="C258" s="40" t="s">
        <v>6165</v>
      </c>
      <c r="D258" s="40" t="s">
        <v>6334</v>
      </c>
      <c r="E258" s="40" t="s">
        <v>6331</v>
      </c>
      <c r="F258" s="40" t="s">
        <v>6151</v>
      </c>
      <c r="G258" s="40"/>
      <c r="H258" s="40" t="s">
        <v>6332</v>
      </c>
      <c r="I258" s="40">
        <v>1</v>
      </c>
      <c r="J258" s="38">
        <v>6543</v>
      </c>
      <c r="K258" s="38" t="str">
        <f t="shared" si="0"/>
        <v/>
      </c>
      <c r="L258" s="58"/>
      <c r="M258" s="38"/>
      <c r="N258" s="38"/>
      <c r="O258" s="38"/>
      <c r="P258" s="38"/>
      <c r="Q258" s="38"/>
      <c r="R258" s="38"/>
      <c r="S258" s="38"/>
      <c r="T258" s="38"/>
      <c r="U258" s="38"/>
      <c r="V258" s="38"/>
      <c r="W258" s="38"/>
      <c r="X258" s="38"/>
      <c r="Y258" s="38"/>
      <c r="Z258" s="38"/>
      <c r="AA258" s="38"/>
      <c r="AB258" s="38"/>
      <c r="AC258" s="38"/>
      <c r="AD258" s="38"/>
      <c r="AE258" s="38"/>
    </row>
    <row r="259" spans="1:31" ht="13.5" customHeight="1" x14ac:dyDescent="0.2">
      <c r="A259" s="40" t="s">
        <v>25</v>
      </c>
      <c r="B259" s="40" t="s">
        <v>6293</v>
      </c>
      <c r="C259" s="40" t="s">
        <v>6165</v>
      </c>
      <c r="D259" s="40" t="s">
        <v>6334</v>
      </c>
      <c r="E259" s="40" t="s">
        <v>6331</v>
      </c>
      <c r="F259" s="44" t="s">
        <v>6157</v>
      </c>
      <c r="G259" s="40"/>
      <c r="H259" s="40" t="s">
        <v>6332</v>
      </c>
      <c r="I259" s="40">
        <v>3</v>
      </c>
      <c r="J259" s="38">
        <v>6543</v>
      </c>
      <c r="K259" s="38" t="str">
        <f t="shared" si="0"/>
        <v/>
      </c>
      <c r="L259" s="58"/>
      <c r="M259" s="38"/>
      <c r="N259" s="38"/>
      <c r="O259" s="38"/>
      <c r="P259" s="38"/>
      <c r="Q259" s="38"/>
      <c r="R259" s="38"/>
      <c r="S259" s="38"/>
      <c r="T259" s="38"/>
      <c r="U259" s="38"/>
      <c r="V259" s="38"/>
      <c r="W259" s="38"/>
      <c r="X259" s="38"/>
      <c r="Y259" s="38"/>
      <c r="Z259" s="38"/>
      <c r="AA259" s="38"/>
      <c r="AB259" s="38"/>
      <c r="AC259" s="38"/>
      <c r="AD259" s="38"/>
      <c r="AE259" s="38"/>
    </row>
    <row r="260" spans="1:31" ht="13.5" customHeight="1" x14ac:dyDescent="0.2">
      <c r="A260" s="40" t="s">
        <v>25</v>
      </c>
      <c r="B260" s="40" t="s">
        <v>6293</v>
      </c>
      <c r="C260" s="40" t="s">
        <v>6165</v>
      </c>
      <c r="D260" s="40" t="s">
        <v>6334</v>
      </c>
      <c r="E260" s="40" t="s">
        <v>6331</v>
      </c>
      <c r="F260" s="40" t="s">
        <v>4692</v>
      </c>
      <c r="G260" s="40"/>
      <c r="H260" s="40" t="s">
        <v>6332</v>
      </c>
      <c r="I260" s="40">
        <v>9</v>
      </c>
      <c r="J260" s="38">
        <v>6543</v>
      </c>
      <c r="K260" s="38" t="str">
        <f t="shared" si="0"/>
        <v/>
      </c>
      <c r="L260" s="58"/>
      <c r="M260" s="38"/>
      <c r="N260" s="38"/>
      <c r="O260" s="38"/>
      <c r="P260" s="38"/>
      <c r="Q260" s="38"/>
      <c r="R260" s="38"/>
      <c r="S260" s="38"/>
      <c r="T260" s="38"/>
      <c r="U260" s="38"/>
      <c r="V260" s="38"/>
      <c r="W260" s="38"/>
      <c r="X260" s="38"/>
      <c r="Y260" s="38"/>
      <c r="Z260" s="38"/>
      <c r="AA260" s="38"/>
      <c r="AB260" s="38"/>
      <c r="AC260" s="38"/>
      <c r="AD260" s="38"/>
      <c r="AE260" s="38"/>
    </row>
    <row r="261" spans="1:31" ht="13.5" customHeight="1" x14ac:dyDescent="0.2">
      <c r="A261" s="40" t="s">
        <v>25</v>
      </c>
      <c r="B261" s="40" t="s">
        <v>6293</v>
      </c>
      <c r="C261" s="40" t="s">
        <v>6165</v>
      </c>
      <c r="D261" s="40" t="s">
        <v>6334</v>
      </c>
      <c r="E261" s="40" t="s">
        <v>6331</v>
      </c>
      <c r="F261" s="40" t="s">
        <v>1859</v>
      </c>
      <c r="G261" s="40"/>
      <c r="H261" s="40" t="s">
        <v>6332</v>
      </c>
      <c r="I261" s="40">
        <v>85</v>
      </c>
      <c r="J261" s="38">
        <v>6543</v>
      </c>
      <c r="K261" s="38" t="str">
        <f t="shared" si="0"/>
        <v/>
      </c>
      <c r="L261" s="58"/>
      <c r="M261" s="38"/>
      <c r="N261" s="38"/>
      <c r="O261" s="38"/>
      <c r="P261" s="38"/>
      <c r="Q261" s="38"/>
      <c r="R261" s="38"/>
      <c r="S261" s="38"/>
      <c r="T261" s="38"/>
      <c r="U261" s="38"/>
      <c r="V261" s="38"/>
      <c r="W261" s="38"/>
      <c r="X261" s="38"/>
      <c r="Y261" s="38"/>
      <c r="Z261" s="38"/>
      <c r="AA261" s="38"/>
      <c r="AB261" s="38"/>
      <c r="AC261" s="38"/>
      <c r="AD261" s="38"/>
      <c r="AE261" s="38"/>
    </row>
    <row r="262" spans="1:31" ht="13.5" customHeight="1" x14ac:dyDescent="0.2">
      <c r="A262" s="40" t="s">
        <v>25</v>
      </c>
      <c r="B262" s="40" t="s">
        <v>6293</v>
      </c>
      <c r="C262" s="40" t="s">
        <v>6165</v>
      </c>
      <c r="D262" s="40" t="s">
        <v>6334</v>
      </c>
      <c r="E262" s="40" t="s">
        <v>6331</v>
      </c>
      <c r="F262" s="40" t="s">
        <v>863</v>
      </c>
      <c r="G262" s="40"/>
      <c r="H262" s="40" t="s">
        <v>6340</v>
      </c>
      <c r="I262" s="40">
        <v>2</v>
      </c>
      <c r="J262" s="38">
        <v>6543</v>
      </c>
      <c r="K262" s="38" t="str">
        <f t="shared" si="0"/>
        <v/>
      </c>
      <c r="L262" s="58"/>
      <c r="M262" s="38"/>
      <c r="N262" s="38"/>
      <c r="O262" s="38"/>
      <c r="P262" s="38"/>
      <c r="Q262" s="38"/>
      <c r="R262" s="38"/>
      <c r="S262" s="38"/>
      <c r="T262" s="38"/>
      <c r="U262" s="38"/>
      <c r="V262" s="38"/>
      <c r="W262" s="38"/>
      <c r="X262" s="38"/>
      <c r="Y262" s="38"/>
      <c r="Z262" s="38"/>
      <c r="AA262" s="38"/>
      <c r="AB262" s="38"/>
      <c r="AC262" s="38"/>
      <c r="AD262" s="38"/>
      <c r="AE262" s="38"/>
    </row>
    <row r="263" spans="1:31" ht="13.5" customHeight="1" x14ac:dyDescent="0.2">
      <c r="A263" s="40" t="s">
        <v>25</v>
      </c>
      <c r="B263" s="40" t="s">
        <v>6293</v>
      </c>
      <c r="C263" s="40" t="s">
        <v>6165</v>
      </c>
      <c r="D263" s="40" t="s">
        <v>6335</v>
      </c>
      <c r="E263" s="40" t="s">
        <v>6331</v>
      </c>
      <c r="F263" s="44" t="s">
        <v>4521</v>
      </c>
      <c r="G263" s="40"/>
      <c r="H263" s="40" t="s">
        <v>6340</v>
      </c>
      <c r="I263" s="40">
        <v>1</v>
      </c>
      <c r="J263" s="38">
        <v>6543</v>
      </c>
      <c r="K263" s="38" t="str">
        <f t="shared" si="0"/>
        <v/>
      </c>
      <c r="L263" s="58"/>
      <c r="M263" s="38"/>
      <c r="N263" s="38"/>
      <c r="O263" s="38"/>
      <c r="P263" s="38"/>
      <c r="Q263" s="38"/>
      <c r="R263" s="38"/>
      <c r="S263" s="38"/>
      <c r="T263" s="38"/>
      <c r="U263" s="38"/>
      <c r="V263" s="38"/>
      <c r="W263" s="38"/>
      <c r="X263" s="38"/>
      <c r="Y263" s="38"/>
      <c r="Z263" s="38"/>
      <c r="AA263" s="38"/>
      <c r="AB263" s="38"/>
      <c r="AC263" s="38"/>
      <c r="AD263" s="38"/>
      <c r="AE263" s="38"/>
    </row>
    <row r="264" spans="1:31" ht="13.5" customHeight="1" x14ac:dyDescent="0.2">
      <c r="A264" s="40" t="s">
        <v>25</v>
      </c>
      <c r="B264" s="40" t="s">
        <v>6293</v>
      </c>
      <c r="C264" s="40" t="s">
        <v>6165</v>
      </c>
      <c r="D264" s="40" t="s">
        <v>6335</v>
      </c>
      <c r="E264" s="40" t="s">
        <v>6331</v>
      </c>
      <c r="F264" s="40" t="s">
        <v>6008</v>
      </c>
      <c r="G264" s="40"/>
      <c r="H264" s="40" t="s">
        <v>6332</v>
      </c>
      <c r="I264" s="40">
        <v>1</v>
      </c>
      <c r="J264" s="38">
        <v>6544</v>
      </c>
      <c r="K264" s="38" t="str">
        <f t="shared" si="0"/>
        <v/>
      </c>
      <c r="L264" s="58"/>
      <c r="M264" s="38"/>
      <c r="N264" s="38"/>
      <c r="O264" s="38"/>
      <c r="P264" s="38"/>
      <c r="Q264" s="38"/>
      <c r="R264" s="38"/>
      <c r="S264" s="38"/>
      <c r="T264" s="38"/>
      <c r="U264" s="38"/>
      <c r="V264" s="38"/>
      <c r="W264" s="38"/>
      <c r="X264" s="38"/>
      <c r="Y264" s="38"/>
      <c r="Z264" s="38"/>
      <c r="AA264" s="38"/>
      <c r="AB264" s="38"/>
      <c r="AC264" s="38"/>
      <c r="AD264" s="38"/>
      <c r="AE264" s="38"/>
    </row>
    <row r="265" spans="1:31" ht="13.5" customHeight="1" x14ac:dyDescent="0.2">
      <c r="A265" s="40" t="s">
        <v>25</v>
      </c>
      <c r="B265" s="40" t="s">
        <v>6293</v>
      </c>
      <c r="C265" s="40" t="s">
        <v>6165</v>
      </c>
      <c r="D265" s="40" t="s">
        <v>6335</v>
      </c>
      <c r="E265" s="40" t="s">
        <v>6331</v>
      </c>
      <c r="F265" s="40" t="s">
        <v>6006</v>
      </c>
      <c r="G265" s="40"/>
      <c r="H265" s="40" t="s">
        <v>6332</v>
      </c>
      <c r="I265" s="40">
        <v>1</v>
      </c>
      <c r="J265" s="38">
        <v>6544</v>
      </c>
      <c r="K265" s="38" t="str">
        <f t="shared" si="0"/>
        <v/>
      </c>
      <c r="L265" s="58"/>
      <c r="M265" s="38"/>
      <c r="N265" s="38"/>
      <c r="O265" s="38"/>
      <c r="P265" s="38"/>
      <c r="Q265" s="38"/>
      <c r="R265" s="38"/>
      <c r="S265" s="38"/>
      <c r="T265" s="38"/>
      <c r="U265" s="38"/>
      <c r="V265" s="38"/>
      <c r="W265" s="38"/>
      <c r="X265" s="38"/>
      <c r="Y265" s="38"/>
      <c r="Z265" s="38"/>
      <c r="AA265" s="38"/>
      <c r="AB265" s="38"/>
      <c r="AC265" s="38"/>
      <c r="AD265" s="38"/>
      <c r="AE265" s="38"/>
    </row>
    <row r="266" spans="1:31" ht="13.5" customHeight="1" x14ac:dyDescent="0.2">
      <c r="A266" s="40" t="s">
        <v>25</v>
      </c>
      <c r="B266" s="40" t="s">
        <v>6293</v>
      </c>
      <c r="C266" s="40" t="s">
        <v>6165</v>
      </c>
      <c r="D266" s="40" t="s">
        <v>6335</v>
      </c>
      <c r="E266" s="40" t="s">
        <v>6331</v>
      </c>
      <c r="F266" s="40" t="s">
        <v>6151</v>
      </c>
      <c r="G266" s="40"/>
      <c r="H266" s="40" t="s">
        <v>6332</v>
      </c>
      <c r="I266" s="40">
        <v>1</v>
      </c>
      <c r="J266" s="38">
        <v>6544</v>
      </c>
      <c r="K266" s="38" t="str">
        <f t="shared" si="0"/>
        <v/>
      </c>
      <c r="L266" s="58"/>
      <c r="M266" s="38"/>
      <c r="N266" s="38"/>
      <c r="O266" s="38"/>
      <c r="P266" s="38"/>
      <c r="Q266" s="38"/>
      <c r="R266" s="38"/>
      <c r="S266" s="38"/>
      <c r="T266" s="38"/>
      <c r="U266" s="38"/>
      <c r="V266" s="38"/>
      <c r="W266" s="38"/>
      <c r="X266" s="38"/>
      <c r="Y266" s="38"/>
      <c r="Z266" s="38"/>
      <c r="AA266" s="38"/>
      <c r="AB266" s="38"/>
      <c r="AC266" s="38"/>
      <c r="AD266" s="38"/>
      <c r="AE266" s="38"/>
    </row>
    <row r="267" spans="1:31" ht="13.5" customHeight="1" x14ac:dyDescent="0.2">
      <c r="A267" s="40" t="s">
        <v>25</v>
      </c>
      <c r="B267" s="40" t="s">
        <v>6293</v>
      </c>
      <c r="C267" s="40" t="s">
        <v>6165</v>
      </c>
      <c r="D267" s="40" t="s">
        <v>6335</v>
      </c>
      <c r="E267" s="40" t="s">
        <v>6331</v>
      </c>
      <c r="F267" s="44" t="s">
        <v>6157</v>
      </c>
      <c r="G267" s="40"/>
      <c r="H267" s="40" t="s">
        <v>6332</v>
      </c>
      <c r="I267" s="40">
        <v>2</v>
      </c>
      <c r="J267" s="38">
        <v>6544</v>
      </c>
      <c r="K267" s="38" t="str">
        <f t="shared" si="0"/>
        <v/>
      </c>
      <c r="L267" s="58"/>
      <c r="M267" s="38"/>
      <c r="N267" s="38"/>
      <c r="O267" s="38"/>
      <c r="P267" s="38"/>
      <c r="Q267" s="38"/>
      <c r="R267" s="38"/>
      <c r="S267" s="38"/>
      <c r="T267" s="38"/>
      <c r="U267" s="38"/>
      <c r="V267" s="38"/>
      <c r="W267" s="38"/>
      <c r="X267" s="38"/>
      <c r="Y267" s="38"/>
      <c r="Z267" s="38"/>
      <c r="AA267" s="38"/>
      <c r="AB267" s="38"/>
      <c r="AC267" s="38"/>
      <c r="AD267" s="38"/>
      <c r="AE267" s="38"/>
    </row>
    <row r="268" spans="1:31" ht="13.5" customHeight="1" x14ac:dyDescent="0.2">
      <c r="A268" s="40" t="s">
        <v>25</v>
      </c>
      <c r="B268" s="40" t="s">
        <v>6293</v>
      </c>
      <c r="C268" s="40" t="s">
        <v>6165</v>
      </c>
      <c r="D268" s="40" t="s">
        <v>6335</v>
      </c>
      <c r="E268" s="40" t="s">
        <v>6331</v>
      </c>
      <c r="F268" s="40" t="s">
        <v>4692</v>
      </c>
      <c r="G268" s="40"/>
      <c r="H268" s="40" t="s">
        <v>6332</v>
      </c>
      <c r="I268" s="40">
        <v>22</v>
      </c>
      <c r="J268" s="38">
        <v>6544</v>
      </c>
      <c r="K268" s="38" t="str">
        <f t="shared" si="0"/>
        <v/>
      </c>
      <c r="L268" s="58"/>
      <c r="M268" s="38"/>
      <c r="N268" s="38"/>
      <c r="O268" s="38"/>
      <c r="P268" s="38"/>
      <c r="Q268" s="38"/>
      <c r="R268" s="38"/>
      <c r="S268" s="38"/>
      <c r="T268" s="38"/>
      <c r="U268" s="38"/>
      <c r="V268" s="38"/>
      <c r="W268" s="38"/>
      <c r="X268" s="38"/>
      <c r="Y268" s="38"/>
      <c r="Z268" s="38"/>
      <c r="AA268" s="38"/>
      <c r="AB268" s="38"/>
      <c r="AC268" s="38"/>
      <c r="AD268" s="38"/>
      <c r="AE268" s="38"/>
    </row>
    <row r="269" spans="1:31" ht="13.5" customHeight="1" x14ac:dyDescent="0.2">
      <c r="A269" s="40" t="s">
        <v>25</v>
      </c>
      <c r="B269" s="40" t="s">
        <v>6293</v>
      </c>
      <c r="C269" s="40" t="s">
        <v>6165</v>
      </c>
      <c r="D269" s="40" t="s">
        <v>6335</v>
      </c>
      <c r="E269" s="40" t="s">
        <v>6331</v>
      </c>
      <c r="F269" s="40" t="s">
        <v>1859</v>
      </c>
      <c r="G269" s="40"/>
      <c r="H269" s="40" t="s">
        <v>6332</v>
      </c>
      <c r="I269" s="40">
        <v>73</v>
      </c>
      <c r="J269" s="38">
        <v>6544</v>
      </c>
      <c r="K269" s="38" t="str">
        <f t="shared" si="0"/>
        <v/>
      </c>
      <c r="L269" s="58"/>
      <c r="M269" s="38"/>
      <c r="N269" s="38"/>
      <c r="O269" s="38"/>
      <c r="P269" s="38"/>
      <c r="Q269" s="38"/>
      <c r="R269" s="38"/>
      <c r="S269" s="38"/>
      <c r="T269" s="38"/>
      <c r="U269" s="38"/>
      <c r="V269" s="38"/>
      <c r="W269" s="38"/>
      <c r="X269" s="38"/>
      <c r="Y269" s="38"/>
      <c r="Z269" s="38"/>
      <c r="AA269" s="38"/>
      <c r="AB269" s="38"/>
      <c r="AC269" s="38"/>
      <c r="AD269" s="38"/>
      <c r="AE269" s="38"/>
    </row>
    <row r="270" spans="1:31" ht="13.5" customHeight="1" x14ac:dyDescent="0.2">
      <c r="A270" s="40" t="s">
        <v>25</v>
      </c>
      <c r="B270" s="40" t="s">
        <v>6293</v>
      </c>
      <c r="C270" s="40" t="s">
        <v>6165</v>
      </c>
      <c r="D270" s="40" t="s">
        <v>6335</v>
      </c>
      <c r="E270" s="40" t="s">
        <v>6331</v>
      </c>
      <c r="F270" s="40" t="s">
        <v>863</v>
      </c>
      <c r="G270" s="40"/>
      <c r="H270" s="40" t="s">
        <v>6340</v>
      </c>
      <c r="I270" s="40">
        <v>3</v>
      </c>
      <c r="J270" s="38">
        <v>6544</v>
      </c>
      <c r="K270" s="38" t="str">
        <f t="shared" si="0"/>
        <v/>
      </c>
      <c r="L270" s="58"/>
      <c r="M270" s="38"/>
      <c r="N270" s="38"/>
      <c r="O270" s="38"/>
      <c r="P270" s="38"/>
      <c r="Q270" s="38"/>
      <c r="R270" s="38"/>
      <c r="S270" s="38"/>
      <c r="T270" s="38"/>
      <c r="U270" s="38"/>
      <c r="V270" s="38"/>
      <c r="W270" s="38"/>
      <c r="X270" s="38"/>
      <c r="Y270" s="38"/>
      <c r="Z270" s="38"/>
      <c r="AA270" s="38"/>
      <c r="AB270" s="38"/>
      <c r="AC270" s="38"/>
      <c r="AD270" s="38"/>
      <c r="AE270" s="38"/>
    </row>
    <row r="271" spans="1:31" ht="13.5" customHeight="1" x14ac:dyDescent="0.2">
      <c r="A271" s="40" t="s">
        <v>25</v>
      </c>
      <c r="B271" s="40" t="s">
        <v>6293</v>
      </c>
      <c r="C271" s="40" t="s">
        <v>6165</v>
      </c>
      <c r="D271" s="40" t="s">
        <v>6335</v>
      </c>
      <c r="E271" s="40" t="s">
        <v>6331</v>
      </c>
      <c r="F271" s="40" t="s">
        <v>901</v>
      </c>
      <c r="G271" s="40"/>
      <c r="H271" s="40" t="s">
        <v>6340</v>
      </c>
      <c r="I271" s="40">
        <v>1</v>
      </c>
      <c r="J271" s="38">
        <v>6544</v>
      </c>
      <c r="K271" s="38" t="str">
        <f t="shared" si="0"/>
        <v/>
      </c>
      <c r="L271" s="58"/>
      <c r="M271" s="38"/>
      <c r="N271" s="38"/>
      <c r="O271" s="38"/>
      <c r="P271" s="38"/>
      <c r="Q271" s="38"/>
      <c r="R271" s="38"/>
      <c r="S271" s="38"/>
      <c r="T271" s="38"/>
      <c r="U271" s="38"/>
      <c r="V271" s="38"/>
      <c r="W271" s="38"/>
      <c r="X271" s="38"/>
      <c r="Y271" s="38"/>
      <c r="Z271" s="38"/>
      <c r="AA271" s="38"/>
      <c r="AB271" s="38"/>
      <c r="AC271" s="38"/>
      <c r="AD271" s="38"/>
      <c r="AE271" s="38"/>
    </row>
    <row r="272" spans="1:31" ht="13.5" customHeight="1" x14ac:dyDescent="0.2">
      <c r="A272" s="40" t="s">
        <v>25</v>
      </c>
      <c r="B272" s="40" t="s">
        <v>6293</v>
      </c>
      <c r="C272" s="40" t="s">
        <v>6165</v>
      </c>
      <c r="D272" s="40" t="s">
        <v>6335</v>
      </c>
      <c r="E272" s="40" t="s">
        <v>6331</v>
      </c>
      <c r="F272" s="44" t="s">
        <v>4521</v>
      </c>
      <c r="G272" s="40"/>
      <c r="H272" s="40" t="s">
        <v>6340</v>
      </c>
      <c r="I272" s="40">
        <v>1</v>
      </c>
      <c r="J272" s="38">
        <v>6544</v>
      </c>
      <c r="K272" s="38" t="str">
        <f t="shared" si="0"/>
        <v/>
      </c>
      <c r="L272" s="58"/>
      <c r="M272" s="38"/>
      <c r="N272" s="38"/>
      <c r="O272" s="38"/>
      <c r="P272" s="38"/>
      <c r="Q272" s="38"/>
      <c r="R272" s="38"/>
      <c r="S272" s="38"/>
      <c r="T272" s="38"/>
      <c r="U272" s="38"/>
      <c r="V272" s="38"/>
      <c r="W272" s="38"/>
      <c r="X272" s="38"/>
      <c r="Y272" s="38"/>
      <c r="Z272" s="38"/>
      <c r="AA272" s="38"/>
      <c r="AB272" s="38"/>
      <c r="AC272" s="38"/>
      <c r="AD272" s="38"/>
      <c r="AE272" s="38"/>
    </row>
    <row r="273" spans="1:31" ht="13.5" customHeight="1" x14ac:dyDescent="0.2">
      <c r="A273" s="40" t="s">
        <v>25</v>
      </c>
      <c r="B273" s="40" t="s">
        <v>6293</v>
      </c>
      <c r="C273" s="40" t="s">
        <v>6165</v>
      </c>
      <c r="D273" s="40" t="s">
        <v>6336</v>
      </c>
      <c r="E273" s="40" t="s">
        <v>6331</v>
      </c>
      <c r="F273" s="40" t="s">
        <v>1365</v>
      </c>
      <c r="G273" s="40"/>
      <c r="H273" s="40" t="s">
        <v>6332</v>
      </c>
      <c r="I273" s="40">
        <v>1</v>
      </c>
      <c r="J273" s="38">
        <v>6545</v>
      </c>
      <c r="K273" s="38" t="str">
        <f t="shared" si="0"/>
        <v/>
      </c>
      <c r="L273" s="58"/>
      <c r="M273" s="38"/>
      <c r="N273" s="38"/>
      <c r="O273" s="38"/>
      <c r="P273" s="38"/>
      <c r="Q273" s="38"/>
      <c r="R273" s="38"/>
      <c r="S273" s="38"/>
      <c r="T273" s="38"/>
      <c r="U273" s="38"/>
      <c r="V273" s="38"/>
      <c r="W273" s="38"/>
      <c r="X273" s="38"/>
      <c r="Y273" s="38"/>
      <c r="Z273" s="38"/>
      <c r="AA273" s="38"/>
      <c r="AB273" s="38"/>
      <c r="AC273" s="38"/>
      <c r="AD273" s="38"/>
      <c r="AE273" s="38"/>
    </row>
    <row r="274" spans="1:31" ht="13.5" customHeight="1" x14ac:dyDescent="0.2">
      <c r="A274" s="40" t="s">
        <v>25</v>
      </c>
      <c r="B274" s="40" t="s">
        <v>6293</v>
      </c>
      <c r="C274" s="40" t="s">
        <v>6165</v>
      </c>
      <c r="D274" s="40" t="s">
        <v>6336</v>
      </c>
      <c r="E274" s="40" t="s">
        <v>6331</v>
      </c>
      <c r="F274" s="40" t="s">
        <v>6008</v>
      </c>
      <c r="G274" s="40"/>
      <c r="H274" s="40" t="s">
        <v>6332</v>
      </c>
      <c r="I274" s="40">
        <v>1</v>
      </c>
      <c r="J274" s="38">
        <v>6545</v>
      </c>
      <c r="K274" s="38" t="str">
        <f t="shared" si="0"/>
        <v/>
      </c>
      <c r="L274" s="58"/>
      <c r="M274" s="38"/>
      <c r="N274" s="38"/>
      <c r="O274" s="38"/>
      <c r="P274" s="38"/>
      <c r="Q274" s="38"/>
      <c r="R274" s="38"/>
      <c r="S274" s="38"/>
      <c r="T274" s="38"/>
      <c r="U274" s="38"/>
      <c r="V274" s="38"/>
      <c r="W274" s="38"/>
      <c r="X274" s="38"/>
      <c r="Y274" s="38"/>
      <c r="Z274" s="38"/>
      <c r="AA274" s="38"/>
      <c r="AB274" s="38"/>
      <c r="AC274" s="38"/>
      <c r="AD274" s="38"/>
      <c r="AE274" s="38"/>
    </row>
    <row r="275" spans="1:31" ht="13.5" customHeight="1" x14ac:dyDescent="0.2">
      <c r="A275" s="40" t="s">
        <v>25</v>
      </c>
      <c r="B275" s="40" t="s">
        <v>6293</v>
      </c>
      <c r="C275" s="40" t="s">
        <v>6165</v>
      </c>
      <c r="D275" s="40" t="s">
        <v>6336</v>
      </c>
      <c r="E275" s="40" t="s">
        <v>6331</v>
      </c>
      <c r="F275" s="40" t="s">
        <v>6151</v>
      </c>
      <c r="G275" s="40"/>
      <c r="H275" s="40" t="s">
        <v>6332</v>
      </c>
      <c r="I275" s="40">
        <v>2</v>
      </c>
      <c r="J275" s="38">
        <v>6545</v>
      </c>
      <c r="K275" s="38" t="str">
        <f t="shared" si="0"/>
        <v/>
      </c>
      <c r="L275" s="58"/>
      <c r="M275" s="38"/>
      <c r="N275" s="38"/>
      <c r="O275" s="38"/>
      <c r="P275" s="38"/>
      <c r="Q275" s="38"/>
      <c r="R275" s="38"/>
      <c r="S275" s="38"/>
      <c r="T275" s="38"/>
      <c r="U275" s="38"/>
      <c r="V275" s="38"/>
      <c r="W275" s="38"/>
      <c r="X275" s="38"/>
      <c r="Y275" s="38"/>
      <c r="Z275" s="38"/>
      <c r="AA275" s="38"/>
      <c r="AB275" s="38"/>
      <c r="AC275" s="38"/>
      <c r="AD275" s="38"/>
      <c r="AE275" s="38"/>
    </row>
    <row r="276" spans="1:31" ht="13.5" customHeight="1" x14ac:dyDescent="0.2">
      <c r="A276" s="40" t="s">
        <v>25</v>
      </c>
      <c r="B276" s="40" t="s">
        <v>6293</v>
      </c>
      <c r="C276" s="40" t="s">
        <v>6165</v>
      </c>
      <c r="D276" s="40" t="s">
        <v>6336</v>
      </c>
      <c r="E276" s="40" t="s">
        <v>6331</v>
      </c>
      <c r="F276" s="44" t="s">
        <v>6157</v>
      </c>
      <c r="G276" s="40"/>
      <c r="H276" s="40" t="s">
        <v>6332</v>
      </c>
      <c r="I276" s="40">
        <v>3</v>
      </c>
      <c r="J276" s="38">
        <v>6545</v>
      </c>
      <c r="K276" s="38" t="str">
        <f t="shared" si="0"/>
        <v/>
      </c>
      <c r="L276" s="58"/>
      <c r="M276" s="38"/>
      <c r="N276" s="38"/>
      <c r="O276" s="38"/>
      <c r="P276" s="38"/>
      <c r="Q276" s="38"/>
      <c r="R276" s="38"/>
      <c r="S276" s="38"/>
      <c r="T276" s="38"/>
      <c r="U276" s="38"/>
      <c r="V276" s="38"/>
      <c r="W276" s="38"/>
      <c r="X276" s="38"/>
      <c r="Y276" s="38"/>
      <c r="Z276" s="38"/>
      <c r="AA276" s="38"/>
      <c r="AB276" s="38"/>
      <c r="AC276" s="38"/>
      <c r="AD276" s="38"/>
      <c r="AE276" s="38"/>
    </row>
    <row r="277" spans="1:31" ht="13.5" customHeight="1" x14ac:dyDescent="0.2">
      <c r="A277" s="40" t="s">
        <v>25</v>
      </c>
      <c r="B277" s="40" t="s">
        <v>6293</v>
      </c>
      <c r="C277" s="40" t="s">
        <v>6165</v>
      </c>
      <c r="D277" s="40" t="s">
        <v>6336</v>
      </c>
      <c r="E277" s="40" t="s">
        <v>6331</v>
      </c>
      <c r="F277" s="40" t="s">
        <v>4692</v>
      </c>
      <c r="G277" s="40"/>
      <c r="H277" s="40" t="s">
        <v>6332</v>
      </c>
      <c r="I277" s="40">
        <v>14</v>
      </c>
      <c r="J277" s="38">
        <v>6545</v>
      </c>
      <c r="K277" s="38" t="str">
        <f t="shared" si="0"/>
        <v/>
      </c>
      <c r="L277" s="58"/>
      <c r="M277" s="38"/>
      <c r="N277" s="38"/>
      <c r="O277" s="38"/>
      <c r="P277" s="38"/>
      <c r="Q277" s="38"/>
      <c r="R277" s="38"/>
      <c r="S277" s="38"/>
      <c r="T277" s="38"/>
      <c r="U277" s="38"/>
      <c r="V277" s="38"/>
      <c r="W277" s="38"/>
      <c r="X277" s="38"/>
      <c r="Y277" s="38"/>
      <c r="Z277" s="38"/>
      <c r="AA277" s="38"/>
      <c r="AB277" s="38"/>
      <c r="AC277" s="38"/>
      <c r="AD277" s="38"/>
      <c r="AE277" s="38"/>
    </row>
    <row r="278" spans="1:31" ht="13.5" customHeight="1" x14ac:dyDescent="0.2">
      <c r="A278" s="40" t="s">
        <v>25</v>
      </c>
      <c r="B278" s="40" t="s">
        <v>6293</v>
      </c>
      <c r="C278" s="40" t="s">
        <v>6165</v>
      </c>
      <c r="D278" s="40" t="s">
        <v>6336</v>
      </c>
      <c r="E278" s="40" t="s">
        <v>6331</v>
      </c>
      <c r="F278" s="40" t="s">
        <v>1859</v>
      </c>
      <c r="G278" s="40"/>
      <c r="H278" s="40" t="s">
        <v>6332</v>
      </c>
      <c r="I278" s="40">
        <v>79</v>
      </c>
      <c r="J278" s="38">
        <v>6545</v>
      </c>
      <c r="K278" s="38" t="str">
        <f t="shared" si="0"/>
        <v/>
      </c>
      <c r="L278" s="58"/>
      <c r="M278" s="38"/>
      <c r="N278" s="38"/>
      <c r="O278" s="38"/>
      <c r="P278" s="38"/>
      <c r="Q278" s="38"/>
      <c r="R278" s="38"/>
      <c r="S278" s="38"/>
      <c r="T278" s="38"/>
      <c r="U278" s="38"/>
      <c r="V278" s="38"/>
      <c r="W278" s="38"/>
      <c r="X278" s="38"/>
      <c r="Y278" s="38"/>
      <c r="Z278" s="38"/>
      <c r="AA278" s="38"/>
      <c r="AB278" s="38"/>
      <c r="AC278" s="38"/>
      <c r="AD278" s="38"/>
      <c r="AE278" s="38"/>
    </row>
    <row r="279" spans="1:31" ht="13.5" customHeight="1" x14ac:dyDescent="0.2">
      <c r="A279" s="40" t="s">
        <v>25</v>
      </c>
      <c r="B279" s="40" t="s">
        <v>6293</v>
      </c>
      <c r="C279" s="40" t="s">
        <v>6165</v>
      </c>
      <c r="D279" s="40" t="s">
        <v>6336</v>
      </c>
      <c r="E279" s="40" t="s">
        <v>6331</v>
      </c>
      <c r="F279" s="44" t="s">
        <v>863</v>
      </c>
      <c r="G279" s="40"/>
      <c r="H279" s="40" t="s">
        <v>6340</v>
      </c>
      <c r="I279" s="40">
        <v>3</v>
      </c>
      <c r="J279" s="38">
        <v>6545</v>
      </c>
      <c r="K279" s="38" t="str">
        <f t="shared" si="0"/>
        <v/>
      </c>
      <c r="L279" s="58"/>
      <c r="M279" s="38"/>
      <c r="N279" s="38"/>
      <c r="O279" s="38"/>
      <c r="P279" s="38"/>
      <c r="Q279" s="38"/>
      <c r="R279" s="38"/>
      <c r="S279" s="38"/>
      <c r="T279" s="38"/>
      <c r="U279" s="38"/>
      <c r="V279" s="38"/>
      <c r="W279" s="38"/>
      <c r="X279" s="38"/>
      <c r="Y279" s="38"/>
      <c r="Z279" s="38"/>
      <c r="AA279" s="38"/>
      <c r="AB279" s="38"/>
      <c r="AC279" s="38"/>
      <c r="AD279" s="38"/>
      <c r="AE279" s="38"/>
    </row>
    <row r="280" spans="1:31" ht="13.5" customHeight="1" x14ac:dyDescent="0.2">
      <c r="A280" s="40" t="s">
        <v>25</v>
      </c>
      <c r="B280" s="40" t="s">
        <v>6293</v>
      </c>
      <c r="C280" s="40" t="s">
        <v>6165</v>
      </c>
      <c r="D280" s="40" t="s">
        <v>115</v>
      </c>
      <c r="E280" s="40" t="s">
        <v>6331</v>
      </c>
      <c r="F280" s="40" t="s">
        <v>6008</v>
      </c>
      <c r="G280" s="40"/>
      <c r="H280" s="40" t="s">
        <v>6332</v>
      </c>
      <c r="I280" s="40">
        <v>1</v>
      </c>
      <c r="J280" s="38">
        <v>6546</v>
      </c>
      <c r="K280" s="38" t="str">
        <f t="shared" si="0"/>
        <v/>
      </c>
      <c r="L280" s="58"/>
      <c r="M280" s="38"/>
      <c r="N280" s="38"/>
      <c r="O280" s="38"/>
      <c r="P280" s="38"/>
      <c r="Q280" s="38"/>
      <c r="R280" s="38"/>
      <c r="S280" s="38"/>
      <c r="T280" s="38"/>
      <c r="U280" s="38"/>
      <c r="V280" s="38"/>
      <c r="W280" s="38"/>
      <c r="X280" s="38"/>
      <c r="Y280" s="38"/>
      <c r="Z280" s="38"/>
      <c r="AA280" s="38"/>
      <c r="AB280" s="38"/>
      <c r="AC280" s="38"/>
      <c r="AD280" s="38"/>
      <c r="AE280" s="38"/>
    </row>
    <row r="281" spans="1:31" ht="13.5" customHeight="1" x14ac:dyDescent="0.2">
      <c r="A281" s="40" t="s">
        <v>25</v>
      </c>
      <c r="B281" s="40" t="s">
        <v>6293</v>
      </c>
      <c r="C281" s="40" t="s">
        <v>6165</v>
      </c>
      <c r="D281" s="40" t="s">
        <v>115</v>
      </c>
      <c r="E281" s="40" t="s">
        <v>6331</v>
      </c>
      <c r="F281" s="40" t="s">
        <v>6151</v>
      </c>
      <c r="G281" s="40"/>
      <c r="H281" s="40" t="s">
        <v>6332</v>
      </c>
      <c r="I281" s="40">
        <v>2</v>
      </c>
      <c r="J281" s="38">
        <v>6546</v>
      </c>
      <c r="K281" s="38" t="str">
        <f t="shared" si="0"/>
        <v/>
      </c>
      <c r="L281" s="58"/>
      <c r="M281" s="38"/>
      <c r="N281" s="38"/>
      <c r="O281" s="38"/>
      <c r="P281" s="38"/>
      <c r="Q281" s="38"/>
      <c r="R281" s="38"/>
      <c r="S281" s="38"/>
      <c r="T281" s="38"/>
      <c r="U281" s="38"/>
      <c r="V281" s="38"/>
      <c r="W281" s="38"/>
      <c r="X281" s="38"/>
      <c r="Y281" s="38"/>
      <c r="Z281" s="38"/>
      <c r="AA281" s="38"/>
      <c r="AB281" s="38"/>
      <c r="AC281" s="38"/>
      <c r="AD281" s="38"/>
      <c r="AE281" s="38"/>
    </row>
    <row r="282" spans="1:31" ht="13.5" customHeight="1" x14ac:dyDescent="0.2">
      <c r="A282" s="40" t="s">
        <v>25</v>
      </c>
      <c r="B282" s="40" t="s">
        <v>6293</v>
      </c>
      <c r="C282" s="40" t="s">
        <v>6165</v>
      </c>
      <c r="D282" s="40" t="s">
        <v>115</v>
      </c>
      <c r="E282" s="40" t="s">
        <v>6331</v>
      </c>
      <c r="F282" s="44" t="s">
        <v>6157</v>
      </c>
      <c r="G282" s="40"/>
      <c r="H282" s="40" t="s">
        <v>6332</v>
      </c>
      <c r="I282" s="40">
        <v>1</v>
      </c>
      <c r="J282" s="38">
        <v>6546</v>
      </c>
      <c r="K282" s="38" t="str">
        <f t="shared" si="0"/>
        <v/>
      </c>
      <c r="L282" s="58"/>
      <c r="M282" s="38"/>
      <c r="N282" s="38"/>
      <c r="O282" s="38"/>
      <c r="P282" s="38"/>
      <c r="Q282" s="38"/>
      <c r="R282" s="38"/>
      <c r="S282" s="38"/>
      <c r="T282" s="38"/>
      <c r="U282" s="38"/>
      <c r="V282" s="38"/>
      <c r="W282" s="38"/>
      <c r="X282" s="38"/>
      <c r="Y282" s="38"/>
      <c r="Z282" s="38"/>
      <c r="AA282" s="38"/>
      <c r="AB282" s="38"/>
      <c r="AC282" s="38"/>
      <c r="AD282" s="38"/>
      <c r="AE282" s="38"/>
    </row>
    <row r="283" spans="1:31" ht="13.5" customHeight="1" x14ac:dyDescent="0.2">
      <c r="A283" s="40" t="s">
        <v>25</v>
      </c>
      <c r="B283" s="40" t="s">
        <v>6293</v>
      </c>
      <c r="C283" s="40" t="s">
        <v>6165</v>
      </c>
      <c r="D283" s="40" t="s">
        <v>115</v>
      </c>
      <c r="E283" s="40" t="s">
        <v>6331</v>
      </c>
      <c r="F283" s="40" t="s">
        <v>4692</v>
      </c>
      <c r="G283" s="40"/>
      <c r="H283" s="40" t="s">
        <v>6332</v>
      </c>
      <c r="I283" s="40">
        <v>25</v>
      </c>
      <c r="J283" s="38">
        <v>6546</v>
      </c>
      <c r="K283" s="38" t="str">
        <f t="shared" si="0"/>
        <v/>
      </c>
      <c r="L283" s="58"/>
      <c r="M283" s="38"/>
      <c r="N283" s="38"/>
      <c r="O283" s="38"/>
      <c r="P283" s="38"/>
      <c r="Q283" s="38"/>
      <c r="R283" s="38"/>
      <c r="S283" s="38"/>
      <c r="T283" s="38"/>
      <c r="U283" s="38"/>
      <c r="V283" s="38"/>
      <c r="W283" s="38"/>
      <c r="X283" s="38"/>
      <c r="Y283" s="38"/>
      <c r="Z283" s="38"/>
      <c r="AA283" s="38"/>
      <c r="AB283" s="38"/>
      <c r="AC283" s="38"/>
      <c r="AD283" s="38"/>
      <c r="AE283" s="38"/>
    </row>
    <row r="284" spans="1:31" ht="13.5" customHeight="1" x14ac:dyDescent="0.2">
      <c r="A284" s="40" t="s">
        <v>25</v>
      </c>
      <c r="B284" s="40" t="s">
        <v>6293</v>
      </c>
      <c r="C284" s="40" t="s">
        <v>6165</v>
      </c>
      <c r="D284" s="40" t="s">
        <v>115</v>
      </c>
      <c r="E284" s="40" t="s">
        <v>6331</v>
      </c>
      <c r="F284" s="40" t="s">
        <v>1859</v>
      </c>
      <c r="G284" s="40"/>
      <c r="H284" s="40" t="s">
        <v>6332</v>
      </c>
      <c r="I284" s="40">
        <v>71</v>
      </c>
      <c r="J284" s="38">
        <v>6546</v>
      </c>
      <c r="K284" s="38" t="str">
        <f t="shared" si="0"/>
        <v/>
      </c>
      <c r="L284" s="58"/>
      <c r="M284" s="38"/>
      <c r="N284" s="38"/>
      <c r="O284" s="38"/>
      <c r="P284" s="38"/>
      <c r="Q284" s="38"/>
      <c r="R284" s="38"/>
      <c r="S284" s="38"/>
      <c r="T284" s="38"/>
      <c r="U284" s="38"/>
      <c r="V284" s="38"/>
      <c r="W284" s="38"/>
      <c r="X284" s="38"/>
      <c r="Y284" s="38"/>
      <c r="Z284" s="38"/>
      <c r="AA284" s="38"/>
      <c r="AB284" s="38"/>
      <c r="AC284" s="38"/>
      <c r="AD284" s="38"/>
      <c r="AE284" s="38"/>
    </row>
    <row r="285" spans="1:31" ht="13.5" customHeight="1" x14ac:dyDescent="0.2">
      <c r="A285" s="40" t="s">
        <v>25</v>
      </c>
      <c r="B285" s="40" t="s">
        <v>6293</v>
      </c>
      <c r="C285" s="40" t="s">
        <v>6165</v>
      </c>
      <c r="D285" s="40" t="s">
        <v>115</v>
      </c>
      <c r="E285" s="40" t="s">
        <v>6331</v>
      </c>
      <c r="F285" s="40" t="s">
        <v>863</v>
      </c>
      <c r="G285" s="40"/>
      <c r="H285" s="40" t="s">
        <v>6340</v>
      </c>
      <c r="I285" s="40">
        <v>2</v>
      </c>
      <c r="J285" s="38">
        <v>6546</v>
      </c>
      <c r="K285" s="38" t="str">
        <f t="shared" si="0"/>
        <v/>
      </c>
      <c r="L285" s="58"/>
      <c r="M285" s="38"/>
      <c r="N285" s="38"/>
      <c r="O285" s="38"/>
      <c r="P285" s="38"/>
      <c r="Q285" s="38"/>
      <c r="R285" s="38"/>
      <c r="S285" s="38"/>
      <c r="T285" s="38"/>
      <c r="U285" s="38"/>
      <c r="V285" s="38"/>
      <c r="W285" s="38"/>
      <c r="X285" s="38"/>
      <c r="Y285" s="38"/>
      <c r="Z285" s="38"/>
      <c r="AA285" s="38"/>
      <c r="AB285" s="38"/>
      <c r="AC285" s="38"/>
      <c r="AD285" s="38"/>
      <c r="AE285" s="38"/>
    </row>
    <row r="286" spans="1:31" ht="13.5" customHeight="1" x14ac:dyDescent="0.2">
      <c r="A286" s="40" t="s">
        <v>25</v>
      </c>
      <c r="B286" s="40" t="s">
        <v>6293</v>
      </c>
      <c r="C286" s="40" t="s">
        <v>6165</v>
      </c>
      <c r="D286" s="40" t="s">
        <v>115</v>
      </c>
      <c r="E286" s="40" t="s">
        <v>6331</v>
      </c>
      <c r="F286" s="40" t="s">
        <v>4521</v>
      </c>
      <c r="G286" s="40"/>
      <c r="H286" s="40" t="s">
        <v>6340</v>
      </c>
      <c r="I286" s="40">
        <v>2</v>
      </c>
      <c r="J286" s="38">
        <v>6546</v>
      </c>
      <c r="K286" s="38" t="str">
        <f t="shared" si="0"/>
        <v/>
      </c>
      <c r="L286" s="58"/>
      <c r="M286" s="38"/>
      <c r="N286" s="38"/>
      <c r="O286" s="38"/>
      <c r="P286" s="38"/>
      <c r="Q286" s="38"/>
      <c r="R286" s="38"/>
      <c r="S286" s="38"/>
      <c r="T286" s="38"/>
      <c r="U286" s="38"/>
      <c r="V286" s="38"/>
      <c r="W286" s="38"/>
      <c r="X286" s="38"/>
      <c r="Y286" s="38"/>
      <c r="Z286" s="38"/>
      <c r="AA286" s="38"/>
      <c r="AB286" s="38"/>
      <c r="AC286" s="38"/>
      <c r="AD286" s="38"/>
      <c r="AE286" s="38"/>
    </row>
    <row r="287" spans="1:31" ht="13.5" customHeight="1" x14ac:dyDescent="0.2">
      <c r="A287" s="40" t="s">
        <v>25</v>
      </c>
      <c r="B287" s="40" t="s">
        <v>6293</v>
      </c>
      <c r="C287" s="40" t="s">
        <v>6165</v>
      </c>
      <c r="D287" s="40" t="s">
        <v>6337</v>
      </c>
      <c r="E287" s="40" t="s">
        <v>6331</v>
      </c>
      <c r="F287" s="44" t="s">
        <v>1807</v>
      </c>
      <c r="G287" s="40"/>
      <c r="H287" s="40" t="s">
        <v>6332</v>
      </c>
      <c r="I287" s="40">
        <v>1</v>
      </c>
      <c r="J287" s="38">
        <v>6547</v>
      </c>
      <c r="K287" s="38" t="str">
        <f t="shared" si="0"/>
        <v/>
      </c>
      <c r="L287" s="58"/>
      <c r="M287" s="38"/>
      <c r="N287" s="38"/>
      <c r="O287" s="38"/>
      <c r="P287" s="38"/>
      <c r="Q287" s="38"/>
      <c r="R287" s="38"/>
      <c r="S287" s="38"/>
      <c r="T287" s="38"/>
      <c r="U287" s="38"/>
      <c r="V287" s="38"/>
      <c r="W287" s="38"/>
      <c r="X287" s="38"/>
      <c r="Y287" s="38"/>
      <c r="Z287" s="38"/>
      <c r="AA287" s="38"/>
      <c r="AB287" s="38"/>
      <c r="AC287" s="38"/>
      <c r="AD287" s="38"/>
      <c r="AE287" s="38"/>
    </row>
    <row r="288" spans="1:31" ht="13.5" customHeight="1" x14ac:dyDescent="0.2">
      <c r="A288" s="40" t="s">
        <v>25</v>
      </c>
      <c r="B288" s="40" t="s">
        <v>6293</v>
      </c>
      <c r="C288" s="40" t="s">
        <v>6165</v>
      </c>
      <c r="D288" s="40" t="s">
        <v>6337</v>
      </c>
      <c r="E288" s="40" t="s">
        <v>6331</v>
      </c>
      <c r="F288" s="40" t="s">
        <v>6006</v>
      </c>
      <c r="G288" s="40"/>
      <c r="H288" s="40" t="s">
        <v>6332</v>
      </c>
      <c r="I288" s="40">
        <v>1</v>
      </c>
      <c r="J288" s="38">
        <v>6547</v>
      </c>
      <c r="K288" s="38" t="str">
        <f t="shared" si="0"/>
        <v/>
      </c>
      <c r="L288" s="58"/>
      <c r="M288" s="38"/>
      <c r="N288" s="38"/>
      <c r="O288" s="38"/>
      <c r="P288" s="38"/>
      <c r="Q288" s="38"/>
      <c r="R288" s="38"/>
      <c r="S288" s="38"/>
      <c r="T288" s="38"/>
      <c r="U288" s="38"/>
      <c r="V288" s="38"/>
      <c r="W288" s="38"/>
      <c r="X288" s="38"/>
      <c r="Y288" s="38"/>
      <c r="Z288" s="38"/>
      <c r="AA288" s="38"/>
      <c r="AB288" s="38"/>
      <c r="AC288" s="38"/>
      <c r="AD288" s="38"/>
      <c r="AE288" s="38"/>
    </row>
    <row r="289" spans="1:31" ht="13.5" customHeight="1" x14ac:dyDescent="0.2">
      <c r="A289" s="40" t="s">
        <v>25</v>
      </c>
      <c r="B289" s="40" t="s">
        <v>6293</v>
      </c>
      <c r="C289" s="40" t="s">
        <v>6165</v>
      </c>
      <c r="D289" s="40" t="s">
        <v>6337</v>
      </c>
      <c r="E289" s="40" t="s">
        <v>6331</v>
      </c>
      <c r="F289" s="40" t="s">
        <v>6151</v>
      </c>
      <c r="G289" s="40"/>
      <c r="H289" s="40" t="s">
        <v>6332</v>
      </c>
      <c r="I289" s="40">
        <v>1</v>
      </c>
      <c r="J289" s="38">
        <v>6547</v>
      </c>
      <c r="K289" s="38" t="str">
        <f t="shared" si="0"/>
        <v/>
      </c>
      <c r="L289" s="58"/>
      <c r="M289" s="38"/>
      <c r="N289" s="38"/>
      <c r="O289" s="38"/>
      <c r="P289" s="38"/>
      <c r="Q289" s="38"/>
      <c r="R289" s="38"/>
      <c r="S289" s="38"/>
      <c r="T289" s="38"/>
      <c r="U289" s="38"/>
      <c r="V289" s="38"/>
      <c r="W289" s="38"/>
      <c r="X289" s="38"/>
      <c r="Y289" s="38"/>
      <c r="Z289" s="38"/>
      <c r="AA289" s="38"/>
      <c r="AB289" s="38"/>
      <c r="AC289" s="38"/>
      <c r="AD289" s="38"/>
      <c r="AE289" s="38"/>
    </row>
    <row r="290" spans="1:31" ht="13.5" customHeight="1" x14ac:dyDescent="0.2">
      <c r="A290" s="40" t="s">
        <v>25</v>
      </c>
      <c r="B290" s="40" t="s">
        <v>6293</v>
      </c>
      <c r="C290" s="40" t="s">
        <v>6165</v>
      </c>
      <c r="D290" s="40" t="s">
        <v>6337</v>
      </c>
      <c r="E290" s="40" t="s">
        <v>6331</v>
      </c>
      <c r="F290" s="44" t="s">
        <v>6157</v>
      </c>
      <c r="G290" s="40"/>
      <c r="H290" s="40" t="s">
        <v>6332</v>
      </c>
      <c r="I290" s="40">
        <v>6</v>
      </c>
      <c r="J290" s="38">
        <v>6547</v>
      </c>
      <c r="K290" s="38" t="str">
        <f t="shared" si="0"/>
        <v/>
      </c>
      <c r="L290" s="58"/>
      <c r="M290" s="38"/>
      <c r="N290" s="38"/>
      <c r="O290" s="38"/>
      <c r="P290" s="38"/>
      <c r="Q290" s="38"/>
      <c r="R290" s="38"/>
      <c r="S290" s="38"/>
      <c r="T290" s="38"/>
      <c r="U290" s="38"/>
      <c r="V290" s="38"/>
      <c r="W290" s="38"/>
      <c r="X290" s="38"/>
      <c r="Y290" s="38"/>
      <c r="Z290" s="38"/>
      <c r="AA290" s="38"/>
      <c r="AB290" s="38"/>
      <c r="AC290" s="38"/>
      <c r="AD290" s="38"/>
      <c r="AE290" s="38"/>
    </row>
    <row r="291" spans="1:31" ht="13.5" customHeight="1" x14ac:dyDescent="0.2">
      <c r="A291" s="40" t="s">
        <v>25</v>
      </c>
      <c r="B291" s="40" t="s">
        <v>6293</v>
      </c>
      <c r="C291" s="40" t="s">
        <v>6165</v>
      </c>
      <c r="D291" s="40" t="s">
        <v>6337</v>
      </c>
      <c r="E291" s="40" t="s">
        <v>6331</v>
      </c>
      <c r="F291" s="40" t="s">
        <v>4692</v>
      </c>
      <c r="G291" s="40"/>
      <c r="H291" s="40" t="s">
        <v>6332</v>
      </c>
      <c r="I291" s="40">
        <v>15</v>
      </c>
      <c r="J291" s="38">
        <v>6547</v>
      </c>
      <c r="K291" s="38" t="str">
        <f t="shared" si="0"/>
        <v/>
      </c>
      <c r="L291" s="58"/>
      <c r="M291" s="38"/>
      <c r="N291" s="38"/>
      <c r="O291" s="38"/>
      <c r="P291" s="38"/>
      <c r="Q291" s="38"/>
      <c r="R291" s="38"/>
      <c r="S291" s="38"/>
      <c r="T291" s="38"/>
      <c r="U291" s="38"/>
      <c r="V291" s="38"/>
      <c r="W291" s="38"/>
      <c r="X291" s="38"/>
      <c r="Y291" s="38"/>
      <c r="Z291" s="38"/>
      <c r="AA291" s="38"/>
      <c r="AB291" s="38"/>
      <c r="AC291" s="38"/>
      <c r="AD291" s="38"/>
      <c r="AE291" s="38"/>
    </row>
    <row r="292" spans="1:31" ht="13.5" customHeight="1" x14ac:dyDescent="0.2">
      <c r="A292" s="40" t="s">
        <v>25</v>
      </c>
      <c r="B292" s="40" t="s">
        <v>6293</v>
      </c>
      <c r="C292" s="40" t="s">
        <v>6165</v>
      </c>
      <c r="D292" s="40" t="s">
        <v>6337</v>
      </c>
      <c r="E292" s="40" t="s">
        <v>6331</v>
      </c>
      <c r="F292" s="40" t="s">
        <v>1859</v>
      </c>
      <c r="G292" s="40"/>
      <c r="H292" s="40" t="s">
        <v>6332</v>
      </c>
      <c r="I292" s="40">
        <v>76</v>
      </c>
      <c r="J292" s="38">
        <v>6547</v>
      </c>
      <c r="K292" s="38" t="str">
        <f t="shared" si="0"/>
        <v/>
      </c>
      <c r="L292" s="58"/>
      <c r="M292" s="38"/>
      <c r="N292" s="38"/>
      <c r="O292" s="38"/>
      <c r="P292" s="38"/>
      <c r="Q292" s="38"/>
      <c r="R292" s="38"/>
      <c r="S292" s="38"/>
      <c r="T292" s="38"/>
      <c r="U292" s="38"/>
      <c r="V292" s="38"/>
      <c r="W292" s="38"/>
      <c r="X292" s="38"/>
      <c r="Y292" s="38"/>
      <c r="Z292" s="38"/>
      <c r="AA292" s="38"/>
      <c r="AB292" s="38"/>
      <c r="AC292" s="38"/>
      <c r="AD292" s="38"/>
      <c r="AE292" s="38"/>
    </row>
    <row r="293" spans="1:31" ht="13.5" customHeight="1" x14ac:dyDescent="0.2">
      <c r="A293" s="40" t="s">
        <v>25</v>
      </c>
      <c r="B293" s="40" t="s">
        <v>6293</v>
      </c>
      <c r="C293" s="40" t="s">
        <v>6165</v>
      </c>
      <c r="D293" s="40" t="s">
        <v>6337</v>
      </c>
      <c r="E293" s="40" t="s">
        <v>6331</v>
      </c>
      <c r="F293" s="40" t="s">
        <v>863</v>
      </c>
      <c r="G293" s="40"/>
      <c r="H293" s="40" t="s">
        <v>6340</v>
      </c>
      <c r="I293" s="40">
        <v>3</v>
      </c>
      <c r="J293" s="38">
        <v>6547</v>
      </c>
      <c r="K293" s="38" t="str">
        <f t="shared" si="0"/>
        <v/>
      </c>
      <c r="L293" s="58"/>
      <c r="M293" s="38"/>
      <c r="N293" s="38"/>
      <c r="O293" s="38"/>
      <c r="P293" s="38"/>
      <c r="Q293" s="38"/>
      <c r="R293" s="38"/>
      <c r="S293" s="38"/>
      <c r="T293" s="38"/>
      <c r="U293" s="38"/>
      <c r="V293" s="38"/>
      <c r="W293" s="38"/>
      <c r="X293" s="38"/>
      <c r="Y293" s="38"/>
      <c r="Z293" s="38"/>
      <c r="AA293" s="38"/>
      <c r="AB293" s="38"/>
      <c r="AC293" s="38"/>
      <c r="AD293" s="38"/>
      <c r="AE293" s="38"/>
    </row>
    <row r="294" spans="1:31" ht="13.5" customHeight="1" x14ac:dyDescent="0.2">
      <c r="A294" s="40" t="s">
        <v>25</v>
      </c>
      <c r="B294" s="40" t="s">
        <v>6293</v>
      </c>
      <c r="C294" s="40" t="s">
        <v>6165</v>
      </c>
      <c r="D294" s="40" t="s">
        <v>6337</v>
      </c>
      <c r="E294" s="40" t="s">
        <v>6331</v>
      </c>
      <c r="F294" s="40" t="s">
        <v>5774</v>
      </c>
      <c r="G294" s="40"/>
      <c r="H294" s="40" t="s">
        <v>6340</v>
      </c>
      <c r="I294" s="40">
        <v>1</v>
      </c>
      <c r="J294" s="38">
        <v>6547</v>
      </c>
      <c r="K294" s="38" t="str">
        <f t="shared" si="0"/>
        <v/>
      </c>
      <c r="L294" s="58"/>
      <c r="M294" s="38"/>
      <c r="N294" s="38"/>
      <c r="O294" s="38"/>
      <c r="P294" s="38"/>
      <c r="Q294" s="38"/>
      <c r="R294" s="38"/>
      <c r="S294" s="38"/>
      <c r="T294" s="38"/>
      <c r="U294" s="38"/>
      <c r="V294" s="38"/>
      <c r="W294" s="38"/>
      <c r="X294" s="38"/>
      <c r="Y294" s="38"/>
      <c r="Z294" s="38"/>
      <c r="AA294" s="38"/>
      <c r="AB294" s="38"/>
      <c r="AC294" s="38"/>
      <c r="AD294" s="38"/>
      <c r="AE294" s="38"/>
    </row>
    <row r="295" spans="1:31" ht="13.5" customHeight="1" x14ac:dyDescent="0.2">
      <c r="A295" s="40" t="s">
        <v>25</v>
      </c>
      <c r="B295" s="40" t="s">
        <v>6293</v>
      </c>
      <c r="C295" s="40" t="s">
        <v>6165</v>
      </c>
      <c r="D295" s="40" t="s">
        <v>6338</v>
      </c>
      <c r="E295" s="40" t="s">
        <v>6331</v>
      </c>
      <c r="F295" s="40" t="s">
        <v>6008</v>
      </c>
      <c r="G295" s="40"/>
      <c r="H295" s="40" t="s">
        <v>6332</v>
      </c>
      <c r="I295" s="40">
        <v>1</v>
      </c>
      <c r="J295" s="38">
        <v>6548</v>
      </c>
      <c r="K295" s="38" t="str">
        <f t="shared" si="0"/>
        <v/>
      </c>
      <c r="L295" s="58"/>
      <c r="M295" s="38"/>
      <c r="N295" s="38"/>
      <c r="O295" s="38"/>
      <c r="P295" s="38"/>
      <c r="Q295" s="38"/>
      <c r="R295" s="38"/>
      <c r="S295" s="38"/>
      <c r="T295" s="38"/>
      <c r="U295" s="38"/>
      <c r="V295" s="38"/>
      <c r="W295" s="38"/>
      <c r="X295" s="38"/>
      <c r="Y295" s="38"/>
      <c r="Z295" s="38"/>
      <c r="AA295" s="38"/>
      <c r="AB295" s="38"/>
      <c r="AC295" s="38"/>
      <c r="AD295" s="38"/>
      <c r="AE295" s="38"/>
    </row>
    <row r="296" spans="1:31" ht="13.5" customHeight="1" x14ac:dyDescent="0.2">
      <c r="A296" s="40" t="s">
        <v>25</v>
      </c>
      <c r="B296" s="40" t="s">
        <v>6293</v>
      </c>
      <c r="C296" s="40" t="s">
        <v>6165</v>
      </c>
      <c r="D296" s="40" t="s">
        <v>6338</v>
      </c>
      <c r="E296" s="40" t="s">
        <v>6331</v>
      </c>
      <c r="F296" s="40" t="s">
        <v>6151</v>
      </c>
      <c r="G296" s="40"/>
      <c r="H296" s="40" t="s">
        <v>6332</v>
      </c>
      <c r="I296" s="40">
        <v>2</v>
      </c>
      <c r="J296" s="38">
        <v>6548</v>
      </c>
      <c r="K296" s="38" t="str">
        <f t="shared" si="0"/>
        <v/>
      </c>
      <c r="L296" s="58"/>
      <c r="M296" s="38"/>
      <c r="N296" s="38"/>
      <c r="O296" s="38"/>
      <c r="P296" s="38"/>
      <c r="Q296" s="38"/>
      <c r="R296" s="38"/>
      <c r="S296" s="38"/>
      <c r="T296" s="38"/>
      <c r="U296" s="38"/>
      <c r="V296" s="38"/>
      <c r="W296" s="38"/>
      <c r="X296" s="38"/>
      <c r="Y296" s="38"/>
      <c r="Z296" s="38"/>
      <c r="AA296" s="38"/>
      <c r="AB296" s="38"/>
      <c r="AC296" s="38"/>
      <c r="AD296" s="38"/>
      <c r="AE296" s="38"/>
    </row>
    <row r="297" spans="1:31" ht="13.5" customHeight="1" x14ac:dyDescent="0.2">
      <c r="A297" s="40" t="s">
        <v>25</v>
      </c>
      <c r="B297" s="40" t="s">
        <v>6293</v>
      </c>
      <c r="C297" s="40" t="s">
        <v>6165</v>
      </c>
      <c r="D297" s="40" t="s">
        <v>6338</v>
      </c>
      <c r="E297" s="40" t="s">
        <v>6331</v>
      </c>
      <c r="F297" s="44" t="s">
        <v>6157</v>
      </c>
      <c r="G297" s="40"/>
      <c r="H297" s="40" t="s">
        <v>6332</v>
      </c>
      <c r="I297" s="40">
        <v>3</v>
      </c>
      <c r="J297" s="38">
        <v>6548</v>
      </c>
      <c r="K297" s="38" t="str">
        <f t="shared" si="0"/>
        <v/>
      </c>
      <c r="L297" s="58"/>
      <c r="M297" s="38"/>
      <c r="N297" s="38"/>
      <c r="O297" s="38"/>
      <c r="P297" s="38"/>
      <c r="Q297" s="38"/>
      <c r="R297" s="38"/>
      <c r="S297" s="38"/>
      <c r="T297" s="38"/>
      <c r="U297" s="38"/>
      <c r="V297" s="38"/>
      <c r="W297" s="38"/>
      <c r="X297" s="38"/>
      <c r="Y297" s="38"/>
      <c r="Z297" s="38"/>
      <c r="AA297" s="38"/>
      <c r="AB297" s="38"/>
      <c r="AC297" s="38"/>
      <c r="AD297" s="38"/>
      <c r="AE297" s="38"/>
    </row>
    <row r="298" spans="1:31" ht="13.5" customHeight="1" x14ac:dyDescent="0.2">
      <c r="A298" s="40" t="s">
        <v>25</v>
      </c>
      <c r="B298" s="40" t="s">
        <v>6293</v>
      </c>
      <c r="C298" s="40" t="s">
        <v>6165</v>
      </c>
      <c r="D298" s="40" t="s">
        <v>6338</v>
      </c>
      <c r="E298" s="40" t="s">
        <v>6331</v>
      </c>
      <c r="F298" s="40" t="s">
        <v>4692</v>
      </c>
      <c r="G298" s="40"/>
      <c r="H298" s="40" t="s">
        <v>6332</v>
      </c>
      <c r="I298" s="40">
        <v>27</v>
      </c>
      <c r="J298" s="38">
        <v>6548</v>
      </c>
      <c r="K298" s="38" t="str">
        <f t="shared" si="0"/>
        <v/>
      </c>
      <c r="L298" s="58"/>
      <c r="M298" s="38"/>
      <c r="N298" s="38"/>
      <c r="O298" s="38"/>
      <c r="P298" s="38"/>
      <c r="Q298" s="38"/>
      <c r="R298" s="38"/>
      <c r="S298" s="38"/>
      <c r="T298" s="38"/>
      <c r="U298" s="38"/>
      <c r="V298" s="38"/>
      <c r="W298" s="38"/>
      <c r="X298" s="38"/>
      <c r="Y298" s="38"/>
      <c r="Z298" s="38"/>
      <c r="AA298" s="38"/>
      <c r="AB298" s="38"/>
      <c r="AC298" s="38"/>
      <c r="AD298" s="38"/>
      <c r="AE298" s="38"/>
    </row>
    <row r="299" spans="1:31" ht="13.5" customHeight="1" x14ac:dyDescent="0.2">
      <c r="A299" s="40" t="s">
        <v>25</v>
      </c>
      <c r="B299" s="40" t="s">
        <v>6293</v>
      </c>
      <c r="C299" s="40" t="s">
        <v>6165</v>
      </c>
      <c r="D299" s="40" t="s">
        <v>6338</v>
      </c>
      <c r="E299" s="40" t="s">
        <v>6331</v>
      </c>
      <c r="F299" s="40" t="s">
        <v>1859</v>
      </c>
      <c r="G299" s="40"/>
      <c r="H299" s="40" t="s">
        <v>6332</v>
      </c>
      <c r="I299" s="40">
        <v>67</v>
      </c>
      <c r="J299" s="38">
        <v>6548</v>
      </c>
      <c r="K299" s="38" t="str">
        <f t="shared" si="0"/>
        <v/>
      </c>
      <c r="L299" s="58"/>
      <c r="M299" s="38"/>
      <c r="N299" s="38"/>
      <c r="O299" s="38"/>
      <c r="P299" s="38"/>
      <c r="Q299" s="38"/>
      <c r="R299" s="38"/>
      <c r="S299" s="38"/>
      <c r="T299" s="38"/>
      <c r="U299" s="38"/>
      <c r="V299" s="38"/>
      <c r="W299" s="38"/>
      <c r="X299" s="38"/>
      <c r="Y299" s="38"/>
      <c r="Z299" s="38"/>
      <c r="AA299" s="38"/>
      <c r="AB299" s="38"/>
      <c r="AC299" s="38"/>
      <c r="AD299" s="38"/>
      <c r="AE299" s="38"/>
    </row>
    <row r="300" spans="1:31" ht="13.5" customHeight="1" x14ac:dyDescent="0.2">
      <c r="A300" s="40" t="s">
        <v>25</v>
      </c>
      <c r="B300" s="40" t="s">
        <v>6293</v>
      </c>
      <c r="C300" s="40" t="s">
        <v>6165</v>
      </c>
      <c r="D300" s="40" t="s">
        <v>6338</v>
      </c>
      <c r="E300" s="40" t="s">
        <v>6331</v>
      </c>
      <c r="F300" s="40" t="s">
        <v>863</v>
      </c>
      <c r="G300" s="40"/>
      <c r="H300" s="40" t="s">
        <v>6340</v>
      </c>
      <c r="I300" s="40">
        <v>2</v>
      </c>
      <c r="J300" s="38">
        <v>6548</v>
      </c>
      <c r="K300" s="38" t="str">
        <f t="shared" si="0"/>
        <v/>
      </c>
      <c r="L300" s="58"/>
      <c r="M300" s="38"/>
      <c r="N300" s="38"/>
      <c r="O300" s="38"/>
      <c r="P300" s="38"/>
      <c r="Q300" s="38"/>
      <c r="R300" s="38"/>
      <c r="S300" s="38"/>
      <c r="T300" s="38"/>
      <c r="U300" s="38"/>
      <c r="V300" s="38"/>
      <c r="W300" s="38"/>
      <c r="X300" s="38"/>
      <c r="Y300" s="38"/>
      <c r="Z300" s="38"/>
      <c r="AA300" s="38"/>
      <c r="AB300" s="38"/>
      <c r="AC300" s="38"/>
      <c r="AD300" s="38"/>
      <c r="AE300" s="38"/>
    </row>
    <row r="301" spans="1:31" ht="13.5" customHeight="1" x14ac:dyDescent="0.2">
      <c r="A301" s="40" t="s">
        <v>25</v>
      </c>
      <c r="B301" s="40" t="s">
        <v>6293</v>
      </c>
      <c r="C301" s="40" t="s">
        <v>6165</v>
      </c>
      <c r="D301" s="40" t="s">
        <v>6338</v>
      </c>
      <c r="E301" s="40" t="s">
        <v>6331</v>
      </c>
      <c r="F301" s="40" t="s">
        <v>4021</v>
      </c>
      <c r="G301" s="40"/>
      <c r="H301" s="40" t="s">
        <v>6340</v>
      </c>
      <c r="I301" s="40">
        <v>1</v>
      </c>
      <c r="J301" s="38">
        <v>6548</v>
      </c>
      <c r="K301" s="38" t="str">
        <f t="shared" si="0"/>
        <v/>
      </c>
      <c r="L301" s="58"/>
      <c r="M301" s="38"/>
      <c r="N301" s="38"/>
      <c r="O301" s="38"/>
      <c r="P301" s="38"/>
      <c r="Q301" s="38"/>
      <c r="R301" s="38"/>
      <c r="S301" s="38"/>
      <c r="T301" s="38"/>
      <c r="U301" s="38"/>
      <c r="V301" s="38"/>
      <c r="W301" s="38"/>
      <c r="X301" s="38"/>
      <c r="Y301" s="38"/>
      <c r="Z301" s="38"/>
      <c r="AA301" s="38"/>
      <c r="AB301" s="38"/>
      <c r="AC301" s="38"/>
      <c r="AD301" s="38"/>
      <c r="AE301" s="38"/>
    </row>
    <row r="302" spans="1:31" ht="13.5" customHeight="1" x14ac:dyDescent="0.2">
      <c r="A302" s="40" t="s">
        <v>25</v>
      </c>
      <c r="B302" s="40" t="s">
        <v>6293</v>
      </c>
      <c r="C302" s="40" t="s">
        <v>6165</v>
      </c>
      <c r="D302" s="40" t="s">
        <v>6338</v>
      </c>
      <c r="E302" s="40" t="s">
        <v>6331</v>
      </c>
      <c r="F302" s="40" t="s">
        <v>4521</v>
      </c>
      <c r="G302" s="40"/>
      <c r="H302" s="40" t="s">
        <v>6340</v>
      </c>
      <c r="I302" s="40">
        <v>1</v>
      </c>
      <c r="J302" s="38">
        <v>6548</v>
      </c>
      <c r="K302" s="38" t="str">
        <f t="shared" si="0"/>
        <v/>
      </c>
      <c r="L302" s="58"/>
      <c r="M302" s="38"/>
      <c r="N302" s="38"/>
      <c r="O302" s="38"/>
      <c r="P302" s="38"/>
      <c r="Q302" s="38"/>
      <c r="R302" s="38"/>
      <c r="S302" s="38"/>
      <c r="T302" s="38"/>
      <c r="U302" s="38"/>
      <c r="V302" s="38"/>
      <c r="W302" s="38"/>
      <c r="X302" s="38"/>
      <c r="Y302" s="38"/>
      <c r="Z302" s="38"/>
      <c r="AA302" s="38"/>
      <c r="AB302" s="38"/>
      <c r="AC302" s="38"/>
      <c r="AD302" s="38"/>
      <c r="AE302" s="38"/>
    </row>
    <row r="303" spans="1:31" ht="13.5" customHeight="1" x14ac:dyDescent="0.2">
      <c r="A303" s="40" t="s">
        <v>25</v>
      </c>
      <c r="B303" s="40" t="s">
        <v>6293</v>
      </c>
      <c r="C303" s="40" t="s">
        <v>6165</v>
      </c>
      <c r="D303" s="40" t="s">
        <v>6339</v>
      </c>
      <c r="E303" s="40" t="s">
        <v>6331</v>
      </c>
      <c r="F303" s="40" t="s">
        <v>6008</v>
      </c>
      <c r="G303" s="40"/>
      <c r="H303" s="40" t="s">
        <v>6332</v>
      </c>
      <c r="I303" s="40">
        <v>1</v>
      </c>
      <c r="J303" s="38">
        <v>6549</v>
      </c>
      <c r="K303" s="38" t="str">
        <f t="shared" si="0"/>
        <v/>
      </c>
      <c r="L303" s="58"/>
      <c r="M303" s="38"/>
      <c r="N303" s="38"/>
      <c r="O303" s="38"/>
      <c r="P303" s="38"/>
      <c r="Q303" s="38"/>
      <c r="R303" s="38"/>
      <c r="S303" s="38"/>
      <c r="T303" s="38"/>
      <c r="U303" s="38"/>
      <c r="V303" s="38"/>
      <c r="W303" s="38"/>
      <c r="X303" s="38"/>
      <c r="Y303" s="38"/>
      <c r="Z303" s="38"/>
      <c r="AA303" s="38"/>
      <c r="AB303" s="38"/>
      <c r="AC303" s="38"/>
      <c r="AD303" s="38"/>
      <c r="AE303" s="38"/>
    </row>
    <row r="304" spans="1:31" ht="13.5" customHeight="1" x14ac:dyDescent="0.2">
      <c r="A304" s="40" t="s">
        <v>25</v>
      </c>
      <c r="B304" s="40" t="s">
        <v>6293</v>
      </c>
      <c r="C304" s="40" t="s">
        <v>6165</v>
      </c>
      <c r="D304" s="40" t="s">
        <v>6339</v>
      </c>
      <c r="E304" s="40" t="s">
        <v>6331</v>
      </c>
      <c r="F304" s="40" t="s">
        <v>6006</v>
      </c>
      <c r="G304" s="40"/>
      <c r="H304" s="40" t="s">
        <v>6332</v>
      </c>
      <c r="I304" s="40">
        <v>1</v>
      </c>
      <c r="J304" s="38">
        <v>6549</v>
      </c>
      <c r="K304" s="38" t="str">
        <f t="shared" si="0"/>
        <v/>
      </c>
      <c r="L304" s="58"/>
      <c r="M304" s="38"/>
      <c r="N304" s="38"/>
      <c r="O304" s="38"/>
      <c r="P304" s="38"/>
      <c r="Q304" s="38"/>
      <c r="R304" s="38"/>
      <c r="S304" s="38"/>
      <c r="T304" s="38"/>
      <c r="U304" s="38"/>
      <c r="V304" s="38"/>
      <c r="W304" s="38"/>
      <c r="X304" s="38"/>
      <c r="Y304" s="38"/>
      <c r="Z304" s="38"/>
      <c r="AA304" s="38"/>
      <c r="AB304" s="38"/>
      <c r="AC304" s="38"/>
      <c r="AD304" s="38"/>
      <c r="AE304" s="38"/>
    </row>
    <row r="305" spans="1:31" ht="13.5" customHeight="1" x14ac:dyDescent="0.2">
      <c r="A305" s="40" t="s">
        <v>25</v>
      </c>
      <c r="B305" s="40" t="s">
        <v>6293</v>
      </c>
      <c r="C305" s="40" t="s">
        <v>6165</v>
      </c>
      <c r="D305" s="40" t="s">
        <v>6339</v>
      </c>
      <c r="E305" s="40" t="s">
        <v>6331</v>
      </c>
      <c r="F305" s="40" t="s">
        <v>6151</v>
      </c>
      <c r="G305" s="40"/>
      <c r="H305" s="40" t="s">
        <v>6332</v>
      </c>
      <c r="I305" s="40">
        <v>3</v>
      </c>
      <c r="J305" s="38">
        <v>6549</v>
      </c>
      <c r="K305" s="38" t="str">
        <f t="shared" si="0"/>
        <v/>
      </c>
      <c r="L305" s="58"/>
      <c r="M305" s="38"/>
      <c r="N305" s="38"/>
      <c r="O305" s="38"/>
      <c r="P305" s="38"/>
      <c r="Q305" s="38"/>
      <c r="R305" s="38"/>
      <c r="S305" s="38"/>
      <c r="T305" s="38"/>
      <c r="U305" s="38"/>
      <c r="V305" s="38"/>
      <c r="W305" s="38"/>
      <c r="X305" s="38"/>
      <c r="Y305" s="38"/>
      <c r="Z305" s="38"/>
      <c r="AA305" s="38"/>
      <c r="AB305" s="38"/>
      <c r="AC305" s="38"/>
      <c r="AD305" s="38"/>
      <c r="AE305" s="38"/>
    </row>
    <row r="306" spans="1:31" ht="13.5" customHeight="1" x14ac:dyDescent="0.2">
      <c r="A306" s="40" t="s">
        <v>25</v>
      </c>
      <c r="B306" s="40" t="s">
        <v>6293</v>
      </c>
      <c r="C306" s="40" t="s">
        <v>6165</v>
      </c>
      <c r="D306" s="40" t="s">
        <v>6339</v>
      </c>
      <c r="E306" s="40" t="s">
        <v>6331</v>
      </c>
      <c r="F306" s="44" t="s">
        <v>6157</v>
      </c>
      <c r="G306" s="40"/>
      <c r="H306" s="40" t="s">
        <v>6332</v>
      </c>
      <c r="I306" s="40">
        <v>3</v>
      </c>
      <c r="J306" s="38">
        <v>6549</v>
      </c>
      <c r="K306" s="38" t="str">
        <f t="shared" si="0"/>
        <v/>
      </c>
      <c r="L306" s="58"/>
      <c r="M306" s="38"/>
      <c r="N306" s="38"/>
      <c r="O306" s="38"/>
      <c r="P306" s="38"/>
      <c r="Q306" s="38"/>
      <c r="R306" s="38"/>
      <c r="S306" s="38"/>
      <c r="T306" s="38"/>
      <c r="U306" s="38"/>
      <c r="V306" s="38"/>
      <c r="W306" s="38"/>
      <c r="X306" s="38"/>
      <c r="Y306" s="38"/>
      <c r="Z306" s="38"/>
      <c r="AA306" s="38"/>
      <c r="AB306" s="38"/>
      <c r="AC306" s="38"/>
      <c r="AD306" s="38"/>
      <c r="AE306" s="38"/>
    </row>
    <row r="307" spans="1:31" ht="13.5" customHeight="1" x14ac:dyDescent="0.2">
      <c r="A307" s="40" t="s">
        <v>25</v>
      </c>
      <c r="B307" s="40" t="s">
        <v>6293</v>
      </c>
      <c r="C307" s="40" t="s">
        <v>6165</v>
      </c>
      <c r="D307" s="40" t="s">
        <v>6339</v>
      </c>
      <c r="E307" s="40" t="s">
        <v>6331</v>
      </c>
      <c r="F307" s="40" t="s">
        <v>4692</v>
      </c>
      <c r="G307" s="40"/>
      <c r="H307" s="40" t="s">
        <v>6332</v>
      </c>
      <c r="I307" s="40">
        <v>21</v>
      </c>
      <c r="J307" s="38">
        <v>6549</v>
      </c>
      <c r="K307" s="38" t="str">
        <f t="shared" si="0"/>
        <v/>
      </c>
      <c r="L307" s="58"/>
      <c r="M307" s="38"/>
      <c r="N307" s="38"/>
      <c r="O307" s="38"/>
      <c r="P307" s="38"/>
      <c r="Q307" s="38"/>
      <c r="R307" s="38"/>
      <c r="S307" s="38"/>
      <c r="T307" s="38"/>
      <c r="U307" s="38"/>
      <c r="V307" s="38"/>
      <c r="W307" s="38"/>
      <c r="X307" s="38"/>
      <c r="Y307" s="38"/>
      <c r="Z307" s="38"/>
      <c r="AA307" s="38"/>
      <c r="AB307" s="38"/>
      <c r="AC307" s="38"/>
      <c r="AD307" s="38"/>
      <c r="AE307" s="38"/>
    </row>
    <row r="308" spans="1:31" ht="13.5" customHeight="1" x14ac:dyDescent="0.2">
      <c r="A308" s="40" t="s">
        <v>25</v>
      </c>
      <c r="B308" s="40" t="s">
        <v>6293</v>
      </c>
      <c r="C308" s="40" t="s">
        <v>6165</v>
      </c>
      <c r="D308" s="40" t="s">
        <v>6339</v>
      </c>
      <c r="E308" s="40" t="s">
        <v>6331</v>
      </c>
      <c r="F308" s="40" t="s">
        <v>1859</v>
      </c>
      <c r="G308" s="40"/>
      <c r="H308" s="40" t="s">
        <v>6332</v>
      </c>
      <c r="I308" s="40">
        <v>71</v>
      </c>
      <c r="J308" s="38">
        <v>6549</v>
      </c>
      <c r="K308" s="38" t="str">
        <f t="shared" si="0"/>
        <v/>
      </c>
      <c r="L308" s="58"/>
      <c r="M308" s="38"/>
      <c r="N308" s="38"/>
      <c r="O308" s="38"/>
      <c r="P308" s="38"/>
      <c r="Q308" s="38"/>
      <c r="R308" s="38"/>
      <c r="S308" s="38"/>
      <c r="T308" s="38"/>
      <c r="U308" s="38"/>
      <c r="V308" s="38"/>
      <c r="W308" s="38"/>
      <c r="X308" s="38"/>
      <c r="Y308" s="38"/>
      <c r="Z308" s="38"/>
      <c r="AA308" s="38"/>
      <c r="AB308" s="38"/>
      <c r="AC308" s="38"/>
      <c r="AD308" s="38"/>
      <c r="AE308" s="38"/>
    </row>
    <row r="309" spans="1:31" ht="13.5" customHeight="1" x14ac:dyDescent="0.2">
      <c r="A309" s="40" t="s">
        <v>25</v>
      </c>
      <c r="B309" s="40" t="s">
        <v>6293</v>
      </c>
      <c r="C309" s="40" t="s">
        <v>6165</v>
      </c>
      <c r="D309" s="40" t="s">
        <v>6339</v>
      </c>
      <c r="E309" s="40" t="s">
        <v>6331</v>
      </c>
      <c r="F309" s="40" t="s">
        <v>863</v>
      </c>
      <c r="G309" s="40"/>
      <c r="H309" s="40" t="s">
        <v>6340</v>
      </c>
      <c r="I309" s="40">
        <v>3</v>
      </c>
      <c r="J309" s="38">
        <v>6549</v>
      </c>
      <c r="K309" s="38" t="str">
        <f t="shared" si="0"/>
        <v/>
      </c>
      <c r="L309" s="58"/>
      <c r="M309" s="38"/>
      <c r="N309" s="38"/>
      <c r="O309" s="38"/>
      <c r="P309" s="38"/>
      <c r="Q309" s="38"/>
      <c r="R309" s="38"/>
      <c r="S309" s="38"/>
      <c r="T309" s="38"/>
      <c r="U309" s="38"/>
      <c r="V309" s="38"/>
      <c r="W309" s="38"/>
      <c r="X309" s="38"/>
      <c r="Y309" s="38"/>
      <c r="Z309" s="38"/>
      <c r="AA309" s="38"/>
      <c r="AB309" s="38"/>
      <c r="AC309" s="38"/>
      <c r="AD309" s="38"/>
      <c r="AE309" s="38"/>
    </row>
    <row r="310" spans="1:31" ht="13.5" customHeight="1" x14ac:dyDescent="0.2">
      <c r="A310" s="40" t="s">
        <v>25</v>
      </c>
      <c r="B310" s="40" t="s">
        <v>6293</v>
      </c>
      <c r="C310" s="40" t="s">
        <v>6165</v>
      </c>
      <c r="D310" s="40" t="s">
        <v>6339</v>
      </c>
      <c r="E310" s="40" t="s">
        <v>6331</v>
      </c>
      <c r="F310" s="40" t="s">
        <v>4021</v>
      </c>
      <c r="G310" s="40"/>
      <c r="H310" s="40" t="s">
        <v>6340</v>
      </c>
      <c r="I310" s="40">
        <v>1</v>
      </c>
      <c r="J310" s="38">
        <v>6549</v>
      </c>
      <c r="K310" s="38" t="str">
        <f t="shared" si="0"/>
        <v/>
      </c>
      <c r="L310" s="58"/>
      <c r="M310" s="38"/>
      <c r="N310" s="38"/>
      <c r="O310" s="38"/>
      <c r="P310" s="38"/>
      <c r="Q310" s="38"/>
      <c r="R310" s="38"/>
      <c r="S310" s="38"/>
      <c r="T310" s="38"/>
      <c r="U310" s="38"/>
      <c r="V310" s="38"/>
      <c r="W310" s="38"/>
      <c r="X310" s="38"/>
      <c r="Y310" s="38"/>
      <c r="Z310" s="38"/>
      <c r="AA310" s="38"/>
      <c r="AB310" s="38"/>
      <c r="AC310" s="38"/>
      <c r="AD310" s="38"/>
      <c r="AE310" s="38"/>
    </row>
    <row r="311" spans="1:31" ht="13.5" customHeight="1" x14ac:dyDescent="0.2">
      <c r="A311" s="40" t="s">
        <v>25</v>
      </c>
      <c r="B311" s="40" t="s">
        <v>6293</v>
      </c>
      <c r="C311" s="40" t="s">
        <v>6165</v>
      </c>
      <c r="D311" s="40" t="s">
        <v>6341</v>
      </c>
      <c r="E311" s="40" t="s">
        <v>6331</v>
      </c>
      <c r="F311" s="40" t="s">
        <v>6008</v>
      </c>
      <c r="G311" s="40"/>
      <c r="H311" s="40" t="s">
        <v>6332</v>
      </c>
      <c r="I311" s="40">
        <v>1</v>
      </c>
      <c r="J311" s="38">
        <v>6550</v>
      </c>
      <c r="K311" s="38" t="str">
        <f t="shared" si="0"/>
        <v/>
      </c>
      <c r="L311" s="58"/>
      <c r="M311" s="38"/>
      <c r="N311" s="38"/>
      <c r="O311" s="38"/>
      <c r="P311" s="38"/>
      <c r="Q311" s="38"/>
      <c r="R311" s="38"/>
      <c r="S311" s="38"/>
      <c r="T311" s="38"/>
      <c r="U311" s="38"/>
      <c r="V311" s="38"/>
      <c r="W311" s="38"/>
      <c r="X311" s="38"/>
      <c r="Y311" s="38"/>
      <c r="Z311" s="38"/>
      <c r="AA311" s="38"/>
      <c r="AB311" s="38"/>
      <c r="AC311" s="38"/>
      <c r="AD311" s="38"/>
      <c r="AE311" s="38"/>
    </row>
    <row r="312" spans="1:31" ht="13.5" customHeight="1" x14ac:dyDescent="0.2">
      <c r="A312" s="40" t="s">
        <v>25</v>
      </c>
      <c r="B312" s="40" t="s">
        <v>6293</v>
      </c>
      <c r="C312" s="40" t="s">
        <v>6165</v>
      </c>
      <c r="D312" s="40" t="s">
        <v>6341</v>
      </c>
      <c r="E312" s="40" t="s">
        <v>6331</v>
      </c>
      <c r="F312" s="40" t="s">
        <v>6006</v>
      </c>
      <c r="G312" s="40"/>
      <c r="H312" s="40" t="s">
        <v>6332</v>
      </c>
      <c r="I312" s="40">
        <v>1</v>
      </c>
      <c r="J312" s="38">
        <v>6550</v>
      </c>
      <c r="K312" s="38" t="str">
        <f t="shared" si="0"/>
        <v/>
      </c>
      <c r="L312" s="58"/>
      <c r="M312" s="38"/>
      <c r="N312" s="38"/>
      <c r="O312" s="38"/>
      <c r="P312" s="38"/>
      <c r="Q312" s="38"/>
      <c r="R312" s="38"/>
      <c r="S312" s="38"/>
      <c r="T312" s="38"/>
      <c r="U312" s="38"/>
      <c r="V312" s="38"/>
      <c r="W312" s="38"/>
      <c r="X312" s="38"/>
      <c r="Y312" s="38"/>
      <c r="Z312" s="38"/>
      <c r="AA312" s="38"/>
      <c r="AB312" s="38"/>
      <c r="AC312" s="38"/>
      <c r="AD312" s="38"/>
      <c r="AE312" s="38"/>
    </row>
    <row r="313" spans="1:31" ht="13.5" customHeight="1" x14ac:dyDescent="0.2">
      <c r="A313" s="40" t="s">
        <v>25</v>
      </c>
      <c r="B313" s="40" t="s">
        <v>6293</v>
      </c>
      <c r="C313" s="40" t="s">
        <v>6165</v>
      </c>
      <c r="D313" s="40" t="s">
        <v>6341</v>
      </c>
      <c r="E313" s="40" t="s">
        <v>6331</v>
      </c>
      <c r="F313" s="40" t="s">
        <v>6151</v>
      </c>
      <c r="G313" s="40"/>
      <c r="H313" s="40" t="s">
        <v>6332</v>
      </c>
      <c r="I313" s="40">
        <v>3</v>
      </c>
      <c r="J313" s="38">
        <v>6550</v>
      </c>
      <c r="K313" s="38" t="str">
        <f t="shared" si="0"/>
        <v/>
      </c>
      <c r="L313" s="58"/>
      <c r="M313" s="38"/>
      <c r="N313" s="38"/>
      <c r="O313" s="38"/>
      <c r="P313" s="38"/>
      <c r="Q313" s="38"/>
      <c r="R313" s="38"/>
      <c r="S313" s="38"/>
      <c r="T313" s="38"/>
      <c r="U313" s="38"/>
      <c r="V313" s="38"/>
      <c r="W313" s="38"/>
      <c r="X313" s="38"/>
      <c r="Y313" s="38"/>
      <c r="Z313" s="38"/>
      <c r="AA313" s="38"/>
      <c r="AB313" s="38"/>
      <c r="AC313" s="38"/>
      <c r="AD313" s="38"/>
      <c r="AE313" s="38"/>
    </row>
    <row r="314" spans="1:31" ht="13.5" customHeight="1" x14ac:dyDescent="0.2">
      <c r="A314" s="40" t="s">
        <v>25</v>
      </c>
      <c r="B314" s="40" t="s">
        <v>6293</v>
      </c>
      <c r="C314" s="40" t="s">
        <v>6165</v>
      </c>
      <c r="D314" s="40" t="s">
        <v>6341</v>
      </c>
      <c r="E314" s="40" t="s">
        <v>6331</v>
      </c>
      <c r="F314" s="44" t="s">
        <v>6157</v>
      </c>
      <c r="G314" s="40"/>
      <c r="H314" s="40" t="s">
        <v>6332</v>
      </c>
      <c r="I314" s="40">
        <v>5</v>
      </c>
      <c r="J314" s="38">
        <v>6550</v>
      </c>
      <c r="K314" s="38" t="str">
        <f t="shared" si="0"/>
        <v/>
      </c>
      <c r="L314" s="58"/>
      <c r="M314" s="38"/>
      <c r="N314" s="38"/>
      <c r="O314" s="38"/>
      <c r="P314" s="38"/>
      <c r="Q314" s="38"/>
      <c r="R314" s="38"/>
      <c r="S314" s="38"/>
      <c r="T314" s="38"/>
      <c r="U314" s="38"/>
      <c r="V314" s="38"/>
      <c r="W314" s="38"/>
      <c r="X314" s="38"/>
      <c r="Y314" s="38"/>
      <c r="Z314" s="38"/>
      <c r="AA314" s="38"/>
      <c r="AB314" s="38"/>
      <c r="AC314" s="38"/>
      <c r="AD314" s="38"/>
      <c r="AE314" s="38"/>
    </row>
    <row r="315" spans="1:31" ht="13.5" customHeight="1" x14ac:dyDescent="0.2">
      <c r="A315" s="40" t="s">
        <v>25</v>
      </c>
      <c r="B315" s="40" t="s">
        <v>6293</v>
      </c>
      <c r="C315" s="40" t="s">
        <v>6165</v>
      </c>
      <c r="D315" s="40" t="s">
        <v>6341</v>
      </c>
      <c r="E315" s="40" t="s">
        <v>6331</v>
      </c>
      <c r="F315" s="40" t="s">
        <v>4692</v>
      </c>
      <c r="G315" s="40"/>
      <c r="H315" s="40" t="s">
        <v>6332</v>
      </c>
      <c r="I315" s="40">
        <v>15</v>
      </c>
      <c r="J315" s="38">
        <v>6550</v>
      </c>
      <c r="K315" s="38" t="str">
        <f t="shared" si="0"/>
        <v/>
      </c>
      <c r="L315" s="58"/>
      <c r="M315" s="38"/>
      <c r="N315" s="38"/>
      <c r="O315" s="38"/>
      <c r="P315" s="38"/>
      <c r="Q315" s="38"/>
      <c r="R315" s="38"/>
      <c r="S315" s="38"/>
      <c r="T315" s="38"/>
      <c r="U315" s="38"/>
      <c r="V315" s="38"/>
      <c r="W315" s="38"/>
      <c r="X315" s="38"/>
      <c r="Y315" s="38"/>
      <c r="Z315" s="38"/>
      <c r="AA315" s="38"/>
      <c r="AB315" s="38"/>
      <c r="AC315" s="38"/>
      <c r="AD315" s="38"/>
      <c r="AE315" s="38"/>
    </row>
    <row r="316" spans="1:31" ht="13.5" customHeight="1" x14ac:dyDescent="0.2">
      <c r="A316" s="40" t="s">
        <v>25</v>
      </c>
      <c r="B316" s="40" t="s">
        <v>6293</v>
      </c>
      <c r="C316" s="40" t="s">
        <v>6165</v>
      </c>
      <c r="D316" s="40" t="s">
        <v>6341</v>
      </c>
      <c r="E316" s="40" t="s">
        <v>6331</v>
      </c>
      <c r="F316" s="40" t="s">
        <v>1859</v>
      </c>
      <c r="G316" s="40"/>
      <c r="H316" s="40" t="s">
        <v>6332</v>
      </c>
      <c r="I316" s="40">
        <v>75</v>
      </c>
      <c r="J316" s="38">
        <v>6550</v>
      </c>
      <c r="K316" s="38" t="str">
        <f t="shared" si="0"/>
        <v/>
      </c>
      <c r="L316" s="58"/>
      <c r="M316" s="38"/>
      <c r="N316" s="38"/>
      <c r="O316" s="38"/>
      <c r="P316" s="38"/>
      <c r="Q316" s="38"/>
      <c r="R316" s="38"/>
      <c r="S316" s="38"/>
      <c r="T316" s="38"/>
      <c r="U316" s="38"/>
      <c r="V316" s="38"/>
      <c r="W316" s="38"/>
      <c r="X316" s="38"/>
      <c r="Y316" s="38"/>
      <c r="Z316" s="38"/>
      <c r="AA316" s="38"/>
      <c r="AB316" s="38"/>
      <c r="AC316" s="38"/>
      <c r="AD316" s="38"/>
      <c r="AE316" s="38"/>
    </row>
    <row r="317" spans="1:31" ht="13.5" customHeight="1" x14ac:dyDescent="0.2">
      <c r="A317" s="40" t="s">
        <v>25</v>
      </c>
      <c r="B317" s="40" t="s">
        <v>6293</v>
      </c>
      <c r="C317" s="40" t="s">
        <v>6165</v>
      </c>
      <c r="D317" s="40" t="s">
        <v>6341</v>
      </c>
      <c r="E317" s="40" t="s">
        <v>6331</v>
      </c>
      <c r="F317" s="40" t="s">
        <v>863</v>
      </c>
      <c r="G317" s="40"/>
      <c r="H317" s="40" t="s">
        <v>6340</v>
      </c>
      <c r="I317" s="40">
        <v>5</v>
      </c>
      <c r="J317" s="38">
        <v>6550</v>
      </c>
      <c r="K317" s="38" t="str">
        <f t="shared" si="0"/>
        <v/>
      </c>
      <c r="L317" s="58"/>
      <c r="M317" s="38"/>
      <c r="N317" s="38"/>
      <c r="O317" s="38"/>
      <c r="P317" s="38"/>
      <c r="Q317" s="38"/>
      <c r="R317" s="38"/>
      <c r="S317" s="38"/>
      <c r="T317" s="38"/>
      <c r="U317" s="38"/>
      <c r="V317" s="38"/>
      <c r="W317" s="38"/>
      <c r="X317" s="38"/>
      <c r="Y317" s="38"/>
      <c r="Z317" s="38"/>
      <c r="AA317" s="38"/>
      <c r="AB317" s="38"/>
      <c r="AC317" s="38"/>
      <c r="AD317" s="38"/>
      <c r="AE317" s="38"/>
    </row>
    <row r="318" spans="1:31" ht="13.5" customHeight="1" x14ac:dyDescent="0.2">
      <c r="A318" s="40" t="s">
        <v>25</v>
      </c>
      <c r="B318" s="40" t="s">
        <v>6293</v>
      </c>
      <c r="C318" s="40" t="s">
        <v>6165</v>
      </c>
      <c r="D318" s="40" t="s">
        <v>6341</v>
      </c>
      <c r="E318" s="40" t="s">
        <v>6331</v>
      </c>
      <c r="F318" s="40" t="s">
        <v>4521</v>
      </c>
      <c r="G318" s="40"/>
      <c r="H318" s="40" t="s">
        <v>6340</v>
      </c>
      <c r="I318" s="40">
        <v>2</v>
      </c>
      <c r="J318" s="38">
        <v>6550</v>
      </c>
      <c r="K318" s="38" t="str">
        <f t="shared" si="0"/>
        <v/>
      </c>
      <c r="L318" s="58"/>
      <c r="M318" s="38"/>
      <c r="N318" s="38"/>
      <c r="O318" s="38"/>
      <c r="P318" s="38"/>
      <c r="Q318" s="38"/>
      <c r="R318" s="38"/>
      <c r="S318" s="38"/>
      <c r="T318" s="38"/>
      <c r="U318" s="38"/>
      <c r="V318" s="38"/>
      <c r="W318" s="38"/>
      <c r="X318" s="38"/>
      <c r="Y318" s="38"/>
      <c r="Z318" s="38"/>
      <c r="AA318" s="38"/>
      <c r="AB318" s="38"/>
      <c r="AC318" s="38"/>
      <c r="AD318" s="38"/>
      <c r="AE318" s="38"/>
    </row>
    <row r="319" spans="1:31" ht="13.5" customHeight="1" x14ac:dyDescent="0.2">
      <c r="A319" s="40" t="s">
        <v>25</v>
      </c>
      <c r="B319" s="40" t="s">
        <v>6293</v>
      </c>
      <c r="C319" s="40" t="s">
        <v>6174</v>
      </c>
      <c r="D319" s="40" t="s">
        <v>6330</v>
      </c>
      <c r="E319" s="40" t="s">
        <v>6331</v>
      </c>
      <c r="F319" s="40" t="s">
        <v>1859</v>
      </c>
      <c r="G319" s="40"/>
      <c r="H319" s="40" t="s">
        <v>6332</v>
      </c>
      <c r="I319" s="40">
        <v>3</v>
      </c>
      <c r="J319" s="38">
        <v>6410</v>
      </c>
      <c r="K319" s="38" t="str">
        <f t="shared" si="0"/>
        <v/>
      </c>
      <c r="L319" s="58"/>
      <c r="M319" s="38"/>
      <c r="N319" s="38"/>
      <c r="O319" s="38"/>
      <c r="P319" s="38"/>
      <c r="Q319" s="38"/>
      <c r="R319" s="38"/>
      <c r="S319" s="38"/>
      <c r="T319" s="38"/>
      <c r="U319" s="38"/>
      <c r="V319" s="38"/>
      <c r="W319" s="38"/>
      <c r="X319" s="38"/>
      <c r="Y319" s="38"/>
      <c r="Z319" s="38"/>
      <c r="AA319" s="38"/>
      <c r="AB319" s="38"/>
      <c r="AC319" s="38"/>
      <c r="AD319" s="38"/>
      <c r="AE319" s="38"/>
    </row>
    <row r="320" spans="1:31" ht="13.5" customHeight="1" x14ac:dyDescent="0.2">
      <c r="A320" s="40" t="s">
        <v>25</v>
      </c>
      <c r="B320" s="40" t="s">
        <v>6293</v>
      </c>
      <c r="C320" s="40" t="s">
        <v>6174</v>
      </c>
      <c r="D320" s="40" t="s">
        <v>6330</v>
      </c>
      <c r="E320" s="40" t="s">
        <v>6331</v>
      </c>
      <c r="F320" s="40" t="s">
        <v>6008</v>
      </c>
      <c r="G320" s="40"/>
      <c r="H320" s="40" t="s">
        <v>6332</v>
      </c>
      <c r="I320" s="40">
        <v>3</v>
      </c>
      <c r="J320" s="38">
        <v>6410</v>
      </c>
      <c r="K320" s="38" t="str">
        <f t="shared" si="0"/>
        <v/>
      </c>
      <c r="L320" s="58"/>
      <c r="M320" s="38"/>
      <c r="N320" s="38"/>
      <c r="O320" s="38"/>
      <c r="P320" s="38"/>
      <c r="Q320" s="38"/>
      <c r="R320" s="38"/>
      <c r="S320" s="38"/>
      <c r="T320" s="38"/>
      <c r="U320" s="38"/>
      <c r="V320" s="38"/>
      <c r="W320" s="38"/>
      <c r="X320" s="38"/>
      <c r="Y320" s="38"/>
      <c r="Z320" s="38"/>
      <c r="AA320" s="38"/>
      <c r="AB320" s="38"/>
      <c r="AC320" s="38"/>
      <c r="AD320" s="38"/>
      <c r="AE320" s="38"/>
    </row>
    <row r="321" spans="1:31" ht="13.5" customHeight="1" x14ac:dyDescent="0.2">
      <c r="A321" s="40" t="s">
        <v>25</v>
      </c>
      <c r="B321" s="40" t="s">
        <v>6293</v>
      </c>
      <c r="C321" s="40" t="s">
        <v>6174</v>
      </c>
      <c r="D321" s="40" t="s">
        <v>6330</v>
      </c>
      <c r="E321" s="40" t="s">
        <v>6331</v>
      </c>
      <c r="F321" s="40" t="s">
        <v>901</v>
      </c>
      <c r="G321" s="40"/>
      <c r="H321" s="40" t="s">
        <v>6340</v>
      </c>
      <c r="I321" s="40">
        <v>4</v>
      </c>
      <c r="J321" s="38">
        <v>6410</v>
      </c>
      <c r="K321" s="38" t="str">
        <f t="shared" si="0"/>
        <v/>
      </c>
      <c r="L321" s="58"/>
      <c r="M321" s="38"/>
      <c r="N321" s="38"/>
      <c r="O321" s="38"/>
      <c r="P321" s="38"/>
      <c r="Q321" s="38"/>
      <c r="R321" s="38"/>
      <c r="S321" s="38"/>
      <c r="T321" s="38"/>
      <c r="U321" s="38"/>
      <c r="V321" s="38"/>
      <c r="W321" s="38"/>
      <c r="X321" s="38"/>
      <c r="Y321" s="38"/>
      <c r="Z321" s="38"/>
      <c r="AA321" s="38"/>
      <c r="AB321" s="38"/>
      <c r="AC321" s="38"/>
      <c r="AD321" s="38"/>
      <c r="AE321" s="38"/>
    </row>
    <row r="322" spans="1:31" ht="13.5" customHeight="1" x14ac:dyDescent="0.2">
      <c r="A322" s="40" t="s">
        <v>25</v>
      </c>
      <c r="B322" s="40" t="s">
        <v>6293</v>
      </c>
      <c r="C322" s="40" t="s">
        <v>6174</v>
      </c>
      <c r="D322" s="40" t="s">
        <v>6330</v>
      </c>
      <c r="E322" s="40" t="s">
        <v>6331</v>
      </c>
      <c r="F322" s="40" t="s">
        <v>6152</v>
      </c>
      <c r="G322" s="40"/>
      <c r="H322" s="40" t="s">
        <v>6332</v>
      </c>
      <c r="I322" s="40">
        <v>94</v>
      </c>
      <c r="J322" s="38">
        <v>6410</v>
      </c>
      <c r="K322" s="38" t="str">
        <f t="shared" si="0"/>
        <v/>
      </c>
      <c r="L322" s="58" t="s">
        <v>6353</v>
      </c>
      <c r="M322" s="38"/>
      <c r="N322" s="38"/>
      <c r="O322" s="38"/>
      <c r="P322" s="38"/>
      <c r="Q322" s="38"/>
      <c r="R322" s="38"/>
      <c r="S322" s="38"/>
      <c r="T322" s="38"/>
      <c r="U322" s="38"/>
      <c r="V322" s="38"/>
      <c r="W322" s="38"/>
      <c r="X322" s="38"/>
      <c r="Y322" s="38"/>
      <c r="Z322" s="38"/>
      <c r="AA322" s="38"/>
      <c r="AB322" s="38"/>
      <c r="AC322" s="38"/>
      <c r="AD322" s="38"/>
      <c r="AE322" s="38"/>
    </row>
    <row r="323" spans="1:31" ht="13.5" customHeight="1" x14ac:dyDescent="0.2">
      <c r="A323" s="40" t="s">
        <v>25</v>
      </c>
      <c r="B323" s="40" t="s">
        <v>6293</v>
      </c>
      <c r="C323" s="40" t="s">
        <v>6174</v>
      </c>
      <c r="D323" s="40" t="s">
        <v>6333</v>
      </c>
      <c r="E323" s="40" t="s">
        <v>6331</v>
      </c>
      <c r="F323" s="40" t="s">
        <v>1859</v>
      </c>
      <c r="G323" s="40"/>
      <c r="H323" s="40" t="s">
        <v>6332</v>
      </c>
      <c r="I323" s="40">
        <v>1</v>
      </c>
      <c r="J323" s="38">
        <v>6411</v>
      </c>
      <c r="K323" s="38" t="str">
        <f t="shared" si="0"/>
        <v/>
      </c>
      <c r="L323" s="58"/>
      <c r="M323" s="38"/>
      <c r="N323" s="38"/>
      <c r="O323" s="38"/>
      <c r="P323" s="38"/>
      <c r="Q323" s="38"/>
      <c r="R323" s="38"/>
      <c r="S323" s="38"/>
      <c r="T323" s="38"/>
      <c r="U323" s="38"/>
      <c r="V323" s="38"/>
      <c r="W323" s="38"/>
      <c r="X323" s="38"/>
      <c r="Y323" s="38"/>
      <c r="Z323" s="38"/>
      <c r="AA323" s="38"/>
      <c r="AB323" s="38"/>
      <c r="AC323" s="38"/>
      <c r="AD323" s="38"/>
      <c r="AE323" s="38"/>
    </row>
    <row r="324" spans="1:31" ht="13.5" customHeight="1" x14ac:dyDescent="0.2">
      <c r="A324" s="40" t="s">
        <v>25</v>
      </c>
      <c r="B324" s="40" t="s">
        <v>6293</v>
      </c>
      <c r="C324" s="40" t="s">
        <v>6174</v>
      </c>
      <c r="D324" s="40" t="s">
        <v>6333</v>
      </c>
      <c r="E324" s="40" t="s">
        <v>6331</v>
      </c>
      <c r="F324" s="40" t="s">
        <v>6008</v>
      </c>
      <c r="G324" s="40"/>
      <c r="H324" s="40" t="s">
        <v>6332</v>
      </c>
      <c r="I324" s="40">
        <v>2</v>
      </c>
      <c r="J324" s="38">
        <v>6411</v>
      </c>
      <c r="K324" s="38" t="str">
        <f t="shared" si="0"/>
        <v/>
      </c>
      <c r="L324" s="58"/>
      <c r="M324" s="38"/>
      <c r="N324" s="38"/>
      <c r="O324" s="38"/>
      <c r="P324" s="38"/>
      <c r="Q324" s="38"/>
      <c r="R324" s="38"/>
      <c r="S324" s="38"/>
      <c r="T324" s="38"/>
      <c r="U324" s="38"/>
      <c r="V324" s="38"/>
      <c r="W324" s="38"/>
      <c r="X324" s="38"/>
      <c r="Y324" s="38"/>
      <c r="Z324" s="38"/>
      <c r="AA324" s="38"/>
      <c r="AB324" s="38"/>
      <c r="AC324" s="38"/>
      <c r="AD324" s="38"/>
      <c r="AE324" s="38"/>
    </row>
    <row r="325" spans="1:31" ht="13.5" customHeight="1" x14ac:dyDescent="0.2">
      <c r="A325" s="40" t="s">
        <v>25</v>
      </c>
      <c r="B325" s="40" t="s">
        <v>6293</v>
      </c>
      <c r="C325" s="40" t="s">
        <v>6174</v>
      </c>
      <c r="D325" s="40" t="s">
        <v>6333</v>
      </c>
      <c r="E325" s="40" t="s">
        <v>6331</v>
      </c>
      <c r="F325" s="40" t="s">
        <v>6151</v>
      </c>
      <c r="G325" s="40"/>
      <c r="H325" s="40" t="s">
        <v>6332</v>
      </c>
      <c r="I325" s="40">
        <v>3</v>
      </c>
      <c r="J325" s="38">
        <v>6411</v>
      </c>
      <c r="K325" s="38" t="str">
        <f t="shared" si="0"/>
        <v/>
      </c>
      <c r="L325" s="58"/>
      <c r="M325" s="38"/>
      <c r="N325" s="38"/>
      <c r="O325" s="38"/>
      <c r="P325" s="38"/>
      <c r="Q325" s="38"/>
      <c r="R325" s="38"/>
      <c r="S325" s="38"/>
      <c r="T325" s="38"/>
      <c r="U325" s="38"/>
      <c r="V325" s="38"/>
      <c r="W325" s="38"/>
      <c r="X325" s="38"/>
      <c r="Y325" s="38"/>
      <c r="Z325" s="38"/>
      <c r="AA325" s="38"/>
      <c r="AB325" s="38"/>
      <c r="AC325" s="38"/>
      <c r="AD325" s="38"/>
      <c r="AE325" s="38"/>
    </row>
    <row r="326" spans="1:31" ht="13.5" customHeight="1" x14ac:dyDescent="0.2">
      <c r="A326" s="40" t="s">
        <v>25</v>
      </c>
      <c r="B326" s="40" t="s">
        <v>6293</v>
      </c>
      <c r="C326" s="40" t="s">
        <v>6174</v>
      </c>
      <c r="D326" s="40" t="s">
        <v>6333</v>
      </c>
      <c r="E326" s="40" t="s">
        <v>6331</v>
      </c>
      <c r="F326" s="40" t="s">
        <v>901</v>
      </c>
      <c r="G326" s="40"/>
      <c r="H326" s="40" t="s">
        <v>6340</v>
      </c>
      <c r="I326" s="40">
        <v>1</v>
      </c>
      <c r="J326" s="38">
        <v>6411</v>
      </c>
      <c r="K326" s="38" t="str">
        <f t="shared" si="0"/>
        <v/>
      </c>
      <c r="L326" s="58"/>
      <c r="M326" s="38"/>
      <c r="N326" s="38"/>
      <c r="O326" s="38"/>
      <c r="P326" s="38"/>
      <c r="Q326" s="38"/>
      <c r="R326" s="38"/>
      <c r="S326" s="38"/>
      <c r="T326" s="38"/>
      <c r="U326" s="38"/>
      <c r="V326" s="38"/>
      <c r="W326" s="38"/>
      <c r="X326" s="38"/>
      <c r="Y326" s="38"/>
      <c r="Z326" s="38"/>
      <c r="AA326" s="38"/>
      <c r="AB326" s="38"/>
      <c r="AC326" s="38"/>
      <c r="AD326" s="38"/>
      <c r="AE326" s="38"/>
    </row>
    <row r="327" spans="1:31" ht="13.5" customHeight="1" x14ac:dyDescent="0.2">
      <c r="A327" s="40" t="s">
        <v>25</v>
      </c>
      <c r="B327" s="40" t="s">
        <v>6293</v>
      </c>
      <c r="C327" s="40" t="s">
        <v>6174</v>
      </c>
      <c r="D327" s="40" t="s">
        <v>6333</v>
      </c>
      <c r="E327" s="40" t="s">
        <v>6331</v>
      </c>
      <c r="F327" s="40" t="s">
        <v>6152</v>
      </c>
      <c r="G327" s="40"/>
      <c r="H327" s="40" t="s">
        <v>6332</v>
      </c>
      <c r="I327" s="40">
        <v>94</v>
      </c>
      <c r="J327" s="38">
        <v>6411</v>
      </c>
      <c r="K327" s="38" t="str">
        <f t="shared" si="0"/>
        <v/>
      </c>
      <c r="L327" s="58" t="s">
        <v>6353</v>
      </c>
      <c r="M327" s="38"/>
      <c r="N327" s="38"/>
      <c r="O327" s="38"/>
      <c r="P327" s="38"/>
      <c r="Q327" s="38"/>
      <c r="R327" s="38"/>
      <c r="S327" s="38"/>
      <c r="T327" s="38"/>
      <c r="U327" s="38"/>
      <c r="V327" s="38"/>
      <c r="W327" s="38"/>
      <c r="X327" s="38"/>
      <c r="Y327" s="38"/>
      <c r="Z327" s="38"/>
      <c r="AA327" s="38"/>
      <c r="AB327" s="38"/>
      <c r="AC327" s="38"/>
      <c r="AD327" s="38"/>
      <c r="AE327" s="38"/>
    </row>
    <row r="328" spans="1:31" ht="13.5" customHeight="1" x14ac:dyDescent="0.2">
      <c r="A328" s="40" t="s">
        <v>25</v>
      </c>
      <c r="B328" s="40" t="s">
        <v>6293</v>
      </c>
      <c r="C328" s="40" t="s">
        <v>6174</v>
      </c>
      <c r="D328" s="40" t="s">
        <v>6334</v>
      </c>
      <c r="E328" s="40" t="s">
        <v>6331</v>
      </c>
      <c r="F328" s="40" t="s">
        <v>1859</v>
      </c>
      <c r="G328" s="40"/>
      <c r="H328" s="40" t="s">
        <v>6332</v>
      </c>
      <c r="I328" s="40">
        <v>1</v>
      </c>
      <c r="J328" s="38">
        <v>6412</v>
      </c>
      <c r="K328" s="38" t="str">
        <f t="shared" si="0"/>
        <v/>
      </c>
      <c r="L328" s="58"/>
      <c r="M328" s="38"/>
      <c r="N328" s="38"/>
      <c r="O328" s="38"/>
      <c r="P328" s="38"/>
      <c r="Q328" s="38"/>
      <c r="R328" s="38"/>
      <c r="S328" s="38"/>
      <c r="T328" s="38"/>
      <c r="U328" s="38"/>
      <c r="V328" s="38"/>
      <c r="W328" s="38"/>
      <c r="X328" s="38"/>
      <c r="Y328" s="38"/>
      <c r="Z328" s="38"/>
      <c r="AA328" s="38"/>
      <c r="AB328" s="38"/>
      <c r="AC328" s="38"/>
      <c r="AD328" s="38"/>
      <c r="AE328" s="38"/>
    </row>
    <row r="329" spans="1:31" ht="13.5" customHeight="1" x14ac:dyDescent="0.2">
      <c r="A329" s="40" t="s">
        <v>25</v>
      </c>
      <c r="B329" s="40" t="s">
        <v>6293</v>
      </c>
      <c r="C329" s="40" t="s">
        <v>6174</v>
      </c>
      <c r="D329" s="40" t="s">
        <v>6334</v>
      </c>
      <c r="E329" s="40" t="s">
        <v>6331</v>
      </c>
      <c r="F329" s="40" t="s">
        <v>6008</v>
      </c>
      <c r="G329" s="40"/>
      <c r="H329" s="40" t="s">
        <v>6332</v>
      </c>
      <c r="I329" s="40">
        <v>1</v>
      </c>
      <c r="J329" s="38">
        <v>6412</v>
      </c>
      <c r="K329" s="38" t="str">
        <f t="shared" si="0"/>
        <v/>
      </c>
      <c r="L329" s="58"/>
      <c r="M329" s="38"/>
      <c r="N329" s="38"/>
      <c r="O329" s="38"/>
      <c r="P329" s="38"/>
      <c r="Q329" s="38"/>
      <c r="R329" s="38"/>
      <c r="S329" s="38"/>
      <c r="T329" s="38"/>
      <c r="U329" s="38"/>
      <c r="V329" s="38"/>
      <c r="W329" s="38"/>
      <c r="X329" s="38"/>
      <c r="Y329" s="38"/>
      <c r="Z329" s="38"/>
      <c r="AA329" s="38"/>
      <c r="AB329" s="38"/>
      <c r="AC329" s="38"/>
      <c r="AD329" s="38"/>
      <c r="AE329" s="38"/>
    </row>
    <row r="330" spans="1:31" ht="13.5" customHeight="1" x14ac:dyDescent="0.2">
      <c r="A330" s="40" t="s">
        <v>25</v>
      </c>
      <c r="B330" s="40" t="s">
        <v>6293</v>
      </c>
      <c r="C330" s="40" t="s">
        <v>6174</v>
      </c>
      <c r="D330" s="40" t="s">
        <v>6334</v>
      </c>
      <c r="E330" s="40" t="s">
        <v>6331</v>
      </c>
      <c r="F330" s="40" t="s">
        <v>6151</v>
      </c>
      <c r="G330" s="40"/>
      <c r="H330" s="40" t="s">
        <v>6332</v>
      </c>
      <c r="I330" s="40">
        <v>6</v>
      </c>
      <c r="J330" s="38">
        <v>6412</v>
      </c>
      <c r="K330" s="38" t="str">
        <f t="shared" si="0"/>
        <v/>
      </c>
      <c r="L330" s="58"/>
      <c r="M330" s="38"/>
      <c r="N330" s="38"/>
      <c r="O330" s="38"/>
      <c r="P330" s="38"/>
      <c r="Q330" s="38"/>
      <c r="R330" s="38"/>
      <c r="S330" s="38"/>
      <c r="T330" s="38"/>
      <c r="U330" s="38"/>
      <c r="V330" s="38"/>
      <c r="W330" s="38"/>
      <c r="X330" s="38"/>
      <c r="Y330" s="38"/>
      <c r="Z330" s="38"/>
      <c r="AA330" s="38"/>
      <c r="AB330" s="38"/>
      <c r="AC330" s="38"/>
      <c r="AD330" s="38"/>
      <c r="AE330" s="38"/>
    </row>
    <row r="331" spans="1:31" ht="13.5" customHeight="1" x14ac:dyDescent="0.2">
      <c r="A331" s="40" t="s">
        <v>25</v>
      </c>
      <c r="B331" s="40" t="s">
        <v>6293</v>
      </c>
      <c r="C331" s="40" t="s">
        <v>6174</v>
      </c>
      <c r="D331" s="40" t="s">
        <v>6334</v>
      </c>
      <c r="E331" s="40" t="s">
        <v>6331</v>
      </c>
      <c r="F331" s="40" t="s">
        <v>901</v>
      </c>
      <c r="G331" s="40"/>
      <c r="H331" s="40" t="s">
        <v>6340</v>
      </c>
      <c r="I331" s="40">
        <v>1</v>
      </c>
      <c r="J331" s="38">
        <v>6412</v>
      </c>
      <c r="K331" s="38" t="str">
        <f t="shared" si="0"/>
        <v/>
      </c>
      <c r="L331" s="58"/>
      <c r="M331" s="38"/>
      <c r="N331" s="38"/>
      <c r="O331" s="38"/>
      <c r="P331" s="38"/>
      <c r="Q331" s="38"/>
      <c r="R331" s="38"/>
      <c r="S331" s="38"/>
      <c r="T331" s="38"/>
      <c r="U331" s="38"/>
      <c r="V331" s="38"/>
      <c r="W331" s="38"/>
      <c r="X331" s="38"/>
      <c r="Y331" s="38"/>
      <c r="Z331" s="38"/>
      <c r="AA331" s="38"/>
      <c r="AB331" s="38"/>
      <c r="AC331" s="38"/>
      <c r="AD331" s="38"/>
      <c r="AE331" s="38"/>
    </row>
    <row r="332" spans="1:31" ht="13.5" customHeight="1" x14ac:dyDescent="0.2">
      <c r="A332" s="40" t="s">
        <v>25</v>
      </c>
      <c r="B332" s="40" t="s">
        <v>6293</v>
      </c>
      <c r="C332" s="40" t="s">
        <v>6174</v>
      </c>
      <c r="D332" s="40" t="s">
        <v>6334</v>
      </c>
      <c r="E332" s="40" t="s">
        <v>6331</v>
      </c>
      <c r="F332" s="40" t="s">
        <v>6152</v>
      </c>
      <c r="G332" s="40"/>
      <c r="H332" s="40" t="s">
        <v>6332</v>
      </c>
      <c r="I332" s="40">
        <v>92</v>
      </c>
      <c r="J332" s="38">
        <v>6412</v>
      </c>
      <c r="K332" s="38" t="str">
        <f t="shared" si="0"/>
        <v/>
      </c>
      <c r="L332" s="58" t="s">
        <v>6353</v>
      </c>
      <c r="M332" s="38"/>
      <c r="N332" s="38"/>
      <c r="O332" s="38"/>
      <c r="P332" s="38"/>
      <c r="Q332" s="38"/>
      <c r="R332" s="38"/>
      <c r="S332" s="38"/>
      <c r="T332" s="38"/>
      <c r="U332" s="38"/>
      <c r="V332" s="38"/>
      <c r="W332" s="38"/>
      <c r="X332" s="38"/>
      <c r="Y332" s="38"/>
      <c r="Z332" s="38"/>
      <c r="AA332" s="38"/>
      <c r="AB332" s="38"/>
      <c r="AC332" s="38"/>
      <c r="AD332" s="38"/>
      <c r="AE332" s="38"/>
    </row>
    <row r="333" spans="1:31" ht="13.5" customHeight="1" x14ac:dyDescent="0.2">
      <c r="A333" s="40" t="s">
        <v>25</v>
      </c>
      <c r="B333" s="40" t="s">
        <v>6293</v>
      </c>
      <c r="C333" s="40" t="s">
        <v>6174</v>
      </c>
      <c r="D333" s="40" t="s">
        <v>6335</v>
      </c>
      <c r="E333" s="40" t="s">
        <v>6331</v>
      </c>
      <c r="F333" s="40" t="s">
        <v>5213</v>
      </c>
      <c r="G333" s="40"/>
      <c r="H333" s="40" t="s">
        <v>6332</v>
      </c>
      <c r="I333" s="40">
        <v>1</v>
      </c>
      <c r="J333" s="38">
        <v>6413</v>
      </c>
      <c r="K333" s="38" t="str">
        <f t="shared" si="0"/>
        <v/>
      </c>
      <c r="L333" s="58"/>
      <c r="M333" s="38"/>
      <c r="N333" s="38"/>
      <c r="O333" s="38"/>
      <c r="P333" s="38"/>
      <c r="Q333" s="38"/>
      <c r="R333" s="38"/>
      <c r="S333" s="38"/>
      <c r="T333" s="38"/>
      <c r="U333" s="38"/>
      <c r="V333" s="38"/>
      <c r="W333" s="38"/>
      <c r="X333" s="38"/>
      <c r="Y333" s="38"/>
      <c r="Z333" s="38"/>
      <c r="AA333" s="38"/>
      <c r="AB333" s="38"/>
      <c r="AC333" s="38"/>
      <c r="AD333" s="38"/>
      <c r="AE333" s="38"/>
    </row>
    <row r="334" spans="1:31" ht="13.5" customHeight="1" x14ac:dyDescent="0.2">
      <c r="A334" s="40" t="s">
        <v>25</v>
      </c>
      <c r="B334" s="40" t="s">
        <v>6293</v>
      </c>
      <c r="C334" s="40" t="s">
        <v>6174</v>
      </c>
      <c r="D334" s="40" t="s">
        <v>6335</v>
      </c>
      <c r="E334" s="40" t="s">
        <v>6331</v>
      </c>
      <c r="F334" s="40" t="s">
        <v>6151</v>
      </c>
      <c r="G334" s="40"/>
      <c r="H334" s="40" t="s">
        <v>6332</v>
      </c>
      <c r="I334" s="40">
        <v>3</v>
      </c>
      <c r="J334" s="38">
        <v>6413</v>
      </c>
      <c r="K334" s="38" t="str">
        <f t="shared" si="0"/>
        <v/>
      </c>
      <c r="L334" s="58"/>
      <c r="M334" s="38"/>
      <c r="N334" s="38"/>
      <c r="O334" s="38"/>
      <c r="P334" s="38"/>
      <c r="Q334" s="38"/>
      <c r="R334" s="38"/>
      <c r="S334" s="38"/>
      <c r="T334" s="38"/>
      <c r="U334" s="38"/>
      <c r="V334" s="38"/>
      <c r="W334" s="38"/>
      <c r="X334" s="38"/>
      <c r="Y334" s="38"/>
      <c r="Z334" s="38"/>
      <c r="AA334" s="38"/>
      <c r="AB334" s="38"/>
      <c r="AC334" s="38"/>
      <c r="AD334" s="38"/>
      <c r="AE334" s="38"/>
    </row>
    <row r="335" spans="1:31" ht="13.5" customHeight="1" x14ac:dyDescent="0.2">
      <c r="A335" s="40" t="s">
        <v>25</v>
      </c>
      <c r="B335" s="40" t="s">
        <v>6293</v>
      </c>
      <c r="C335" s="40" t="s">
        <v>6174</v>
      </c>
      <c r="D335" s="40" t="s">
        <v>6335</v>
      </c>
      <c r="E335" s="40" t="s">
        <v>6331</v>
      </c>
      <c r="F335" s="40" t="s">
        <v>901</v>
      </c>
      <c r="G335" s="40"/>
      <c r="H335" s="40" t="s">
        <v>6340</v>
      </c>
      <c r="I335" s="40">
        <v>2</v>
      </c>
      <c r="J335" s="38">
        <v>6413</v>
      </c>
      <c r="K335" s="38" t="str">
        <f t="shared" si="0"/>
        <v/>
      </c>
      <c r="L335" s="58"/>
      <c r="M335" s="38"/>
      <c r="N335" s="38"/>
      <c r="O335" s="38"/>
      <c r="P335" s="38"/>
      <c r="Q335" s="38"/>
      <c r="R335" s="38"/>
      <c r="S335" s="38"/>
      <c r="T335" s="38"/>
      <c r="U335" s="38"/>
      <c r="V335" s="38"/>
      <c r="W335" s="38"/>
      <c r="X335" s="38"/>
      <c r="Y335" s="38"/>
      <c r="Z335" s="38"/>
      <c r="AA335" s="38"/>
      <c r="AB335" s="38"/>
      <c r="AC335" s="38"/>
      <c r="AD335" s="38"/>
      <c r="AE335" s="38"/>
    </row>
    <row r="336" spans="1:31" ht="13.5" customHeight="1" x14ac:dyDescent="0.2">
      <c r="A336" s="40" t="s">
        <v>25</v>
      </c>
      <c r="B336" s="40" t="s">
        <v>6293</v>
      </c>
      <c r="C336" s="40" t="s">
        <v>6174</v>
      </c>
      <c r="D336" s="40" t="s">
        <v>6335</v>
      </c>
      <c r="E336" s="40" t="s">
        <v>6331</v>
      </c>
      <c r="F336" s="40" t="s">
        <v>2534</v>
      </c>
      <c r="G336" s="40"/>
      <c r="H336" s="40" t="s">
        <v>6340</v>
      </c>
      <c r="I336" s="40">
        <v>1</v>
      </c>
      <c r="J336" s="38">
        <v>6413</v>
      </c>
      <c r="K336" s="38" t="str">
        <f t="shared" si="0"/>
        <v/>
      </c>
      <c r="L336" s="58"/>
      <c r="M336" s="38"/>
      <c r="N336" s="38"/>
      <c r="O336" s="38"/>
      <c r="P336" s="38"/>
      <c r="Q336" s="38"/>
      <c r="R336" s="38"/>
      <c r="S336" s="38"/>
      <c r="T336" s="38"/>
      <c r="U336" s="38"/>
      <c r="V336" s="38"/>
      <c r="W336" s="38"/>
      <c r="X336" s="38"/>
      <c r="Y336" s="38"/>
      <c r="Z336" s="38"/>
      <c r="AA336" s="38"/>
      <c r="AB336" s="38"/>
      <c r="AC336" s="38"/>
      <c r="AD336" s="38"/>
      <c r="AE336" s="38"/>
    </row>
    <row r="337" spans="1:31" ht="13.5" customHeight="1" x14ac:dyDescent="0.2">
      <c r="A337" s="40" t="s">
        <v>25</v>
      </c>
      <c r="B337" s="40" t="s">
        <v>6293</v>
      </c>
      <c r="C337" s="40" t="s">
        <v>6174</v>
      </c>
      <c r="D337" s="40" t="s">
        <v>6335</v>
      </c>
      <c r="E337" s="40" t="s">
        <v>6331</v>
      </c>
      <c r="F337" s="40" t="s">
        <v>6152</v>
      </c>
      <c r="G337" s="40"/>
      <c r="H337" s="40" t="s">
        <v>6332</v>
      </c>
      <c r="I337" s="40">
        <v>96</v>
      </c>
      <c r="J337" s="38">
        <v>6413</v>
      </c>
      <c r="K337" s="38" t="str">
        <f t="shared" si="0"/>
        <v/>
      </c>
      <c r="L337" s="58" t="s">
        <v>6353</v>
      </c>
      <c r="M337" s="38"/>
      <c r="N337" s="38"/>
      <c r="O337" s="38"/>
      <c r="P337" s="38"/>
      <c r="Q337" s="38"/>
      <c r="R337" s="38"/>
      <c r="S337" s="38"/>
      <c r="T337" s="38"/>
      <c r="U337" s="38"/>
      <c r="V337" s="38"/>
      <c r="W337" s="38"/>
      <c r="X337" s="38"/>
      <c r="Y337" s="38"/>
      <c r="Z337" s="38"/>
      <c r="AA337" s="38"/>
      <c r="AB337" s="38"/>
      <c r="AC337" s="38"/>
      <c r="AD337" s="38"/>
      <c r="AE337" s="38"/>
    </row>
    <row r="338" spans="1:31" ht="13.5" customHeight="1" x14ac:dyDescent="0.2">
      <c r="A338" s="40" t="s">
        <v>25</v>
      </c>
      <c r="B338" s="40" t="s">
        <v>6293</v>
      </c>
      <c r="C338" s="40" t="s">
        <v>6174</v>
      </c>
      <c r="D338" s="40" t="s">
        <v>6336</v>
      </c>
      <c r="E338" s="40" t="s">
        <v>6331</v>
      </c>
      <c r="F338" s="40" t="s">
        <v>6008</v>
      </c>
      <c r="G338" s="40"/>
      <c r="H338" s="40" t="s">
        <v>6332</v>
      </c>
      <c r="I338" s="40">
        <v>2</v>
      </c>
      <c r="J338" s="38">
        <v>6415</v>
      </c>
      <c r="K338" s="38" t="str">
        <f t="shared" si="0"/>
        <v/>
      </c>
      <c r="L338" s="58"/>
      <c r="M338" s="38"/>
      <c r="N338" s="38"/>
      <c r="O338" s="38"/>
      <c r="P338" s="38"/>
      <c r="Q338" s="38"/>
      <c r="R338" s="38"/>
      <c r="S338" s="38"/>
      <c r="T338" s="38"/>
      <c r="U338" s="38"/>
      <c r="V338" s="38"/>
      <c r="W338" s="38"/>
      <c r="X338" s="38"/>
      <c r="Y338" s="38"/>
      <c r="Z338" s="38"/>
      <c r="AA338" s="38"/>
      <c r="AB338" s="38"/>
      <c r="AC338" s="38"/>
      <c r="AD338" s="38"/>
      <c r="AE338" s="38"/>
    </row>
    <row r="339" spans="1:31" ht="13.5" customHeight="1" x14ac:dyDescent="0.2">
      <c r="A339" s="40" t="s">
        <v>25</v>
      </c>
      <c r="B339" s="40" t="s">
        <v>6293</v>
      </c>
      <c r="C339" s="40" t="s">
        <v>6174</v>
      </c>
      <c r="D339" s="40" t="s">
        <v>6336</v>
      </c>
      <c r="E339" s="40" t="s">
        <v>6331</v>
      </c>
      <c r="F339" s="40" t="s">
        <v>6151</v>
      </c>
      <c r="G339" s="40"/>
      <c r="H339" s="40" t="s">
        <v>6332</v>
      </c>
      <c r="I339" s="40">
        <v>2</v>
      </c>
      <c r="J339" s="38">
        <v>6415</v>
      </c>
      <c r="K339" s="38" t="str">
        <f t="shared" si="0"/>
        <v/>
      </c>
      <c r="L339" s="58"/>
      <c r="M339" s="38"/>
      <c r="N339" s="38"/>
      <c r="O339" s="38"/>
      <c r="P339" s="38"/>
      <c r="Q339" s="38"/>
      <c r="R339" s="38"/>
      <c r="S339" s="38"/>
      <c r="T339" s="38"/>
      <c r="U339" s="38"/>
      <c r="V339" s="38"/>
      <c r="W339" s="38"/>
      <c r="X339" s="38"/>
      <c r="Y339" s="38"/>
      <c r="Z339" s="38"/>
      <c r="AA339" s="38"/>
      <c r="AB339" s="38"/>
      <c r="AC339" s="38"/>
      <c r="AD339" s="38"/>
      <c r="AE339" s="38"/>
    </row>
    <row r="340" spans="1:31" ht="13.5" customHeight="1" x14ac:dyDescent="0.2">
      <c r="A340" s="40" t="s">
        <v>25</v>
      </c>
      <c r="B340" s="40" t="s">
        <v>6293</v>
      </c>
      <c r="C340" s="40" t="s">
        <v>6174</v>
      </c>
      <c r="D340" s="40" t="s">
        <v>6336</v>
      </c>
      <c r="E340" s="40" t="s">
        <v>6331</v>
      </c>
      <c r="F340" s="40" t="s">
        <v>901</v>
      </c>
      <c r="G340" s="40"/>
      <c r="H340" s="40" t="s">
        <v>6340</v>
      </c>
      <c r="I340" s="40">
        <v>1</v>
      </c>
      <c r="J340" s="38">
        <v>6415</v>
      </c>
      <c r="K340" s="38" t="str">
        <f t="shared" si="0"/>
        <v/>
      </c>
      <c r="L340" s="58"/>
      <c r="M340" s="38"/>
      <c r="N340" s="38"/>
      <c r="O340" s="38"/>
      <c r="P340" s="38"/>
      <c r="Q340" s="38"/>
      <c r="R340" s="38"/>
      <c r="S340" s="38"/>
      <c r="T340" s="38"/>
      <c r="U340" s="38"/>
      <c r="V340" s="38"/>
      <c r="W340" s="38"/>
      <c r="X340" s="38"/>
      <c r="Y340" s="38"/>
      <c r="Z340" s="38"/>
      <c r="AA340" s="38"/>
      <c r="AB340" s="38"/>
      <c r="AC340" s="38"/>
      <c r="AD340" s="38"/>
      <c r="AE340" s="38"/>
    </row>
    <row r="341" spans="1:31" ht="13.5" customHeight="1" x14ac:dyDescent="0.2">
      <c r="A341" s="40" t="s">
        <v>25</v>
      </c>
      <c r="B341" s="40" t="s">
        <v>6293</v>
      </c>
      <c r="C341" s="40" t="s">
        <v>6174</v>
      </c>
      <c r="D341" s="40" t="s">
        <v>6336</v>
      </c>
      <c r="E341" s="40" t="s">
        <v>6331</v>
      </c>
      <c r="F341" s="40" t="s">
        <v>6152</v>
      </c>
      <c r="G341" s="40"/>
      <c r="H341" s="40" t="s">
        <v>6332</v>
      </c>
      <c r="I341" s="40">
        <v>96</v>
      </c>
      <c r="J341" s="38">
        <v>6415</v>
      </c>
      <c r="K341" s="38" t="str">
        <f t="shared" si="0"/>
        <v/>
      </c>
      <c r="L341" s="58" t="s">
        <v>6353</v>
      </c>
      <c r="M341" s="38"/>
      <c r="N341" s="38"/>
      <c r="O341" s="38"/>
      <c r="P341" s="38"/>
      <c r="Q341" s="38"/>
      <c r="R341" s="38"/>
      <c r="S341" s="38"/>
      <c r="T341" s="38"/>
      <c r="U341" s="38"/>
      <c r="V341" s="38"/>
      <c r="W341" s="38"/>
      <c r="X341" s="38"/>
      <c r="Y341" s="38"/>
      <c r="Z341" s="38"/>
      <c r="AA341" s="38"/>
      <c r="AB341" s="38"/>
      <c r="AC341" s="38"/>
      <c r="AD341" s="38"/>
      <c r="AE341" s="38"/>
    </row>
    <row r="342" spans="1:31" ht="13.5" customHeight="1" x14ac:dyDescent="0.2">
      <c r="A342" s="40" t="s">
        <v>25</v>
      </c>
      <c r="B342" s="40" t="s">
        <v>6293</v>
      </c>
      <c r="C342" s="40" t="s">
        <v>6174</v>
      </c>
      <c r="D342" s="40" t="s">
        <v>115</v>
      </c>
      <c r="E342" s="40" t="s">
        <v>6331</v>
      </c>
      <c r="F342" s="40" t="s">
        <v>1859</v>
      </c>
      <c r="G342" s="40"/>
      <c r="H342" s="40" t="s">
        <v>6332</v>
      </c>
      <c r="I342" s="40">
        <v>2</v>
      </c>
      <c r="J342" s="38">
        <v>6416</v>
      </c>
      <c r="K342" s="38" t="str">
        <f t="shared" si="0"/>
        <v/>
      </c>
      <c r="L342" s="58"/>
      <c r="M342" s="38"/>
      <c r="N342" s="38"/>
      <c r="O342" s="38"/>
      <c r="P342" s="38"/>
      <c r="Q342" s="38"/>
      <c r="R342" s="38"/>
      <c r="S342" s="38"/>
      <c r="T342" s="38"/>
      <c r="U342" s="38"/>
      <c r="V342" s="38"/>
      <c r="W342" s="38"/>
      <c r="X342" s="38"/>
      <c r="Y342" s="38"/>
      <c r="Z342" s="38"/>
      <c r="AA342" s="38"/>
      <c r="AB342" s="38"/>
      <c r="AC342" s="38"/>
      <c r="AD342" s="38"/>
      <c r="AE342" s="38"/>
    </row>
    <row r="343" spans="1:31" ht="13.5" customHeight="1" x14ac:dyDescent="0.2">
      <c r="A343" s="40" t="s">
        <v>25</v>
      </c>
      <c r="B343" s="40" t="s">
        <v>6293</v>
      </c>
      <c r="C343" s="40" t="s">
        <v>6174</v>
      </c>
      <c r="D343" s="40" t="s">
        <v>115</v>
      </c>
      <c r="E343" s="40" t="s">
        <v>6331</v>
      </c>
      <c r="F343" s="40" t="s">
        <v>6008</v>
      </c>
      <c r="G343" s="40"/>
      <c r="H343" s="40" t="s">
        <v>6332</v>
      </c>
      <c r="I343" s="40">
        <v>5</v>
      </c>
      <c r="J343" s="38">
        <v>6416</v>
      </c>
      <c r="K343" s="38" t="str">
        <f t="shared" si="0"/>
        <v/>
      </c>
      <c r="L343" s="58"/>
      <c r="M343" s="38"/>
      <c r="N343" s="38"/>
      <c r="O343" s="38"/>
      <c r="P343" s="38"/>
      <c r="Q343" s="38"/>
      <c r="R343" s="38"/>
      <c r="S343" s="38"/>
      <c r="T343" s="38"/>
      <c r="U343" s="38"/>
      <c r="V343" s="38"/>
      <c r="W343" s="38"/>
      <c r="X343" s="38"/>
      <c r="Y343" s="38"/>
      <c r="Z343" s="38"/>
      <c r="AA343" s="38"/>
      <c r="AB343" s="38"/>
      <c r="AC343" s="38"/>
      <c r="AD343" s="38"/>
      <c r="AE343" s="38"/>
    </row>
    <row r="344" spans="1:31" ht="13.5" customHeight="1" x14ac:dyDescent="0.2">
      <c r="A344" s="40" t="s">
        <v>25</v>
      </c>
      <c r="B344" s="40" t="s">
        <v>6293</v>
      </c>
      <c r="C344" s="40" t="s">
        <v>6174</v>
      </c>
      <c r="D344" s="40" t="s">
        <v>115</v>
      </c>
      <c r="E344" s="40" t="s">
        <v>6331</v>
      </c>
      <c r="F344" s="40" t="s">
        <v>5213</v>
      </c>
      <c r="G344" s="40"/>
      <c r="H344" s="40" t="s">
        <v>6332</v>
      </c>
      <c r="I344" s="40">
        <v>1</v>
      </c>
      <c r="J344" s="38">
        <v>6416</v>
      </c>
      <c r="K344" s="38" t="str">
        <f t="shared" si="0"/>
        <v/>
      </c>
      <c r="L344" s="58"/>
      <c r="M344" s="38"/>
      <c r="N344" s="38"/>
      <c r="O344" s="38"/>
      <c r="P344" s="38"/>
      <c r="Q344" s="38"/>
      <c r="R344" s="38"/>
      <c r="S344" s="38"/>
      <c r="T344" s="38"/>
      <c r="U344" s="38"/>
      <c r="V344" s="38"/>
      <c r="W344" s="38"/>
      <c r="X344" s="38"/>
      <c r="Y344" s="38"/>
      <c r="Z344" s="38"/>
      <c r="AA344" s="38"/>
      <c r="AB344" s="38"/>
      <c r="AC344" s="38"/>
      <c r="AD344" s="38"/>
      <c r="AE344" s="38"/>
    </row>
    <row r="345" spans="1:31" ht="13.5" customHeight="1" x14ac:dyDescent="0.2">
      <c r="A345" s="40" t="s">
        <v>25</v>
      </c>
      <c r="B345" s="40" t="s">
        <v>6293</v>
      </c>
      <c r="C345" s="40" t="s">
        <v>6174</v>
      </c>
      <c r="D345" s="40" t="s">
        <v>115</v>
      </c>
      <c r="E345" s="40" t="s">
        <v>6331</v>
      </c>
      <c r="F345" s="40" t="s">
        <v>1548</v>
      </c>
      <c r="G345" s="40"/>
      <c r="H345" s="40" t="s">
        <v>6332</v>
      </c>
      <c r="I345" s="40">
        <v>3</v>
      </c>
      <c r="J345" s="38">
        <v>6416</v>
      </c>
      <c r="K345" s="38" t="str">
        <f t="shared" si="0"/>
        <v/>
      </c>
      <c r="L345" s="58"/>
      <c r="M345" s="38"/>
      <c r="N345" s="38"/>
      <c r="O345" s="38"/>
      <c r="P345" s="38"/>
      <c r="Q345" s="38"/>
      <c r="R345" s="38"/>
      <c r="S345" s="38"/>
      <c r="T345" s="38"/>
      <c r="U345" s="38"/>
      <c r="V345" s="38"/>
      <c r="W345" s="38"/>
      <c r="X345" s="38"/>
      <c r="Y345" s="38"/>
      <c r="Z345" s="38"/>
      <c r="AA345" s="38"/>
      <c r="AB345" s="38"/>
      <c r="AC345" s="38"/>
      <c r="AD345" s="38"/>
      <c r="AE345" s="38"/>
    </row>
    <row r="346" spans="1:31" ht="13.5" customHeight="1" x14ac:dyDescent="0.2">
      <c r="A346" s="40" t="s">
        <v>25</v>
      </c>
      <c r="B346" s="40" t="s">
        <v>6293</v>
      </c>
      <c r="C346" s="40" t="s">
        <v>6174</v>
      </c>
      <c r="D346" s="40" t="s">
        <v>115</v>
      </c>
      <c r="E346" s="40" t="s">
        <v>6331</v>
      </c>
      <c r="F346" s="40" t="s">
        <v>6152</v>
      </c>
      <c r="G346" s="40"/>
      <c r="H346" s="40" t="s">
        <v>6332</v>
      </c>
      <c r="I346" s="40">
        <v>89</v>
      </c>
      <c r="J346" s="38">
        <v>6416</v>
      </c>
      <c r="K346" s="38" t="str">
        <f t="shared" si="0"/>
        <v/>
      </c>
      <c r="L346" s="58" t="s">
        <v>6353</v>
      </c>
      <c r="M346" s="38"/>
      <c r="N346" s="38"/>
      <c r="O346" s="38"/>
      <c r="P346" s="38"/>
      <c r="Q346" s="38"/>
      <c r="R346" s="38"/>
      <c r="S346" s="38"/>
      <c r="T346" s="38"/>
      <c r="U346" s="38"/>
      <c r="V346" s="38"/>
      <c r="W346" s="38"/>
      <c r="X346" s="38"/>
      <c r="Y346" s="38"/>
      <c r="Z346" s="38"/>
      <c r="AA346" s="38"/>
      <c r="AB346" s="38"/>
      <c r="AC346" s="38"/>
      <c r="AD346" s="38"/>
      <c r="AE346" s="38"/>
    </row>
    <row r="347" spans="1:31" ht="13.5" customHeight="1" x14ac:dyDescent="0.2">
      <c r="A347" s="40" t="s">
        <v>25</v>
      </c>
      <c r="B347" s="40" t="s">
        <v>6293</v>
      </c>
      <c r="C347" s="40" t="s">
        <v>6174</v>
      </c>
      <c r="D347" s="40" t="s">
        <v>6337</v>
      </c>
      <c r="E347" s="40" t="s">
        <v>6331</v>
      </c>
      <c r="F347" s="40" t="s">
        <v>1859</v>
      </c>
      <c r="G347" s="40"/>
      <c r="H347" s="40" t="s">
        <v>6332</v>
      </c>
      <c r="I347" s="40">
        <v>5</v>
      </c>
      <c r="J347" s="38">
        <v>6417</v>
      </c>
      <c r="K347" s="38" t="str">
        <f t="shared" si="0"/>
        <v/>
      </c>
      <c r="L347" s="58"/>
      <c r="M347" s="38"/>
      <c r="N347" s="38"/>
      <c r="O347" s="38"/>
      <c r="P347" s="38"/>
      <c r="Q347" s="38"/>
      <c r="R347" s="38"/>
      <c r="S347" s="38"/>
      <c r="T347" s="38"/>
      <c r="U347" s="38"/>
      <c r="V347" s="38"/>
      <c r="W347" s="38"/>
      <c r="X347" s="38"/>
      <c r="Y347" s="38"/>
      <c r="Z347" s="38"/>
      <c r="AA347" s="38"/>
      <c r="AB347" s="38"/>
      <c r="AC347" s="38"/>
      <c r="AD347" s="38"/>
      <c r="AE347" s="38"/>
    </row>
    <row r="348" spans="1:31" ht="13.5" customHeight="1" x14ac:dyDescent="0.2">
      <c r="A348" s="40" t="s">
        <v>25</v>
      </c>
      <c r="B348" s="40" t="s">
        <v>6293</v>
      </c>
      <c r="C348" s="40" t="s">
        <v>6174</v>
      </c>
      <c r="D348" s="40" t="s">
        <v>6337</v>
      </c>
      <c r="E348" s="40" t="s">
        <v>6331</v>
      </c>
      <c r="F348" s="40" t="s">
        <v>6008</v>
      </c>
      <c r="G348" s="40"/>
      <c r="H348" s="40" t="s">
        <v>6332</v>
      </c>
      <c r="I348" s="40">
        <v>2</v>
      </c>
      <c r="J348" s="38">
        <v>6417</v>
      </c>
      <c r="K348" s="38" t="str">
        <f t="shared" si="0"/>
        <v/>
      </c>
      <c r="L348" s="58"/>
      <c r="M348" s="38"/>
      <c r="N348" s="38"/>
      <c r="O348" s="38"/>
      <c r="P348" s="38"/>
      <c r="Q348" s="38"/>
      <c r="R348" s="38"/>
      <c r="S348" s="38"/>
      <c r="T348" s="38"/>
      <c r="U348" s="38"/>
      <c r="V348" s="38"/>
      <c r="W348" s="38"/>
      <c r="X348" s="38"/>
      <c r="Y348" s="38"/>
      <c r="Z348" s="38"/>
      <c r="AA348" s="38"/>
      <c r="AB348" s="38"/>
      <c r="AC348" s="38"/>
      <c r="AD348" s="38"/>
      <c r="AE348" s="38"/>
    </row>
    <row r="349" spans="1:31" ht="13.5" customHeight="1" x14ac:dyDescent="0.2">
      <c r="A349" s="40" t="s">
        <v>25</v>
      </c>
      <c r="B349" s="40" t="s">
        <v>6293</v>
      </c>
      <c r="C349" s="40" t="s">
        <v>6174</v>
      </c>
      <c r="D349" s="40" t="s">
        <v>6337</v>
      </c>
      <c r="E349" s="40" t="s">
        <v>6331</v>
      </c>
      <c r="F349" s="40" t="s">
        <v>6151</v>
      </c>
      <c r="G349" s="40"/>
      <c r="H349" s="40" t="s">
        <v>6332</v>
      </c>
      <c r="I349" s="40">
        <v>3</v>
      </c>
      <c r="J349" s="38">
        <v>6417</v>
      </c>
      <c r="K349" s="38" t="str">
        <f t="shared" si="0"/>
        <v/>
      </c>
      <c r="L349" s="58"/>
      <c r="M349" s="38"/>
      <c r="N349" s="38"/>
      <c r="O349" s="38"/>
      <c r="P349" s="38"/>
      <c r="Q349" s="38"/>
      <c r="R349" s="38"/>
      <c r="S349" s="38"/>
      <c r="T349" s="38"/>
      <c r="U349" s="38"/>
      <c r="V349" s="38"/>
      <c r="W349" s="38"/>
      <c r="X349" s="38"/>
      <c r="Y349" s="38"/>
      <c r="Z349" s="38"/>
      <c r="AA349" s="38"/>
      <c r="AB349" s="38"/>
      <c r="AC349" s="38"/>
      <c r="AD349" s="38"/>
      <c r="AE349" s="38"/>
    </row>
    <row r="350" spans="1:31" ht="13.5" customHeight="1" x14ac:dyDescent="0.2">
      <c r="A350" s="40" t="s">
        <v>25</v>
      </c>
      <c r="B350" s="40" t="s">
        <v>6293</v>
      </c>
      <c r="C350" s="40" t="s">
        <v>6174</v>
      </c>
      <c r="D350" s="40" t="s">
        <v>6337</v>
      </c>
      <c r="E350" s="40" t="s">
        <v>6331</v>
      </c>
      <c r="F350" s="44" t="s">
        <v>1548</v>
      </c>
      <c r="G350" s="40"/>
      <c r="H350" s="40" t="s">
        <v>6332</v>
      </c>
      <c r="I350" s="40">
        <v>1</v>
      </c>
      <c r="J350" s="38">
        <v>6417</v>
      </c>
      <c r="K350" s="38" t="str">
        <f t="shared" si="0"/>
        <v/>
      </c>
      <c r="L350" s="58"/>
      <c r="M350" s="38"/>
      <c r="N350" s="38"/>
      <c r="O350" s="38"/>
      <c r="P350" s="38"/>
      <c r="Q350" s="38"/>
      <c r="R350" s="38"/>
      <c r="S350" s="38"/>
      <c r="T350" s="38"/>
      <c r="U350" s="38"/>
      <c r="V350" s="38"/>
      <c r="W350" s="38"/>
      <c r="X350" s="38"/>
      <c r="Y350" s="38"/>
      <c r="Z350" s="38"/>
      <c r="AA350" s="38"/>
      <c r="AB350" s="38"/>
      <c r="AC350" s="38"/>
      <c r="AD350" s="38"/>
      <c r="AE350" s="38"/>
    </row>
    <row r="351" spans="1:31" ht="13.5" customHeight="1" x14ac:dyDescent="0.2">
      <c r="A351" s="40" t="s">
        <v>25</v>
      </c>
      <c r="B351" s="40" t="s">
        <v>6293</v>
      </c>
      <c r="C351" s="40" t="s">
        <v>6174</v>
      </c>
      <c r="D351" s="40" t="s">
        <v>6337</v>
      </c>
      <c r="E351" s="40" t="s">
        <v>6331</v>
      </c>
      <c r="F351" s="40" t="s">
        <v>901</v>
      </c>
      <c r="G351" s="40"/>
      <c r="H351" s="40" t="s">
        <v>6340</v>
      </c>
      <c r="I351" s="40">
        <v>1</v>
      </c>
      <c r="J351" s="38">
        <v>6417</v>
      </c>
      <c r="K351" s="38" t="str">
        <f t="shared" si="0"/>
        <v/>
      </c>
      <c r="L351" s="58"/>
      <c r="M351" s="38"/>
      <c r="N351" s="38"/>
      <c r="O351" s="38"/>
      <c r="P351" s="38"/>
      <c r="Q351" s="38"/>
      <c r="R351" s="38"/>
      <c r="S351" s="38"/>
      <c r="T351" s="38"/>
      <c r="U351" s="38"/>
      <c r="V351" s="38"/>
      <c r="W351" s="38"/>
      <c r="X351" s="38"/>
      <c r="Y351" s="38"/>
      <c r="Z351" s="38"/>
      <c r="AA351" s="38"/>
      <c r="AB351" s="38"/>
      <c r="AC351" s="38"/>
      <c r="AD351" s="38"/>
      <c r="AE351" s="38"/>
    </row>
    <row r="352" spans="1:31" ht="13.5" customHeight="1" x14ac:dyDescent="0.2">
      <c r="A352" s="40" t="s">
        <v>25</v>
      </c>
      <c r="B352" s="40" t="s">
        <v>6293</v>
      </c>
      <c r="C352" s="40" t="s">
        <v>6174</v>
      </c>
      <c r="D352" s="40" t="s">
        <v>6337</v>
      </c>
      <c r="E352" s="40" t="s">
        <v>6331</v>
      </c>
      <c r="F352" s="40" t="s">
        <v>6152</v>
      </c>
      <c r="G352" s="40"/>
      <c r="H352" s="40" t="s">
        <v>6332</v>
      </c>
      <c r="I352" s="40">
        <v>89</v>
      </c>
      <c r="J352" s="38">
        <v>6417</v>
      </c>
      <c r="K352" s="38" t="str">
        <f t="shared" si="0"/>
        <v/>
      </c>
      <c r="L352" s="58" t="s">
        <v>6353</v>
      </c>
      <c r="M352" s="38"/>
      <c r="N352" s="38"/>
      <c r="O352" s="38"/>
      <c r="P352" s="38"/>
      <c r="Q352" s="38"/>
      <c r="R352" s="38"/>
      <c r="S352" s="38"/>
      <c r="T352" s="38"/>
      <c r="U352" s="38"/>
      <c r="V352" s="38"/>
      <c r="W352" s="38"/>
      <c r="X352" s="38"/>
      <c r="Y352" s="38"/>
      <c r="Z352" s="38"/>
      <c r="AA352" s="38"/>
      <c r="AB352" s="38"/>
      <c r="AC352" s="38"/>
      <c r="AD352" s="38"/>
      <c r="AE352" s="38"/>
    </row>
    <row r="353" spans="1:31" ht="13.5" customHeight="1" x14ac:dyDescent="0.2">
      <c r="A353" s="40" t="s">
        <v>25</v>
      </c>
      <c r="B353" s="40" t="s">
        <v>6293</v>
      </c>
      <c r="C353" s="40" t="s">
        <v>6174</v>
      </c>
      <c r="D353" s="40" t="s">
        <v>6338</v>
      </c>
      <c r="E353" s="40" t="s">
        <v>6331</v>
      </c>
      <c r="F353" s="40" t="s">
        <v>1859</v>
      </c>
      <c r="G353" s="40"/>
      <c r="H353" s="40" t="s">
        <v>6332</v>
      </c>
      <c r="I353" s="40">
        <v>1</v>
      </c>
      <c r="J353" s="38">
        <v>6418</v>
      </c>
      <c r="K353" s="38" t="str">
        <f t="shared" si="0"/>
        <v/>
      </c>
      <c r="L353" s="58"/>
      <c r="M353" s="38"/>
      <c r="N353" s="38"/>
      <c r="O353" s="38"/>
      <c r="P353" s="38"/>
      <c r="Q353" s="38"/>
      <c r="R353" s="38"/>
      <c r="S353" s="38"/>
      <c r="T353" s="38"/>
      <c r="U353" s="38"/>
      <c r="V353" s="38"/>
      <c r="W353" s="38"/>
      <c r="X353" s="38"/>
      <c r="Y353" s="38"/>
      <c r="Z353" s="38"/>
      <c r="AA353" s="38"/>
      <c r="AB353" s="38"/>
      <c r="AC353" s="38"/>
      <c r="AD353" s="38"/>
      <c r="AE353" s="38"/>
    </row>
    <row r="354" spans="1:31" ht="13.5" customHeight="1" x14ac:dyDescent="0.2">
      <c r="A354" s="40" t="s">
        <v>25</v>
      </c>
      <c r="B354" s="40" t="s">
        <v>6293</v>
      </c>
      <c r="C354" s="40" t="s">
        <v>6174</v>
      </c>
      <c r="D354" s="40" t="s">
        <v>6338</v>
      </c>
      <c r="E354" s="40" t="s">
        <v>6331</v>
      </c>
      <c r="F354" s="40" t="s">
        <v>6151</v>
      </c>
      <c r="G354" s="40"/>
      <c r="H354" s="40" t="s">
        <v>6332</v>
      </c>
      <c r="I354" s="40">
        <v>1</v>
      </c>
      <c r="J354" s="38">
        <v>6418</v>
      </c>
      <c r="K354" s="38" t="str">
        <f t="shared" si="0"/>
        <v/>
      </c>
      <c r="L354" s="58"/>
      <c r="M354" s="38"/>
      <c r="N354" s="38"/>
      <c r="O354" s="38"/>
      <c r="P354" s="38"/>
      <c r="Q354" s="38"/>
      <c r="R354" s="38"/>
      <c r="S354" s="38"/>
      <c r="T354" s="38"/>
      <c r="U354" s="38"/>
      <c r="V354" s="38"/>
      <c r="W354" s="38"/>
      <c r="X354" s="38"/>
      <c r="Y354" s="38"/>
      <c r="Z354" s="38"/>
      <c r="AA354" s="38"/>
      <c r="AB354" s="38"/>
      <c r="AC354" s="38"/>
      <c r="AD354" s="38"/>
      <c r="AE354" s="38"/>
    </row>
    <row r="355" spans="1:31" ht="13.5" customHeight="1" x14ac:dyDescent="0.2">
      <c r="A355" s="40" t="s">
        <v>25</v>
      </c>
      <c r="B355" s="40" t="s">
        <v>6293</v>
      </c>
      <c r="C355" s="40" t="s">
        <v>6174</v>
      </c>
      <c r="D355" s="40" t="s">
        <v>6338</v>
      </c>
      <c r="E355" s="40" t="s">
        <v>6331</v>
      </c>
      <c r="F355" s="44" t="s">
        <v>1548</v>
      </c>
      <c r="G355" s="40"/>
      <c r="H355" s="40" t="s">
        <v>6332</v>
      </c>
      <c r="I355" s="40">
        <v>3</v>
      </c>
      <c r="J355" s="38">
        <v>6418</v>
      </c>
      <c r="K355" s="38" t="str">
        <f t="shared" si="0"/>
        <v/>
      </c>
      <c r="L355" s="58"/>
      <c r="M355" s="38"/>
      <c r="N355" s="38"/>
      <c r="O355" s="38"/>
      <c r="P355" s="38"/>
      <c r="Q355" s="38"/>
      <c r="R355" s="38"/>
      <c r="S355" s="38"/>
      <c r="T355" s="38"/>
      <c r="U355" s="38"/>
      <c r="V355" s="38"/>
      <c r="W355" s="38"/>
      <c r="X355" s="38"/>
      <c r="Y355" s="38"/>
      <c r="Z355" s="38"/>
      <c r="AA355" s="38"/>
      <c r="AB355" s="38"/>
      <c r="AC355" s="38"/>
      <c r="AD355" s="38"/>
      <c r="AE355" s="38"/>
    </row>
    <row r="356" spans="1:31" ht="13.5" customHeight="1" x14ac:dyDescent="0.2">
      <c r="A356" s="40" t="s">
        <v>25</v>
      </c>
      <c r="B356" s="40" t="s">
        <v>6293</v>
      </c>
      <c r="C356" s="40" t="s">
        <v>6174</v>
      </c>
      <c r="D356" s="40" t="s">
        <v>6338</v>
      </c>
      <c r="E356" s="40" t="s">
        <v>6331</v>
      </c>
      <c r="F356" s="40" t="s">
        <v>6152</v>
      </c>
      <c r="G356" s="40"/>
      <c r="H356" s="40" t="s">
        <v>6332</v>
      </c>
      <c r="I356" s="40">
        <v>95</v>
      </c>
      <c r="J356" s="38">
        <v>6418</v>
      </c>
      <c r="K356" s="38" t="str">
        <f t="shared" si="0"/>
        <v/>
      </c>
      <c r="L356" s="58" t="s">
        <v>6353</v>
      </c>
      <c r="M356" s="38"/>
      <c r="N356" s="38"/>
      <c r="O356" s="38"/>
      <c r="P356" s="38"/>
      <c r="Q356" s="38"/>
      <c r="R356" s="38"/>
      <c r="S356" s="38"/>
      <c r="T356" s="38"/>
      <c r="U356" s="38"/>
      <c r="V356" s="38"/>
      <c r="W356" s="38"/>
      <c r="X356" s="38"/>
      <c r="Y356" s="38"/>
      <c r="Z356" s="38"/>
      <c r="AA356" s="38"/>
      <c r="AB356" s="38"/>
      <c r="AC356" s="38"/>
      <c r="AD356" s="38"/>
      <c r="AE356" s="38"/>
    </row>
    <row r="357" spans="1:31" ht="13.5" customHeight="1" x14ac:dyDescent="0.2">
      <c r="A357" s="40" t="s">
        <v>25</v>
      </c>
      <c r="B357" s="40" t="s">
        <v>6293</v>
      </c>
      <c r="C357" s="40" t="s">
        <v>6174</v>
      </c>
      <c r="D357" s="40" t="s">
        <v>6339</v>
      </c>
      <c r="E357" s="40" t="s">
        <v>6331</v>
      </c>
      <c r="F357" s="40" t="s">
        <v>1859</v>
      </c>
      <c r="G357" s="40"/>
      <c r="H357" s="40" t="s">
        <v>6332</v>
      </c>
      <c r="I357" s="40">
        <v>1</v>
      </c>
      <c r="J357" s="38">
        <v>6419</v>
      </c>
      <c r="K357" s="38" t="str">
        <f t="shared" si="0"/>
        <v/>
      </c>
      <c r="L357" s="58"/>
      <c r="M357" s="38"/>
      <c r="N357" s="38"/>
      <c r="O357" s="38"/>
      <c r="P357" s="38"/>
      <c r="Q357" s="38"/>
      <c r="R357" s="38"/>
      <c r="S357" s="38"/>
      <c r="T357" s="38"/>
      <c r="U357" s="38"/>
      <c r="V357" s="38"/>
      <c r="W357" s="38"/>
      <c r="X357" s="38"/>
      <c r="Y357" s="38"/>
      <c r="Z357" s="38"/>
      <c r="AA357" s="38"/>
      <c r="AB357" s="38"/>
      <c r="AC357" s="38"/>
      <c r="AD357" s="38"/>
      <c r="AE357" s="38"/>
    </row>
    <row r="358" spans="1:31" ht="13.5" customHeight="1" x14ac:dyDescent="0.2">
      <c r="A358" s="40" t="s">
        <v>25</v>
      </c>
      <c r="B358" s="40" t="s">
        <v>6293</v>
      </c>
      <c r="C358" s="40" t="s">
        <v>6174</v>
      </c>
      <c r="D358" s="40" t="s">
        <v>6339</v>
      </c>
      <c r="E358" s="40" t="s">
        <v>6331</v>
      </c>
      <c r="F358" s="40" t="s">
        <v>1548</v>
      </c>
      <c r="G358" s="40"/>
      <c r="H358" s="40" t="s">
        <v>6332</v>
      </c>
      <c r="I358" s="40">
        <v>3</v>
      </c>
      <c r="J358" s="38">
        <v>6419</v>
      </c>
      <c r="K358" s="38" t="str">
        <f t="shared" si="0"/>
        <v/>
      </c>
      <c r="L358" s="58"/>
      <c r="M358" s="38"/>
      <c r="N358" s="38"/>
      <c r="O358" s="38"/>
      <c r="P358" s="38"/>
      <c r="Q358" s="38"/>
      <c r="R358" s="38"/>
      <c r="S358" s="38"/>
      <c r="T358" s="38"/>
      <c r="U358" s="38"/>
      <c r="V358" s="38"/>
      <c r="W358" s="38"/>
      <c r="X358" s="38"/>
      <c r="Y358" s="38"/>
      <c r="Z358" s="38"/>
      <c r="AA358" s="38"/>
      <c r="AB358" s="38"/>
      <c r="AC358" s="38"/>
      <c r="AD358" s="38"/>
      <c r="AE358" s="38"/>
    </row>
    <row r="359" spans="1:31" ht="13.5" customHeight="1" x14ac:dyDescent="0.2">
      <c r="A359" s="40" t="s">
        <v>25</v>
      </c>
      <c r="B359" s="40" t="s">
        <v>6293</v>
      </c>
      <c r="C359" s="40" t="s">
        <v>6174</v>
      </c>
      <c r="D359" s="40" t="s">
        <v>6339</v>
      </c>
      <c r="E359" s="40" t="s">
        <v>6331</v>
      </c>
      <c r="F359" s="44" t="s">
        <v>6152</v>
      </c>
      <c r="G359" s="40"/>
      <c r="H359" s="40" t="s">
        <v>6332</v>
      </c>
      <c r="I359" s="40">
        <v>96</v>
      </c>
      <c r="J359" s="38">
        <v>6419</v>
      </c>
      <c r="K359" s="38" t="str">
        <f t="shared" si="0"/>
        <v/>
      </c>
      <c r="L359" s="58" t="s">
        <v>6353</v>
      </c>
      <c r="M359" s="38"/>
      <c r="N359" s="38"/>
      <c r="O359" s="38"/>
      <c r="P359" s="38"/>
      <c r="Q359" s="38"/>
      <c r="R359" s="38"/>
      <c r="S359" s="38"/>
      <c r="T359" s="38"/>
      <c r="U359" s="38"/>
      <c r="V359" s="38"/>
      <c r="W359" s="38"/>
      <c r="X359" s="38"/>
      <c r="Y359" s="38"/>
      <c r="Z359" s="38"/>
      <c r="AA359" s="38"/>
      <c r="AB359" s="38"/>
      <c r="AC359" s="38"/>
      <c r="AD359" s="38"/>
      <c r="AE359" s="38"/>
    </row>
    <row r="360" spans="1:31" ht="13.5" customHeight="1" x14ac:dyDescent="0.2">
      <c r="A360" s="40" t="s">
        <v>25</v>
      </c>
      <c r="B360" s="40" t="s">
        <v>6293</v>
      </c>
      <c r="C360" s="40" t="s">
        <v>6174</v>
      </c>
      <c r="D360" s="40" t="s">
        <v>6341</v>
      </c>
      <c r="E360" s="40" t="s">
        <v>6331</v>
      </c>
      <c r="F360" s="40" t="s">
        <v>1859</v>
      </c>
      <c r="G360" s="40"/>
      <c r="H360" s="40" t="s">
        <v>6332</v>
      </c>
      <c r="I360" s="40">
        <v>1</v>
      </c>
      <c r="J360" s="38">
        <v>6420</v>
      </c>
      <c r="K360" s="38" t="str">
        <f t="shared" si="0"/>
        <v/>
      </c>
      <c r="L360" s="58"/>
      <c r="M360" s="38"/>
      <c r="N360" s="38"/>
      <c r="O360" s="38"/>
      <c r="P360" s="38"/>
      <c r="Q360" s="38"/>
      <c r="R360" s="38"/>
      <c r="S360" s="38"/>
      <c r="T360" s="38"/>
      <c r="U360" s="38"/>
      <c r="V360" s="38"/>
      <c r="W360" s="38"/>
      <c r="X360" s="38"/>
      <c r="Y360" s="38"/>
      <c r="Z360" s="38"/>
      <c r="AA360" s="38"/>
      <c r="AB360" s="38"/>
      <c r="AC360" s="38"/>
      <c r="AD360" s="38"/>
      <c r="AE360" s="38"/>
    </row>
    <row r="361" spans="1:31" ht="13.5" customHeight="1" x14ac:dyDescent="0.2">
      <c r="A361" s="40" t="s">
        <v>25</v>
      </c>
      <c r="B361" s="40" t="s">
        <v>6293</v>
      </c>
      <c r="C361" s="40" t="s">
        <v>6174</v>
      </c>
      <c r="D361" s="40" t="s">
        <v>6341</v>
      </c>
      <c r="E361" s="40" t="s">
        <v>6331</v>
      </c>
      <c r="F361" s="40" t="s">
        <v>6008</v>
      </c>
      <c r="G361" s="40"/>
      <c r="H361" s="40" t="s">
        <v>6332</v>
      </c>
      <c r="I361" s="40">
        <v>2</v>
      </c>
      <c r="J361" s="38">
        <v>6420</v>
      </c>
      <c r="K361" s="38" t="str">
        <f t="shared" si="0"/>
        <v/>
      </c>
      <c r="L361" s="58"/>
      <c r="M361" s="38"/>
      <c r="N361" s="38"/>
      <c r="O361" s="38"/>
      <c r="P361" s="38"/>
      <c r="Q361" s="38"/>
      <c r="R361" s="38"/>
      <c r="S361" s="38"/>
      <c r="T361" s="38"/>
      <c r="U361" s="38"/>
      <c r="V361" s="38"/>
      <c r="W361" s="38"/>
      <c r="X361" s="38"/>
      <c r="Y361" s="38"/>
      <c r="Z361" s="38"/>
      <c r="AA361" s="38"/>
      <c r="AB361" s="38"/>
      <c r="AC361" s="38"/>
      <c r="AD361" s="38"/>
      <c r="AE361" s="38"/>
    </row>
    <row r="362" spans="1:31" ht="13.5" customHeight="1" x14ac:dyDescent="0.2">
      <c r="A362" s="40" t="s">
        <v>25</v>
      </c>
      <c r="B362" s="40" t="s">
        <v>6293</v>
      </c>
      <c r="C362" s="40" t="s">
        <v>6174</v>
      </c>
      <c r="D362" s="40" t="s">
        <v>6341</v>
      </c>
      <c r="E362" s="40" t="s">
        <v>6331</v>
      </c>
      <c r="F362" s="40" t="s">
        <v>1548</v>
      </c>
      <c r="G362" s="40"/>
      <c r="H362" s="40" t="s">
        <v>6332</v>
      </c>
      <c r="I362" s="40">
        <v>1</v>
      </c>
      <c r="J362" s="38">
        <v>6420</v>
      </c>
      <c r="K362" s="38" t="str">
        <f t="shared" si="0"/>
        <v/>
      </c>
      <c r="L362" s="58"/>
      <c r="M362" s="38"/>
      <c r="N362" s="38"/>
      <c r="O362" s="38"/>
      <c r="P362" s="38"/>
      <c r="Q362" s="38"/>
      <c r="R362" s="38"/>
      <c r="S362" s="38"/>
      <c r="T362" s="38"/>
      <c r="U362" s="38"/>
      <c r="V362" s="38"/>
      <c r="W362" s="38"/>
      <c r="X362" s="38"/>
      <c r="Y362" s="38"/>
      <c r="Z362" s="38"/>
      <c r="AA362" s="38"/>
      <c r="AB362" s="38"/>
      <c r="AC362" s="38"/>
      <c r="AD362" s="38"/>
      <c r="AE362" s="38"/>
    </row>
    <row r="363" spans="1:31" ht="13.5" customHeight="1" x14ac:dyDescent="0.2">
      <c r="A363" s="40" t="s">
        <v>25</v>
      </c>
      <c r="B363" s="40" t="s">
        <v>6293</v>
      </c>
      <c r="C363" s="40" t="s">
        <v>6174</v>
      </c>
      <c r="D363" s="40" t="s">
        <v>6341</v>
      </c>
      <c r="E363" s="40" t="s">
        <v>6331</v>
      </c>
      <c r="F363" s="40" t="s">
        <v>901</v>
      </c>
      <c r="G363" s="40"/>
      <c r="H363" s="40" t="s">
        <v>6340</v>
      </c>
      <c r="I363" s="40">
        <v>2</v>
      </c>
      <c r="J363" s="38">
        <v>6420</v>
      </c>
      <c r="K363" s="38" t="str">
        <f t="shared" si="0"/>
        <v/>
      </c>
      <c r="L363" s="58"/>
      <c r="M363" s="38"/>
      <c r="N363" s="38"/>
      <c r="O363" s="38"/>
      <c r="P363" s="38"/>
      <c r="Q363" s="38"/>
      <c r="R363" s="38"/>
      <c r="S363" s="38"/>
      <c r="T363" s="38"/>
      <c r="U363" s="38"/>
      <c r="V363" s="38"/>
      <c r="W363" s="38"/>
      <c r="X363" s="38"/>
      <c r="Y363" s="38"/>
      <c r="Z363" s="38"/>
      <c r="AA363" s="38"/>
      <c r="AB363" s="38"/>
      <c r="AC363" s="38"/>
      <c r="AD363" s="38"/>
      <c r="AE363" s="38"/>
    </row>
    <row r="364" spans="1:31" ht="13.5" customHeight="1" x14ac:dyDescent="0.2">
      <c r="A364" s="40" t="s">
        <v>25</v>
      </c>
      <c r="B364" s="40" t="s">
        <v>6293</v>
      </c>
      <c r="C364" s="40" t="s">
        <v>6174</v>
      </c>
      <c r="D364" s="40" t="s">
        <v>6341</v>
      </c>
      <c r="E364" s="40" t="s">
        <v>6331</v>
      </c>
      <c r="F364" s="40" t="s">
        <v>6152</v>
      </c>
      <c r="G364" s="40"/>
      <c r="H364" s="40" t="s">
        <v>6332</v>
      </c>
      <c r="I364" s="40">
        <v>96</v>
      </c>
      <c r="J364" s="38">
        <v>6420</v>
      </c>
      <c r="K364" s="38" t="str">
        <f t="shared" si="0"/>
        <v/>
      </c>
      <c r="L364" s="58" t="s">
        <v>6353</v>
      </c>
      <c r="M364" s="38"/>
      <c r="N364" s="38"/>
      <c r="O364" s="38"/>
      <c r="P364" s="38"/>
      <c r="Q364" s="38"/>
      <c r="R364" s="38"/>
      <c r="S364" s="38"/>
      <c r="T364" s="38"/>
      <c r="U364" s="38"/>
      <c r="V364" s="38"/>
      <c r="W364" s="38"/>
      <c r="X364" s="38"/>
      <c r="Y364" s="38"/>
      <c r="Z364" s="38"/>
      <c r="AA364" s="38"/>
      <c r="AB364" s="38"/>
      <c r="AC364" s="38"/>
      <c r="AD364" s="38"/>
      <c r="AE364" s="38"/>
    </row>
    <row r="365" spans="1:31" ht="13.5" customHeight="1" x14ac:dyDescent="0.2">
      <c r="A365" s="40" t="s">
        <v>25</v>
      </c>
      <c r="B365" s="40" t="s">
        <v>6293</v>
      </c>
      <c r="C365" s="40" t="s">
        <v>34</v>
      </c>
      <c r="D365" s="40" t="s">
        <v>6330</v>
      </c>
      <c r="E365" s="40" t="s">
        <v>6331</v>
      </c>
      <c r="F365" s="40" t="s">
        <v>6008</v>
      </c>
      <c r="G365" s="40"/>
      <c r="H365" s="40" t="s">
        <v>6332</v>
      </c>
      <c r="I365" s="40">
        <v>3</v>
      </c>
      <c r="J365" s="38">
        <v>6400</v>
      </c>
      <c r="K365" s="38" t="str">
        <f t="shared" si="0"/>
        <v/>
      </c>
      <c r="L365" s="58"/>
      <c r="M365" s="38"/>
      <c r="N365" s="38"/>
      <c r="O365" s="38"/>
      <c r="P365" s="38"/>
      <c r="Q365" s="38"/>
      <c r="R365" s="38"/>
      <c r="S365" s="38"/>
      <c r="T365" s="38"/>
      <c r="U365" s="38"/>
      <c r="V365" s="38"/>
      <c r="W365" s="38"/>
      <c r="X365" s="38"/>
      <c r="Y365" s="38"/>
      <c r="Z365" s="38"/>
      <c r="AA365" s="38"/>
      <c r="AB365" s="38"/>
      <c r="AC365" s="38"/>
      <c r="AD365" s="38"/>
      <c r="AE365" s="38"/>
    </row>
    <row r="366" spans="1:31" ht="13.5" customHeight="1" x14ac:dyDescent="0.2">
      <c r="A366" s="40" t="s">
        <v>25</v>
      </c>
      <c r="B366" s="40" t="s">
        <v>6293</v>
      </c>
      <c r="C366" s="40" t="s">
        <v>34</v>
      </c>
      <c r="D366" s="40" t="s">
        <v>6330</v>
      </c>
      <c r="E366" s="40" t="s">
        <v>6331</v>
      </c>
      <c r="F366" s="44" t="s">
        <v>5213</v>
      </c>
      <c r="G366" s="40"/>
      <c r="H366" s="40" t="s">
        <v>6332</v>
      </c>
      <c r="I366" s="40">
        <v>9</v>
      </c>
      <c r="J366" s="38">
        <v>6400</v>
      </c>
      <c r="K366" s="38" t="str">
        <f t="shared" si="0"/>
        <v/>
      </c>
      <c r="L366" s="58"/>
      <c r="M366" s="38"/>
      <c r="N366" s="38"/>
      <c r="O366" s="38"/>
      <c r="P366" s="38"/>
      <c r="Q366" s="38"/>
      <c r="R366" s="38"/>
      <c r="S366" s="38"/>
      <c r="T366" s="38"/>
      <c r="U366" s="38"/>
      <c r="V366" s="38"/>
      <c r="W366" s="38"/>
      <c r="X366" s="38"/>
      <c r="Y366" s="38"/>
      <c r="Z366" s="38"/>
      <c r="AA366" s="38"/>
      <c r="AB366" s="38"/>
      <c r="AC366" s="38"/>
      <c r="AD366" s="38"/>
      <c r="AE366" s="38"/>
    </row>
    <row r="367" spans="1:31" ht="13.5" customHeight="1" x14ac:dyDescent="0.2">
      <c r="A367" s="40" t="s">
        <v>25</v>
      </c>
      <c r="B367" s="40" t="s">
        <v>6293</v>
      </c>
      <c r="C367" s="40" t="s">
        <v>34</v>
      </c>
      <c r="D367" s="40" t="s">
        <v>6330</v>
      </c>
      <c r="E367" s="40" t="s">
        <v>6331</v>
      </c>
      <c r="F367" s="40" t="s">
        <v>6151</v>
      </c>
      <c r="G367" s="40"/>
      <c r="H367" s="40" t="s">
        <v>6332</v>
      </c>
      <c r="I367" s="40">
        <v>88</v>
      </c>
      <c r="J367" s="38">
        <v>6400</v>
      </c>
      <c r="K367" s="38" t="str">
        <f t="shared" si="0"/>
        <v/>
      </c>
      <c r="L367" s="58"/>
      <c r="M367" s="38"/>
      <c r="N367" s="38"/>
      <c r="O367" s="38"/>
      <c r="P367" s="38"/>
      <c r="Q367" s="38"/>
      <c r="R367" s="38"/>
      <c r="S367" s="38"/>
      <c r="T367" s="38"/>
      <c r="U367" s="38"/>
      <c r="V367" s="38"/>
      <c r="W367" s="38"/>
      <c r="X367" s="38"/>
      <c r="Y367" s="38"/>
      <c r="Z367" s="38"/>
      <c r="AA367" s="38"/>
      <c r="AB367" s="38"/>
      <c r="AC367" s="38"/>
      <c r="AD367" s="38"/>
      <c r="AE367" s="38"/>
    </row>
    <row r="368" spans="1:31" ht="13.5" customHeight="1" x14ac:dyDescent="0.2">
      <c r="A368" s="40" t="s">
        <v>25</v>
      </c>
      <c r="B368" s="40" t="s">
        <v>6293</v>
      </c>
      <c r="C368" s="40" t="s">
        <v>34</v>
      </c>
      <c r="D368" s="40" t="s">
        <v>6330</v>
      </c>
      <c r="E368" s="40" t="s">
        <v>6331</v>
      </c>
      <c r="F368" s="40" t="s">
        <v>901</v>
      </c>
      <c r="G368" s="40"/>
      <c r="H368" s="40" t="s">
        <v>6340</v>
      </c>
      <c r="I368" s="40">
        <v>18</v>
      </c>
      <c r="J368" s="38">
        <v>6400</v>
      </c>
      <c r="K368" s="38" t="str">
        <f t="shared" si="0"/>
        <v/>
      </c>
      <c r="L368" s="58"/>
      <c r="M368" s="38"/>
      <c r="N368" s="38"/>
      <c r="O368" s="38"/>
      <c r="P368" s="38"/>
      <c r="Q368" s="38"/>
      <c r="R368" s="38"/>
      <c r="S368" s="38"/>
      <c r="T368" s="38"/>
      <c r="U368" s="38"/>
      <c r="V368" s="38"/>
      <c r="W368" s="38"/>
      <c r="X368" s="38"/>
      <c r="Y368" s="38"/>
      <c r="Z368" s="38"/>
      <c r="AA368" s="38"/>
      <c r="AB368" s="38"/>
      <c r="AC368" s="38"/>
      <c r="AD368" s="38"/>
      <c r="AE368" s="38"/>
    </row>
    <row r="369" spans="1:31" ht="13.5" customHeight="1" x14ac:dyDescent="0.2">
      <c r="A369" s="40" t="s">
        <v>25</v>
      </c>
      <c r="B369" s="40" t="s">
        <v>6293</v>
      </c>
      <c r="C369" s="40" t="s">
        <v>34</v>
      </c>
      <c r="D369" s="40" t="s">
        <v>6333</v>
      </c>
      <c r="E369" s="40" t="s">
        <v>6331</v>
      </c>
      <c r="F369" s="40" t="s">
        <v>6008</v>
      </c>
      <c r="G369" s="40"/>
      <c r="H369" s="40" t="s">
        <v>6332</v>
      </c>
      <c r="I369" s="40">
        <v>10</v>
      </c>
      <c r="J369" s="38">
        <v>6401</v>
      </c>
      <c r="K369" s="38" t="str">
        <f t="shared" si="0"/>
        <v/>
      </c>
      <c r="L369" s="58"/>
      <c r="M369" s="38"/>
      <c r="N369" s="38"/>
      <c r="O369" s="38"/>
      <c r="P369" s="38"/>
      <c r="Q369" s="38"/>
      <c r="R369" s="38"/>
      <c r="S369" s="38"/>
      <c r="T369" s="38"/>
      <c r="U369" s="38"/>
      <c r="V369" s="38"/>
      <c r="W369" s="38"/>
      <c r="X369" s="38"/>
      <c r="Y369" s="38"/>
      <c r="Z369" s="38"/>
      <c r="AA369" s="38"/>
      <c r="AB369" s="38"/>
      <c r="AC369" s="38"/>
      <c r="AD369" s="38"/>
      <c r="AE369" s="38"/>
    </row>
    <row r="370" spans="1:31" ht="13.5" customHeight="1" x14ac:dyDescent="0.2">
      <c r="A370" s="40" t="s">
        <v>25</v>
      </c>
      <c r="B370" s="40" t="s">
        <v>6293</v>
      </c>
      <c r="C370" s="40" t="s">
        <v>34</v>
      </c>
      <c r="D370" s="40" t="s">
        <v>6333</v>
      </c>
      <c r="E370" s="40" t="s">
        <v>6331</v>
      </c>
      <c r="F370" s="40" t="s">
        <v>5213</v>
      </c>
      <c r="G370" s="40"/>
      <c r="H370" s="40" t="s">
        <v>6332</v>
      </c>
      <c r="I370" s="40">
        <v>19</v>
      </c>
      <c r="J370" s="38">
        <v>6401</v>
      </c>
      <c r="K370" s="38" t="str">
        <f t="shared" si="0"/>
        <v/>
      </c>
      <c r="L370" s="58"/>
      <c r="M370" s="38"/>
      <c r="N370" s="38"/>
      <c r="O370" s="38"/>
      <c r="P370" s="38"/>
      <c r="Q370" s="38"/>
      <c r="R370" s="38"/>
      <c r="S370" s="38"/>
      <c r="T370" s="38"/>
      <c r="U370" s="38"/>
      <c r="V370" s="38"/>
      <c r="W370" s="38"/>
      <c r="X370" s="38"/>
      <c r="Y370" s="38"/>
      <c r="Z370" s="38"/>
      <c r="AA370" s="38"/>
      <c r="AB370" s="38"/>
      <c r="AC370" s="38"/>
      <c r="AD370" s="38"/>
      <c r="AE370" s="38"/>
    </row>
    <row r="371" spans="1:31" ht="13.5" customHeight="1" x14ac:dyDescent="0.2">
      <c r="A371" s="40" t="s">
        <v>25</v>
      </c>
      <c r="B371" s="40" t="s">
        <v>6293</v>
      </c>
      <c r="C371" s="40" t="s">
        <v>34</v>
      </c>
      <c r="D371" s="40" t="s">
        <v>6333</v>
      </c>
      <c r="E371" s="40" t="s">
        <v>6331</v>
      </c>
      <c r="F371" s="40" t="s">
        <v>6151</v>
      </c>
      <c r="G371" s="40"/>
      <c r="H371" s="40" t="s">
        <v>6332</v>
      </c>
      <c r="I371" s="40">
        <v>71</v>
      </c>
      <c r="J371" s="38">
        <v>6401</v>
      </c>
      <c r="K371" s="38" t="str">
        <f t="shared" si="0"/>
        <v/>
      </c>
      <c r="L371" s="58"/>
      <c r="M371" s="38"/>
      <c r="N371" s="38"/>
      <c r="O371" s="38"/>
      <c r="P371" s="38"/>
      <c r="Q371" s="38"/>
      <c r="R371" s="38"/>
      <c r="S371" s="38"/>
      <c r="T371" s="38"/>
      <c r="U371" s="38"/>
      <c r="V371" s="38"/>
      <c r="W371" s="38"/>
      <c r="X371" s="38"/>
      <c r="Y371" s="38"/>
      <c r="Z371" s="38"/>
      <c r="AA371" s="38"/>
      <c r="AB371" s="38"/>
      <c r="AC371" s="38"/>
      <c r="AD371" s="38"/>
      <c r="AE371" s="38"/>
    </row>
    <row r="372" spans="1:31" ht="13.5" customHeight="1" x14ac:dyDescent="0.2">
      <c r="A372" s="40" t="s">
        <v>25</v>
      </c>
      <c r="B372" s="40" t="s">
        <v>6293</v>
      </c>
      <c r="C372" s="40" t="s">
        <v>34</v>
      </c>
      <c r="D372" s="40" t="s">
        <v>6333</v>
      </c>
      <c r="E372" s="40" t="s">
        <v>6331</v>
      </c>
      <c r="F372" s="40" t="s">
        <v>901</v>
      </c>
      <c r="G372" s="40"/>
      <c r="H372" s="40" t="s">
        <v>6340</v>
      </c>
      <c r="I372" s="40">
        <v>25</v>
      </c>
      <c r="J372" s="38">
        <v>6401</v>
      </c>
      <c r="K372" s="38" t="str">
        <f t="shared" si="0"/>
        <v/>
      </c>
      <c r="L372" s="58"/>
      <c r="M372" s="38"/>
      <c r="N372" s="38"/>
      <c r="O372" s="38"/>
      <c r="P372" s="38"/>
      <c r="Q372" s="38"/>
      <c r="R372" s="38"/>
      <c r="S372" s="38"/>
      <c r="T372" s="38"/>
      <c r="U372" s="38"/>
      <c r="V372" s="38"/>
      <c r="W372" s="38"/>
      <c r="X372" s="38"/>
      <c r="Y372" s="38"/>
      <c r="Z372" s="38"/>
      <c r="AA372" s="38"/>
      <c r="AB372" s="38"/>
      <c r="AC372" s="38"/>
      <c r="AD372" s="38"/>
      <c r="AE372" s="38"/>
    </row>
    <row r="373" spans="1:31" ht="13.5" customHeight="1" x14ac:dyDescent="0.2">
      <c r="A373" s="40" t="s">
        <v>25</v>
      </c>
      <c r="B373" s="40" t="s">
        <v>6293</v>
      </c>
      <c r="C373" s="40" t="s">
        <v>34</v>
      </c>
      <c r="D373" s="40" t="s">
        <v>6334</v>
      </c>
      <c r="E373" s="40" t="s">
        <v>6331</v>
      </c>
      <c r="F373" s="40" t="s">
        <v>6008</v>
      </c>
      <c r="G373" s="40"/>
      <c r="H373" s="40" t="s">
        <v>6332</v>
      </c>
      <c r="I373" s="40">
        <v>4</v>
      </c>
      <c r="J373" s="38">
        <v>6402</v>
      </c>
      <c r="K373" s="38" t="str">
        <f t="shared" si="0"/>
        <v/>
      </c>
      <c r="L373" s="58"/>
      <c r="M373" s="38"/>
      <c r="N373" s="38"/>
      <c r="O373" s="38"/>
      <c r="P373" s="38"/>
      <c r="Q373" s="38"/>
      <c r="R373" s="38"/>
      <c r="S373" s="38"/>
      <c r="T373" s="38"/>
      <c r="U373" s="38"/>
      <c r="V373" s="38"/>
      <c r="W373" s="38"/>
      <c r="X373" s="38"/>
      <c r="Y373" s="38"/>
      <c r="Z373" s="38"/>
      <c r="AA373" s="38"/>
      <c r="AB373" s="38"/>
      <c r="AC373" s="38"/>
      <c r="AD373" s="38"/>
      <c r="AE373" s="38"/>
    </row>
    <row r="374" spans="1:31" ht="13.5" customHeight="1" x14ac:dyDescent="0.2">
      <c r="A374" s="40" t="s">
        <v>25</v>
      </c>
      <c r="B374" s="40" t="s">
        <v>6293</v>
      </c>
      <c r="C374" s="40" t="s">
        <v>34</v>
      </c>
      <c r="D374" s="40" t="s">
        <v>6334</v>
      </c>
      <c r="E374" s="40" t="s">
        <v>6331</v>
      </c>
      <c r="F374" s="40" t="s">
        <v>5213</v>
      </c>
      <c r="G374" s="40"/>
      <c r="H374" s="40" t="s">
        <v>6332</v>
      </c>
      <c r="I374" s="40">
        <v>17</v>
      </c>
      <c r="J374" s="38">
        <v>6402</v>
      </c>
      <c r="K374" s="38" t="str">
        <f t="shared" si="0"/>
        <v/>
      </c>
      <c r="L374" s="58"/>
      <c r="M374" s="38"/>
      <c r="N374" s="38"/>
      <c r="O374" s="38"/>
      <c r="P374" s="38"/>
      <c r="Q374" s="38"/>
      <c r="R374" s="38"/>
      <c r="S374" s="38"/>
      <c r="T374" s="38"/>
      <c r="U374" s="38"/>
      <c r="V374" s="38"/>
      <c r="W374" s="38"/>
      <c r="X374" s="38"/>
      <c r="Y374" s="38"/>
      <c r="Z374" s="38"/>
      <c r="AA374" s="38"/>
      <c r="AB374" s="38"/>
      <c r="AC374" s="38"/>
      <c r="AD374" s="38"/>
      <c r="AE374" s="38"/>
    </row>
    <row r="375" spans="1:31" ht="13.5" customHeight="1" x14ac:dyDescent="0.2">
      <c r="A375" s="40" t="s">
        <v>25</v>
      </c>
      <c r="B375" s="40" t="s">
        <v>6293</v>
      </c>
      <c r="C375" s="40" t="s">
        <v>34</v>
      </c>
      <c r="D375" s="40" t="s">
        <v>6334</v>
      </c>
      <c r="E375" s="40" t="s">
        <v>6331</v>
      </c>
      <c r="F375" s="40" t="s">
        <v>6151</v>
      </c>
      <c r="G375" s="40"/>
      <c r="H375" s="40" t="s">
        <v>6332</v>
      </c>
      <c r="I375" s="40">
        <v>78</v>
      </c>
      <c r="J375" s="38">
        <v>6402</v>
      </c>
      <c r="K375" s="38" t="str">
        <f t="shared" si="0"/>
        <v/>
      </c>
      <c r="L375" s="58"/>
      <c r="M375" s="38"/>
      <c r="N375" s="38"/>
      <c r="O375" s="38"/>
      <c r="P375" s="38"/>
      <c r="Q375" s="38"/>
      <c r="R375" s="38"/>
      <c r="S375" s="38"/>
      <c r="T375" s="38"/>
      <c r="U375" s="38"/>
      <c r="V375" s="38"/>
      <c r="W375" s="38"/>
      <c r="X375" s="38"/>
      <c r="Y375" s="38"/>
      <c r="Z375" s="38"/>
      <c r="AA375" s="38"/>
      <c r="AB375" s="38"/>
      <c r="AC375" s="38"/>
      <c r="AD375" s="38"/>
      <c r="AE375" s="38"/>
    </row>
    <row r="376" spans="1:31" ht="13.5" customHeight="1" x14ac:dyDescent="0.2">
      <c r="A376" s="40" t="s">
        <v>25</v>
      </c>
      <c r="B376" s="40" t="s">
        <v>6293</v>
      </c>
      <c r="C376" s="40" t="s">
        <v>34</v>
      </c>
      <c r="D376" s="40" t="s">
        <v>6334</v>
      </c>
      <c r="E376" s="40" t="s">
        <v>6331</v>
      </c>
      <c r="F376" s="40" t="s">
        <v>4912</v>
      </c>
      <c r="G376" s="40"/>
      <c r="H376" s="40" t="s">
        <v>6332</v>
      </c>
      <c r="I376" s="40">
        <v>1</v>
      </c>
      <c r="J376" s="38">
        <v>6402</v>
      </c>
      <c r="K376" s="38" t="str">
        <f t="shared" si="0"/>
        <v/>
      </c>
      <c r="L376" s="58" t="s">
        <v>6354</v>
      </c>
      <c r="M376" s="38"/>
      <c r="N376" s="38"/>
      <c r="O376" s="38"/>
      <c r="P376" s="38"/>
      <c r="Q376" s="38"/>
      <c r="R376" s="38"/>
      <c r="S376" s="38"/>
      <c r="T376" s="38"/>
      <c r="U376" s="38"/>
      <c r="V376" s="38"/>
      <c r="W376" s="38"/>
      <c r="X376" s="38"/>
      <c r="Y376" s="38"/>
      <c r="Z376" s="38"/>
      <c r="AA376" s="38"/>
      <c r="AB376" s="38"/>
      <c r="AC376" s="38"/>
      <c r="AD376" s="38"/>
      <c r="AE376" s="38"/>
    </row>
    <row r="377" spans="1:31" ht="13.5" customHeight="1" x14ac:dyDescent="0.2">
      <c r="A377" s="40" t="s">
        <v>25</v>
      </c>
      <c r="B377" s="40" t="s">
        <v>6293</v>
      </c>
      <c r="C377" s="40" t="s">
        <v>34</v>
      </c>
      <c r="D377" s="40" t="s">
        <v>6334</v>
      </c>
      <c r="E377" s="40" t="s">
        <v>6331</v>
      </c>
      <c r="F377" s="40" t="s">
        <v>901</v>
      </c>
      <c r="G377" s="40"/>
      <c r="H377" s="40" t="s">
        <v>6340</v>
      </c>
      <c r="I377" s="40">
        <v>25</v>
      </c>
      <c r="J377" s="38">
        <v>6402</v>
      </c>
      <c r="K377" s="38" t="str">
        <f t="shared" si="0"/>
        <v/>
      </c>
      <c r="L377" s="58"/>
      <c r="M377" s="38"/>
      <c r="N377" s="38"/>
      <c r="O377" s="38"/>
      <c r="P377" s="38"/>
      <c r="Q377" s="38"/>
      <c r="R377" s="38"/>
      <c r="S377" s="38"/>
      <c r="T377" s="38"/>
      <c r="U377" s="38"/>
      <c r="V377" s="38"/>
      <c r="W377" s="38"/>
      <c r="X377" s="38"/>
      <c r="Y377" s="38"/>
      <c r="Z377" s="38"/>
      <c r="AA377" s="38"/>
      <c r="AB377" s="38"/>
      <c r="AC377" s="38"/>
      <c r="AD377" s="38"/>
      <c r="AE377" s="38"/>
    </row>
    <row r="378" spans="1:31" ht="13.5" customHeight="1" x14ac:dyDescent="0.2">
      <c r="A378" s="40" t="s">
        <v>25</v>
      </c>
      <c r="B378" s="40" t="s">
        <v>6293</v>
      </c>
      <c r="C378" s="40" t="s">
        <v>34</v>
      </c>
      <c r="D378" s="40" t="s">
        <v>6335</v>
      </c>
      <c r="E378" s="40" t="s">
        <v>6331</v>
      </c>
      <c r="F378" s="40" t="s">
        <v>6008</v>
      </c>
      <c r="G378" s="40"/>
      <c r="H378" s="40" t="s">
        <v>6332</v>
      </c>
      <c r="I378" s="40">
        <v>1</v>
      </c>
      <c r="J378" s="38">
        <v>6403</v>
      </c>
      <c r="K378" s="38" t="str">
        <f t="shared" si="0"/>
        <v/>
      </c>
      <c r="L378" s="58"/>
      <c r="M378" s="38"/>
      <c r="N378" s="38"/>
      <c r="O378" s="38"/>
      <c r="P378" s="38"/>
      <c r="Q378" s="38"/>
      <c r="R378" s="38"/>
      <c r="S378" s="38"/>
      <c r="T378" s="38"/>
      <c r="U378" s="38"/>
      <c r="V378" s="38"/>
      <c r="W378" s="38"/>
      <c r="X378" s="38"/>
      <c r="Y378" s="38"/>
      <c r="Z378" s="38"/>
      <c r="AA378" s="38"/>
      <c r="AB378" s="38"/>
      <c r="AC378" s="38"/>
      <c r="AD378" s="38"/>
      <c r="AE378" s="38"/>
    </row>
    <row r="379" spans="1:31" ht="13.5" customHeight="1" x14ac:dyDescent="0.2">
      <c r="A379" s="40" t="s">
        <v>25</v>
      </c>
      <c r="B379" s="40" t="s">
        <v>6293</v>
      </c>
      <c r="C379" s="40" t="s">
        <v>34</v>
      </c>
      <c r="D379" s="40" t="s">
        <v>6335</v>
      </c>
      <c r="E379" s="40" t="s">
        <v>6331</v>
      </c>
      <c r="F379" s="40" t="s">
        <v>5213</v>
      </c>
      <c r="G379" s="40"/>
      <c r="H379" s="40" t="s">
        <v>6332</v>
      </c>
      <c r="I379" s="40">
        <v>46</v>
      </c>
      <c r="J379" s="38">
        <v>6403</v>
      </c>
      <c r="K379" s="38" t="str">
        <f t="shared" si="0"/>
        <v/>
      </c>
      <c r="L379" s="58"/>
      <c r="M379" s="38"/>
      <c r="N379" s="38"/>
      <c r="O379" s="38"/>
      <c r="P379" s="38"/>
      <c r="Q379" s="38"/>
      <c r="R379" s="38"/>
      <c r="S379" s="38"/>
      <c r="T379" s="38"/>
      <c r="U379" s="38"/>
      <c r="V379" s="38"/>
      <c r="W379" s="38"/>
      <c r="X379" s="38"/>
      <c r="Y379" s="38"/>
      <c r="Z379" s="38"/>
      <c r="AA379" s="38"/>
      <c r="AB379" s="38"/>
      <c r="AC379" s="38"/>
      <c r="AD379" s="38"/>
      <c r="AE379" s="38"/>
    </row>
    <row r="380" spans="1:31" ht="13.5" customHeight="1" x14ac:dyDescent="0.2">
      <c r="A380" s="40" t="s">
        <v>25</v>
      </c>
      <c r="B380" s="40" t="s">
        <v>6293</v>
      </c>
      <c r="C380" s="40" t="s">
        <v>34</v>
      </c>
      <c r="D380" s="40" t="s">
        <v>6335</v>
      </c>
      <c r="E380" s="40" t="s">
        <v>6331</v>
      </c>
      <c r="F380" s="40" t="s">
        <v>6151</v>
      </c>
      <c r="G380" s="40"/>
      <c r="H380" s="40" t="s">
        <v>6332</v>
      </c>
      <c r="I380" s="40">
        <v>53</v>
      </c>
      <c r="J380" s="38">
        <v>6403</v>
      </c>
      <c r="K380" s="38" t="str">
        <f t="shared" si="0"/>
        <v/>
      </c>
      <c r="L380" s="58"/>
      <c r="M380" s="38"/>
      <c r="N380" s="38"/>
      <c r="O380" s="38"/>
      <c r="P380" s="38"/>
      <c r="Q380" s="38"/>
      <c r="R380" s="38"/>
      <c r="S380" s="38"/>
      <c r="T380" s="38"/>
      <c r="U380" s="38"/>
      <c r="V380" s="38"/>
      <c r="W380" s="38"/>
      <c r="X380" s="38"/>
      <c r="Y380" s="38"/>
      <c r="Z380" s="38"/>
      <c r="AA380" s="38"/>
      <c r="AB380" s="38"/>
      <c r="AC380" s="38"/>
      <c r="AD380" s="38"/>
      <c r="AE380" s="38"/>
    </row>
    <row r="381" spans="1:31" ht="13.5" customHeight="1" x14ac:dyDescent="0.2">
      <c r="A381" s="40" t="s">
        <v>25</v>
      </c>
      <c r="B381" s="40" t="s">
        <v>6293</v>
      </c>
      <c r="C381" s="40" t="s">
        <v>34</v>
      </c>
      <c r="D381" s="40" t="s">
        <v>6335</v>
      </c>
      <c r="E381" s="40" t="s">
        <v>6331</v>
      </c>
      <c r="F381" s="40" t="s">
        <v>901</v>
      </c>
      <c r="G381" s="40"/>
      <c r="H381" s="40" t="s">
        <v>6340</v>
      </c>
      <c r="I381" s="40">
        <v>2</v>
      </c>
      <c r="J381" s="38">
        <v>6403</v>
      </c>
      <c r="K381" s="38" t="str">
        <f t="shared" si="0"/>
        <v/>
      </c>
      <c r="L381" s="58"/>
      <c r="M381" s="38"/>
      <c r="N381" s="38"/>
      <c r="O381" s="38"/>
      <c r="P381" s="38"/>
      <c r="Q381" s="38"/>
      <c r="R381" s="38"/>
      <c r="S381" s="38"/>
      <c r="T381" s="38"/>
      <c r="U381" s="38"/>
      <c r="V381" s="38"/>
      <c r="W381" s="38"/>
      <c r="X381" s="38"/>
      <c r="Y381" s="38"/>
      <c r="Z381" s="38"/>
      <c r="AA381" s="38"/>
      <c r="AB381" s="38"/>
      <c r="AC381" s="38"/>
      <c r="AD381" s="38"/>
      <c r="AE381" s="38"/>
    </row>
    <row r="382" spans="1:31" ht="13.5" customHeight="1" x14ac:dyDescent="0.2">
      <c r="A382" s="40" t="s">
        <v>25</v>
      </c>
      <c r="B382" s="40" t="s">
        <v>6293</v>
      </c>
      <c r="C382" s="40" t="s">
        <v>34</v>
      </c>
      <c r="D382" s="40" t="s">
        <v>6336</v>
      </c>
      <c r="E382" s="40" t="s">
        <v>6331</v>
      </c>
      <c r="F382" s="40" t="s">
        <v>6008</v>
      </c>
      <c r="G382" s="40"/>
      <c r="H382" s="40" t="s">
        <v>6332</v>
      </c>
      <c r="I382" s="40">
        <v>6</v>
      </c>
      <c r="J382" s="38">
        <v>6404</v>
      </c>
      <c r="K382" s="38" t="str">
        <f t="shared" si="0"/>
        <v/>
      </c>
      <c r="L382" s="58"/>
      <c r="M382" s="38"/>
      <c r="N382" s="38"/>
      <c r="O382" s="38"/>
      <c r="P382" s="38"/>
      <c r="Q382" s="38"/>
      <c r="R382" s="38"/>
      <c r="S382" s="38"/>
      <c r="T382" s="38"/>
      <c r="U382" s="38"/>
      <c r="V382" s="38"/>
      <c r="W382" s="38"/>
      <c r="X382" s="38"/>
      <c r="Y382" s="38"/>
      <c r="Z382" s="38"/>
      <c r="AA382" s="38"/>
      <c r="AB382" s="38"/>
      <c r="AC382" s="38"/>
      <c r="AD382" s="38"/>
      <c r="AE382" s="38"/>
    </row>
    <row r="383" spans="1:31" ht="13.5" customHeight="1" x14ac:dyDescent="0.2">
      <c r="A383" s="40" t="s">
        <v>25</v>
      </c>
      <c r="B383" s="40" t="s">
        <v>6293</v>
      </c>
      <c r="C383" s="40" t="s">
        <v>34</v>
      </c>
      <c r="D383" s="40" t="s">
        <v>6336</v>
      </c>
      <c r="E383" s="40" t="s">
        <v>6331</v>
      </c>
      <c r="F383" s="40" t="s">
        <v>5213</v>
      </c>
      <c r="G383" s="40"/>
      <c r="H383" s="40" t="s">
        <v>6332</v>
      </c>
      <c r="I383" s="40">
        <v>44</v>
      </c>
      <c r="J383" s="38">
        <v>6404</v>
      </c>
      <c r="K383" s="38" t="str">
        <f t="shared" si="0"/>
        <v/>
      </c>
      <c r="L383" s="58"/>
      <c r="M383" s="38"/>
      <c r="N383" s="38"/>
      <c r="O383" s="38"/>
      <c r="P383" s="38"/>
      <c r="Q383" s="38"/>
      <c r="R383" s="38"/>
      <c r="S383" s="38"/>
      <c r="T383" s="38"/>
      <c r="U383" s="38"/>
      <c r="V383" s="38"/>
      <c r="W383" s="38"/>
      <c r="X383" s="38"/>
      <c r="Y383" s="38"/>
      <c r="Z383" s="38"/>
      <c r="AA383" s="38"/>
      <c r="AB383" s="38"/>
      <c r="AC383" s="38"/>
      <c r="AD383" s="38"/>
      <c r="AE383" s="38"/>
    </row>
    <row r="384" spans="1:31" ht="13.5" customHeight="1" x14ac:dyDescent="0.2">
      <c r="A384" s="40" t="s">
        <v>25</v>
      </c>
      <c r="B384" s="40" t="s">
        <v>6293</v>
      </c>
      <c r="C384" s="40" t="s">
        <v>34</v>
      </c>
      <c r="D384" s="40" t="s">
        <v>6336</v>
      </c>
      <c r="E384" s="40" t="s">
        <v>6331</v>
      </c>
      <c r="F384" s="40" t="s">
        <v>6151</v>
      </c>
      <c r="G384" s="40"/>
      <c r="H384" s="40" t="s">
        <v>6332</v>
      </c>
      <c r="I384" s="40">
        <v>48</v>
      </c>
      <c r="J384" s="38">
        <v>6404</v>
      </c>
      <c r="K384" s="38" t="str">
        <f t="shared" si="0"/>
        <v/>
      </c>
      <c r="L384" s="58"/>
      <c r="M384" s="38"/>
      <c r="N384" s="38"/>
      <c r="O384" s="38"/>
      <c r="P384" s="38"/>
      <c r="Q384" s="38"/>
      <c r="R384" s="38"/>
      <c r="S384" s="38"/>
      <c r="T384" s="38"/>
      <c r="U384" s="38"/>
      <c r="V384" s="38"/>
      <c r="W384" s="38"/>
      <c r="X384" s="38"/>
      <c r="Y384" s="38"/>
      <c r="Z384" s="38"/>
      <c r="AA384" s="38"/>
      <c r="AB384" s="38"/>
      <c r="AC384" s="38"/>
      <c r="AD384" s="38"/>
      <c r="AE384" s="38"/>
    </row>
    <row r="385" spans="1:31" ht="13.5" customHeight="1" x14ac:dyDescent="0.2">
      <c r="A385" s="40" t="s">
        <v>25</v>
      </c>
      <c r="B385" s="40" t="s">
        <v>6293</v>
      </c>
      <c r="C385" s="40" t="s">
        <v>34</v>
      </c>
      <c r="D385" s="40" t="s">
        <v>6336</v>
      </c>
      <c r="E385" s="40" t="s">
        <v>6331</v>
      </c>
      <c r="F385" s="40" t="s">
        <v>4912</v>
      </c>
      <c r="G385" s="40"/>
      <c r="H385" s="40" t="s">
        <v>6332</v>
      </c>
      <c r="I385" s="40">
        <v>2</v>
      </c>
      <c r="J385" s="38">
        <v>6404</v>
      </c>
      <c r="K385" s="38" t="str">
        <f t="shared" si="0"/>
        <v/>
      </c>
      <c r="L385" s="58" t="s">
        <v>6354</v>
      </c>
      <c r="M385" s="38"/>
      <c r="N385" s="38"/>
      <c r="O385" s="38"/>
      <c r="P385" s="38"/>
      <c r="Q385" s="38"/>
      <c r="R385" s="38"/>
      <c r="S385" s="38"/>
      <c r="T385" s="38"/>
      <c r="U385" s="38"/>
      <c r="V385" s="38"/>
      <c r="W385" s="38"/>
      <c r="X385" s="38"/>
      <c r="Y385" s="38"/>
      <c r="Z385" s="38"/>
      <c r="AA385" s="38"/>
      <c r="AB385" s="38"/>
      <c r="AC385" s="38"/>
      <c r="AD385" s="38"/>
      <c r="AE385" s="38"/>
    </row>
    <row r="386" spans="1:31" ht="13.5" customHeight="1" x14ac:dyDescent="0.2">
      <c r="A386" s="40" t="s">
        <v>25</v>
      </c>
      <c r="B386" s="40" t="s">
        <v>6293</v>
      </c>
      <c r="C386" s="40" t="s">
        <v>34</v>
      </c>
      <c r="D386" s="40" t="s">
        <v>6336</v>
      </c>
      <c r="E386" s="40" t="s">
        <v>6331</v>
      </c>
      <c r="F386" s="40" t="s">
        <v>901</v>
      </c>
      <c r="G386" s="40"/>
      <c r="H386" s="40" t="s">
        <v>6340</v>
      </c>
      <c r="I386" s="40">
        <v>8</v>
      </c>
      <c r="J386" s="38">
        <v>6404</v>
      </c>
      <c r="K386" s="38" t="str">
        <f t="shared" si="0"/>
        <v/>
      </c>
      <c r="L386" s="58"/>
      <c r="M386" s="38"/>
      <c r="N386" s="38"/>
      <c r="O386" s="38"/>
      <c r="P386" s="38"/>
      <c r="Q386" s="38"/>
      <c r="R386" s="38"/>
      <c r="S386" s="38"/>
      <c r="T386" s="38"/>
      <c r="U386" s="38"/>
      <c r="V386" s="38"/>
      <c r="W386" s="38"/>
      <c r="X386" s="38"/>
      <c r="Y386" s="38"/>
      <c r="Z386" s="38"/>
      <c r="AA386" s="38"/>
      <c r="AB386" s="38"/>
      <c r="AC386" s="38"/>
      <c r="AD386" s="38"/>
      <c r="AE386" s="38"/>
    </row>
    <row r="387" spans="1:31" ht="13.5" customHeight="1" x14ac:dyDescent="0.2">
      <c r="A387" s="40" t="s">
        <v>25</v>
      </c>
      <c r="B387" s="40" t="s">
        <v>6293</v>
      </c>
      <c r="C387" s="40" t="s">
        <v>34</v>
      </c>
      <c r="D387" s="40" t="s">
        <v>115</v>
      </c>
      <c r="E387" s="40" t="s">
        <v>6331</v>
      </c>
      <c r="F387" s="40" t="s">
        <v>6008</v>
      </c>
      <c r="G387" s="40"/>
      <c r="H387" s="40" t="s">
        <v>6332</v>
      </c>
      <c r="I387" s="40">
        <v>14</v>
      </c>
      <c r="J387" s="38">
        <v>6405</v>
      </c>
      <c r="K387" s="38" t="str">
        <f t="shared" si="0"/>
        <v/>
      </c>
      <c r="L387" s="58"/>
      <c r="M387" s="38"/>
      <c r="N387" s="38"/>
      <c r="O387" s="38"/>
      <c r="P387" s="38"/>
      <c r="Q387" s="38"/>
      <c r="R387" s="38"/>
      <c r="S387" s="38"/>
      <c r="T387" s="38"/>
      <c r="U387" s="38"/>
      <c r="V387" s="38"/>
      <c r="W387" s="38"/>
      <c r="X387" s="38"/>
      <c r="Y387" s="38"/>
      <c r="Z387" s="38"/>
      <c r="AA387" s="38"/>
      <c r="AB387" s="38"/>
      <c r="AC387" s="38"/>
      <c r="AD387" s="38"/>
      <c r="AE387" s="38"/>
    </row>
    <row r="388" spans="1:31" ht="13.5" customHeight="1" x14ac:dyDescent="0.2">
      <c r="A388" s="40" t="s">
        <v>25</v>
      </c>
      <c r="B388" s="40" t="s">
        <v>6293</v>
      </c>
      <c r="C388" s="40" t="s">
        <v>34</v>
      </c>
      <c r="D388" s="40" t="s">
        <v>115</v>
      </c>
      <c r="E388" s="40" t="s">
        <v>6331</v>
      </c>
      <c r="F388" s="40" t="s">
        <v>5213</v>
      </c>
      <c r="G388" s="40"/>
      <c r="H388" s="40" t="s">
        <v>6332</v>
      </c>
      <c r="I388" s="40">
        <v>20</v>
      </c>
      <c r="J388" s="38">
        <v>6405</v>
      </c>
      <c r="K388" s="38" t="str">
        <f t="shared" si="0"/>
        <v/>
      </c>
      <c r="L388" s="58"/>
      <c r="M388" s="38"/>
      <c r="N388" s="38"/>
      <c r="O388" s="38"/>
      <c r="P388" s="38"/>
      <c r="Q388" s="38"/>
      <c r="R388" s="38"/>
      <c r="S388" s="38"/>
      <c r="T388" s="38"/>
      <c r="U388" s="38"/>
      <c r="V388" s="38"/>
      <c r="W388" s="38"/>
      <c r="X388" s="38"/>
      <c r="Y388" s="38"/>
      <c r="Z388" s="38"/>
      <c r="AA388" s="38"/>
      <c r="AB388" s="38"/>
      <c r="AC388" s="38"/>
      <c r="AD388" s="38"/>
      <c r="AE388" s="38"/>
    </row>
    <row r="389" spans="1:31" ht="13.5" customHeight="1" x14ac:dyDescent="0.2">
      <c r="A389" s="40" t="s">
        <v>25</v>
      </c>
      <c r="B389" s="40" t="s">
        <v>6293</v>
      </c>
      <c r="C389" s="40" t="s">
        <v>34</v>
      </c>
      <c r="D389" s="40" t="s">
        <v>115</v>
      </c>
      <c r="E389" s="40" t="s">
        <v>6331</v>
      </c>
      <c r="F389" s="44" t="s">
        <v>6151</v>
      </c>
      <c r="G389" s="40"/>
      <c r="H389" s="40" t="s">
        <v>6332</v>
      </c>
      <c r="I389" s="40">
        <v>52</v>
      </c>
      <c r="J389" s="38">
        <v>6405</v>
      </c>
      <c r="K389" s="38" t="str">
        <f t="shared" si="0"/>
        <v/>
      </c>
      <c r="L389" s="58"/>
      <c r="M389" s="38"/>
      <c r="N389" s="38"/>
      <c r="O389" s="38"/>
      <c r="P389" s="38"/>
      <c r="Q389" s="38"/>
      <c r="R389" s="38"/>
      <c r="S389" s="38"/>
      <c r="T389" s="38"/>
      <c r="U389" s="38"/>
      <c r="V389" s="38"/>
      <c r="W389" s="38"/>
      <c r="X389" s="38"/>
      <c r="Y389" s="38"/>
      <c r="Z389" s="38"/>
      <c r="AA389" s="38"/>
      <c r="AB389" s="38"/>
      <c r="AC389" s="38"/>
      <c r="AD389" s="38"/>
      <c r="AE389" s="38"/>
    </row>
    <row r="390" spans="1:31" ht="13.5" customHeight="1" x14ac:dyDescent="0.2">
      <c r="A390" s="40" t="s">
        <v>25</v>
      </c>
      <c r="B390" s="40" t="s">
        <v>6293</v>
      </c>
      <c r="C390" s="40" t="s">
        <v>34</v>
      </c>
      <c r="D390" s="40" t="s">
        <v>115</v>
      </c>
      <c r="E390" s="40" t="s">
        <v>6331</v>
      </c>
      <c r="F390" s="40" t="s">
        <v>4912</v>
      </c>
      <c r="G390" s="40"/>
      <c r="H390" s="40" t="s">
        <v>6332</v>
      </c>
      <c r="I390" s="40">
        <v>14</v>
      </c>
      <c r="J390" s="38">
        <v>6405</v>
      </c>
      <c r="K390" s="38" t="str">
        <f t="shared" si="0"/>
        <v/>
      </c>
      <c r="L390" s="58" t="s">
        <v>6354</v>
      </c>
      <c r="M390" s="38"/>
      <c r="N390" s="38"/>
      <c r="O390" s="38"/>
      <c r="P390" s="38"/>
      <c r="Q390" s="38"/>
      <c r="R390" s="38"/>
      <c r="S390" s="38"/>
      <c r="T390" s="38"/>
      <c r="U390" s="38"/>
      <c r="V390" s="38"/>
      <c r="W390" s="38"/>
      <c r="X390" s="38"/>
      <c r="Y390" s="38"/>
      <c r="Z390" s="38"/>
      <c r="AA390" s="38"/>
      <c r="AB390" s="38"/>
      <c r="AC390" s="38"/>
      <c r="AD390" s="38"/>
      <c r="AE390" s="38"/>
    </row>
    <row r="391" spans="1:31" ht="13.5" customHeight="1" x14ac:dyDescent="0.2">
      <c r="A391" s="40" t="s">
        <v>25</v>
      </c>
      <c r="B391" s="40" t="s">
        <v>6293</v>
      </c>
      <c r="C391" s="40" t="s">
        <v>34</v>
      </c>
      <c r="D391" s="40" t="s">
        <v>115</v>
      </c>
      <c r="E391" s="40" t="s">
        <v>6331</v>
      </c>
      <c r="F391" s="40" t="s">
        <v>901</v>
      </c>
      <c r="G391" s="40"/>
      <c r="H391" s="40" t="s">
        <v>6340</v>
      </c>
      <c r="I391" s="40">
        <v>11</v>
      </c>
      <c r="J391" s="38">
        <v>6405</v>
      </c>
      <c r="K391" s="38" t="str">
        <f t="shared" si="0"/>
        <v/>
      </c>
      <c r="L391" s="58"/>
      <c r="M391" s="38"/>
      <c r="N391" s="38"/>
      <c r="O391" s="38"/>
      <c r="P391" s="38"/>
      <c r="Q391" s="38"/>
      <c r="R391" s="38"/>
      <c r="S391" s="38"/>
      <c r="T391" s="38"/>
      <c r="U391" s="38"/>
      <c r="V391" s="38"/>
      <c r="W391" s="38"/>
      <c r="X391" s="38"/>
      <c r="Y391" s="38"/>
      <c r="Z391" s="38"/>
      <c r="AA391" s="38"/>
      <c r="AB391" s="38"/>
      <c r="AC391" s="38"/>
      <c r="AD391" s="38"/>
      <c r="AE391" s="38"/>
    </row>
    <row r="392" spans="1:31" ht="13.5" customHeight="1" x14ac:dyDescent="0.2">
      <c r="A392" s="40" t="s">
        <v>25</v>
      </c>
      <c r="B392" s="40" t="s">
        <v>6293</v>
      </c>
      <c r="C392" s="40" t="s">
        <v>34</v>
      </c>
      <c r="D392" s="40" t="s">
        <v>6337</v>
      </c>
      <c r="E392" s="40" t="s">
        <v>6331</v>
      </c>
      <c r="F392" s="40" t="s">
        <v>6008</v>
      </c>
      <c r="G392" s="40"/>
      <c r="H392" s="40" t="s">
        <v>6332</v>
      </c>
      <c r="I392" s="40">
        <v>13</v>
      </c>
      <c r="J392" s="38">
        <v>6406</v>
      </c>
      <c r="K392" s="38" t="str">
        <f t="shared" si="0"/>
        <v/>
      </c>
      <c r="L392" s="58"/>
      <c r="M392" s="38"/>
      <c r="N392" s="38"/>
      <c r="O392" s="38"/>
      <c r="P392" s="38"/>
      <c r="Q392" s="38"/>
      <c r="R392" s="38"/>
      <c r="S392" s="38"/>
      <c r="T392" s="38"/>
      <c r="U392" s="38"/>
      <c r="V392" s="38"/>
      <c r="W392" s="38"/>
      <c r="X392" s="38"/>
      <c r="Y392" s="38"/>
      <c r="Z392" s="38"/>
      <c r="AA392" s="38"/>
      <c r="AB392" s="38"/>
      <c r="AC392" s="38"/>
      <c r="AD392" s="38"/>
      <c r="AE392" s="38"/>
    </row>
    <row r="393" spans="1:31" ht="13.5" customHeight="1" x14ac:dyDescent="0.2">
      <c r="A393" s="40" t="s">
        <v>25</v>
      </c>
      <c r="B393" s="40" t="s">
        <v>6293</v>
      </c>
      <c r="C393" s="40" t="s">
        <v>34</v>
      </c>
      <c r="D393" s="40" t="s">
        <v>6337</v>
      </c>
      <c r="E393" s="40" t="s">
        <v>6331</v>
      </c>
      <c r="F393" s="40" t="s">
        <v>6152</v>
      </c>
      <c r="G393" s="40"/>
      <c r="H393" s="40" t="s">
        <v>6332</v>
      </c>
      <c r="I393" s="40">
        <v>87</v>
      </c>
      <c r="J393" s="38">
        <v>6406</v>
      </c>
      <c r="K393" s="38" t="str">
        <f t="shared" si="0"/>
        <v/>
      </c>
      <c r="L393" s="58" t="s">
        <v>6355</v>
      </c>
      <c r="M393" s="38"/>
      <c r="N393" s="38"/>
      <c r="O393" s="38"/>
      <c r="P393" s="38"/>
      <c r="Q393" s="38"/>
      <c r="R393" s="38"/>
      <c r="S393" s="38"/>
      <c r="T393" s="38"/>
      <c r="U393" s="38"/>
      <c r="V393" s="38"/>
      <c r="W393" s="38"/>
      <c r="X393" s="38"/>
      <c r="Y393" s="38"/>
      <c r="Z393" s="38"/>
      <c r="AA393" s="38"/>
      <c r="AB393" s="38"/>
      <c r="AC393" s="38"/>
      <c r="AD393" s="38"/>
      <c r="AE393" s="38"/>
    </row>
    <row r="394" spans="1:31" ht="13.5" customHeight="1" x14ac:dyDescent="0.2">
      <c r="A394" s="40" t="s">
        <v>25</v>
      </c>
      <c r="B394" s="40" t="s">
        <v>6293</v>
      </c>
      <c r="C394" s="40" t="s">
        <v>34</v>
      </c>
      <c r="D394" s="40" t="s">
        <v>6337</v>
      </c>
      <c r="E394" s="40" t="s">
        <v>6331</v>
      </c>
      <c r="F394" s="40" t="s">
        <v>901</v>
      </c>
      <c r="G394" s="40"/>
      <c r="H394" s="40" t="s">
        <v>6340</v>
      </c>
      <c r="I394" s="40">
        <v>2</v>
      </c>
      <c r="J394" s="38">
        <v>6406</v>
      </c>
      <c r="K394" s="38" t="str">
        <f t="shared" si="0"/>
        <v/>
      </c>
      <c r="L394" s="58"/>
      <c r="M394" s="38"/>
      <c r="N394" s="38"/>
      <c r="O394" s="38"/>
      <c r="P394" s="38"/>
      <c r="Q394" s="38"/>
      <c r="R394" s="38"/>
      <c r="S394" s="38"/>
      <c r="T394" s="38"/>
      <c r="U394" s="38"/>
      <c r="V394" s="38"/>
      <c r="W394" s="38"/>
      <c r="X394" s="38"/>
      <c r="Y394" s="38"/>
      <c r="Z394" s="38"/>
      <c r="AA394" s="38"/>
      <c r="AB394" s="38"/>
      <c r="AC394" s="38"/>
      <c r="AD394" s="38"/>
      <c r="AE394" s="38"/>
    </row>
    <row r="395" spans="1:31" ht="13.5" customHeight="1" x14ac:dyDescent="0.2">
      <c r="A395" s="40" t="s">
        <v>25</v>
      </c>
      <c r="B395" s="40" t="s">
        <v>6293</v>
      </c>
      <c r="C395" s="40" t="s">
        <v>34</v>
      </c>
      <c r="D395" s="40" t="s">
        <v>6338</v>
      </c>
      <c r="E395" s="40" t="s">
        <v>6331</v>
      </c>
      <c r="F395" s="40" t="s">
        <v>6008</v>
      </c>
      <c r="G395" s="40"/>
      <c r="H395" s="40" t="s">
        <v>6332</v>
      </c>
      <c r="I395" s="40">
        <v>42</v>
      </c>
      <c r="J395" s="38">
        <v>6407</v>
      </c>
      <c r="K395" s="38" t="str">
        <f t="shared" si="0"/>
        <v/>
      </c>
      <c r="L395" s="58"/>
      <c r="M395" s="38"/>
      <c r="N395" s="38"/>
      <c r="O395" s="38"/>
      <c r="P395" s="38"/>
      <c r="Q395" s="38"/>
      <c r="R395" s="38"/>
      <c r="S395" s="38"/>
      <c r="T395" s="38"/>
      <c r="U395" s="38"/>
      <c r="V395" s="38"/>
      <c r="W395" s="38"/>
      <c r="X395" s="38"/>
      <c r="Y395" s="38"/>
      <c r="Z395" s="38"/>
      <c r="AA395" s="38"/>
      <c r="AB395" s="38"/>
      <c r="AC395" s="38"/>
      <c r="AD395" s="38"/>
      <c r="AE395" s="38"/>
    </row>
    <row r="396" spans="1:31" ht="13.5" customHeight="1" x14ac:dyDescent="0.2">
      <c r="A396" s="40" t="s">
        <v>25</v>
      </c>
      <c r="B396" s="40" t="s">
        <v>6293</v>
      </c>
      <c r="C396" s="40" t="s">
        <v>34</v>
      </c>
      <c r="D396" s="40" t="s">
        <v>6338</v>
      </c>
      <c r="E396" s="40" t="s">
        <v>6331</v>
      </c>
      <c r="F396" s="40" t="s">
        <v>6152</v>
      </c>
      <c r="G396" s="40"/>
      <c r="H396" s="40" t="s">
        <v>6332</v>
      </c>
      <c r="I396" s="40">
        <v>58</v>
      </c>
      <c r="J396" s="38">
        <v>6407</v>
      </c>
      <c r="K396" s="38" t="str">
        <f t="shared" si="0"/>
        <v/>
      </c>
      <c r="L396" s="58" t="s">
        <v>6355</v>
      </c>
      <c r="M396" s="38"/>
      <c r="N396" s="38"/>
      <c r="O396" s="38"/>
      <c r="P396" s="38"/>
      <c r="Q396" s="38"/>
      <c r="R396" s="38"/>
      <c r="S396" s="38"/>
      <c r="T396" s="38"/>
      <c r="U396" s="38"/>
      <c r="V396" s="38"/>
      <c r="W396" s="38"/>
      <c r="X396" s="38"/>
      <c r="Y396" s="38"/>
      <c r="Z396" s="38"/>
      <c r="AA396" s="38"/>
      <c r="AB396" s="38"/>
      <c r="AC396" s="38"/>
      <c r="AD396" s="38"/>
      <c r="AE396" s="38"/>
    </row>
    <row r="397" spans="1:31" ht="13.5" customHeight="1" x14ac:dyDescent="0.2">
      <c r="A397" s="40" t="s">
        <v>25</v>
      </c>
      <c r="B397" s="40" t="s">
        <v>6293</v>
      </c>
      <c r="C397" s="40" t="s">
        <v>34</v>
      </c>
      <c r="D397" s="40" t="s">
        <v>6338</v>
      </c>
      <c r="E397" s="40" t="s">
        <v>6331</v>
      </c>
      <c r="F397" s="40" t="s">
        <v>901</v>
      </c>
      <c r="G397" s="40"/>
      <c r="H397" s="40" t="s">
        <v>6340</v>
      </c>
      <c r="I397" s="40">
        <v>1</v>
      </c>
      <c r="J397" s="38">
        <v>6407</v>
      </c>
      <c r="K397" s="38" t="str">
        <f t="shared" si="0"/>
        <v/>
      </c>
      <c r="L397" s="58"/>
      <c r="M397" s="38"/>
      <c r="N397" s="38"/>
      <c r="O397" s="38"/>
      <c r="P397" s="38"/>
      <c r="Q397" s="38"/>
      <c r="R397" s="38"/>
      <c r="S397" s="38"/>
      <c r="T397" s="38"/>
      <c r="U397" s="38"/>
      <c r="V397" s="38"/>
      <c r="W397" s="38"/>
      <c r="X397" s="38"/>
      <c r="Y397" s="38"/>
      <c r="Z397" s="38"/>
      <c r="AA397" s="38"/>
      <c r="AB397" s="38"/>
      <c r="AC397" s="38"/>
      <c r="AD397" s="38"/>
      <c r="AE397" s="38"/>
    </row>
    <row r="398" spans="1:31" ht="13.5" customHeight="1" x14ac:dyDescent="0.2">
      <c r="A398" s="40" t="s">
        <v>25</v>
      </c>
      <c r="B398" s="40" t="s">
        <v>6293</v>
      </c>
      <c r="C398" s="40" t="s">
        <v>34</v>
      </c>
      <c r="D398" s="40" t="s">
        <v>6339</v>
      </c>
      <c r="E398" s="40" t="s">
        <v>6331</v>
      </c>
      <c r="F398" s="40" t="s">
        <v>6008</v>
      </c>
      <c r="G398" s="40"/>
      <c r="H398" s="40" t="s">
        <v>6332</v>
      </c>
      <c r="I398" s="40">
        <v>1</v>
      </c>
      <c r="J398" s="38">
        <v>6408</v>
      </c>
      <c r="K398" s="38" t="str">
        <f t="shared" si="0"/>
        <v/>
      </c>
      <c r="L398" s="58"/>
      <c r="M398" s="38"/>
      <c r="N398" s="38"/>
      <c r="O398" s="38"/>
      <c r="P398" s="38"/>
      <c r="Q398" s="38"/>
      <c r="R398" s="38"/>
      <c r="S398" s="38"/>
      <c r="T398" s="38"/>
      <c r="U398" s="38"/>
      <c r="V398" s="38"/>
      <c r="W398" s="38"/>
      <c r="X398" s="38"/>
      <c r="Y398" s="38"/>
      <c r="Z398" s="38"/>
      <c r="AA398" s="38"/>
      <c r="AB398" s="38"/>
      <c r="AC398" s="38"/>
      <c r="AD398" s="38"/>
      <c r="AE398" s="38"/>
    </row>
    <row r="399" spans="1:31" ht="13.5" customHeight="1" x14ac:dyDescent="0.2">
      <c r="A399" s="40" t="s">
        <v>25</v>
      </c>
      <c r="B399" s="40" t="s">
        <v>6293</v>
      </c>
      <c r="C399" s="40" t="s">
        <v>34</v>
      </c>
      <c r="D399" s="40" t="s">
        <v>6339</v>
      </c>
      <c r="E399" s="40" t="s">
        <v>6331</v>
      </c>
      <c r="F399" s="44" t="s">
        <v>6152</v>
      </c>
      <c r="G399" s="40"/>
      <c r="H399" s="40" t="s">
        <v>6332</v>
      </c>
      <c r="I399" s="40">
        <v>99</v>
      </c>
      <c r="J399" s="38">
        <v>6408</v>
      </c>
      <c r="K399" s="38" t="str">
        <f t="shared" si="0"/>
        <v/>
      </c>
      <c r="L399" s="58" t="s">
        <v>6355</v>
      </c>
      <c r="M399" s="38"/>
      <c r="N399" s="38"/>
      <c r="O399" s="38"/>
      <c r="P399" s="38"/>
      <c r="Q399" s="38"/>
      <c r="R399" s="38"/>
      <c r="S399" s="38"/>
      <c r="T399" s="38"/>
      <c r="U399" s="38"/>
      <c r="V399" s="38"/>
      <c r="W399" s="38"/>
      <c r="X399" s="38"/>
      <c r="Y399" s="38"/>
      <c r="Z399" s="38"/>
      <c r="AA399" s="38"/>
      <c r="AB399" s="38"/>
      <c r="AC399" s="38"/>
      <c r="AD399" s="38"/>
      <c r="AE399" s="38"/>
    </row>
    <row r="400" spans="1:31" ht="13.5" customHeight="1" x14ac:dyDescent="0.2">
      <c r="A400" s="40" t="s">
        <v>25</v>
      </c>
      <c r="B400" s="40" t="s">
        <v>6293</v>
      </c>
      <c r="C400" s="40" t="s">
        <v>34</v>
      </c>
      <c r="D400" s="40" t="s">
        <v>6339</v>
      </c>
      <c r="E400" s="40" t="s">
        <v>6331</v>
      </c>
      <c r="F400" s="40" t="s">
        <v>2534</v>
      </c>
      <c r="G400" s="40"/>
      <c r="H400" s="40" t="s">
        <v>6340</v>
      </c>
      <c r="I400" s="40">
        <v>2</v>
      </c>
      <c r="J400" s="38">
        <v>6408</v>
      </c>
      <c r="K400" s="38" t="str">
        <f t="shared" si="0"/>
        <v/>
      </c>
      <c r="L400" s="58"/>
      <c r="M400" s="38"/>
      <c r="N400" s="38"/>
      <c r="O400" s="38"/>
      <c r="P400" s="38"/>
      <c r="Q400" s="38"/>
      <c r="R400" s="38"/>
      <c r="S400" s="38"/>
      <c r="T400" s="38"/>
      <c r="U400" s="38"/>
      <c r="V400" s="38"/>
      <c r="W400" s="38"/>
      <c r="X400" s="38"/>
      <c r="Y400" s="38"/>
      <c r="Z400" s="38"/>
      <c r="AA400" s="38"/>
      <c r="AB400" s="38"/>
      <c r="AC400" s="38"/>
      <c r="AD400" s="38"/>
      <c r="AE400" s="38"/>
    </row>
    <row r="401" spans="1:31" ht="13.5" customHeight="1" x14ac:dyDescent="0.2">
      <c r="A401" s="40" t="s">
        <v>25</v>
      </c>
      <c r="B401" s="40" t="s">
        <v>6293</v>
      </c>
      <c r="C401" s="40" t="s">
        <v>34</v>
      </c>
      <c r="D401" s="40" t="s">
        <v>6341</v>
      </c>
      <c r="E401" s="40" t="s">
        <v>6331</v>
      </c>
      <c r="F401" s="40" t="s">
        <v>6008</v>
      </c>
      <c r="G401" s="40"/>
      <c r="H401" s="40" t="s">
        <v>6332</v>
      </c>
      <c r="I401" s="40">
        <v>4</v>
      </c>
      <c r="J401" s="38">
        <v>6409</v>
      </c>
      <c r="K401" s="38" t="str">
        <f t="shared" si="0"/>
        <v/>
      </c>
      <c r="L401" s="58"/>
      <c r="M401" s="38"/>
      <c r="N401" s="38"/>
      <c r="O401" s="38"/>
      <c r="P401" s="38"/>
      <c r="Q401" s="38"/>
      <c r="R401" s="38"/>
      <c r="S401" s="38"/>
      <c r="T401" s="38"/>
      <c r="U401" s="38"/>
      <c r="V401" s="38"/>
      <c r="W401" s="38"/>
      <c r="X401" s="38"/>
      <c r="Y401" s="38"/>
      <c r="Z401" s="38"/>
      <c r="AA401" s="38"/>
      <c r="AB401" s="38"/>
      <c r="AC401" s="38"/>
      <c r="AD401" s="38"/>
      <c r="AE401" s="38"/>
    </row>
    <row r="402" spans="1:31" ht="13.5" customHeight="1" x14ac:dyDescent="0.2">
      <c r="A402" s="40" t="s">
        <v>25</v>
      </c>
      <c r="B402" s="40" t="s">
        <v>6293</v>
      </c>
      <c r="C402" s="40" t="s">
        <v>34</v>
      </c>
      <c r="D402" s="40" t="s">
        <v>6341</v>
      </c>
      <c r="E402" s="40" t="s">
        <v>6331</v>
      </c>
      <c r="F402" s="40" t="s">
        <v>5213</v>
      </c>
      <c r="G402" s="40"/>
      <c r="H402" s="40" t="s">
        <v>6332</v>
      </c>
      <c r="I402" s="40">
        <v>11</v>
      </c>
      <c r="J402" s="38">
        <v>6409</v>
      </c>
      <c r="K402" s="38" t="str">
        <f t="shared" si="0"/>
        <v/>
      </c>
      <c r="L402" s="58"/>
      <c r="M402" s="38"/>
      <c r="N402" s="38"/>
      <c r="O402" s="38"/>
      <c r="P402" s="38"/>
      <c r="Q402" s="38"/>
      <c r="R402" s="38"/>
      <c r="S402" s="38"/>
      <c r="T402" s="38"/>
      <c r="U402" s="38"/>
      <c r="V402" s="38"/>
      <c r="W402" s="38"/>
      <c r="X402" s="38"/>
      <c r="Y402" s="38"/>
      <c r="Z402" s="38"/>
      <c r="AA402" s="38"/>
      <c r="AB402" s="38"/>
      <c r="AC402" s="38"/>
      <c r="AD402" s="38"/>
      <c r="AE402" s="38"/>
    </row>
    <row r="403" spans="1:31" ht="13.5" customHeight="1" x14ac:dyDescent="0.2">
      <c r="A403" s="40" t="s">
        <v>25</v>
      </c>
      <c r="B403" s="40" t="s">
        <v>6293</v>
      </c>
      <c r="C403" s="40" t="s">
        <v>34</v>
      </c>
      <c r="D403" s="40" t="s">
        <v>6341</v>
      </c>
      <c r="E403" s="40" t="s">
        <v>6331</v>
      </c>
      <c r="F403" s="44" t="s">
        <v>6152</v>
      </c>
      <c r="G403" s="40"/>
      <c r="H403" s="40" t="s">
        <v>6332</v>
      </c>
      <c r="I403" s="40">
        <v>85</v>
      </c>
      <c r="J403" s="38">
        <v>6409</v>
      </c>
      <c r="K403" s="38" t="str">
        <f t="shared" si="0"/>
        <v/>
      </c>
      <c r="L403" s="58" t="s">
        <v>6355</v>
      </c>
      <c r="M403" s="38"/>
      <c r="N403" s="38"/>
      <c r="O403" s="38"/>
      <c r="P403" s="38"/>
      <c r="Q403" s="38"/>
      <c r="R403" s="38"/>
      <c r="S403" s="38"/>
      <c r="T403" s="38"/>
      <c r="U403" s="38"/>
      <c r="V403" s="38"/>
      <c r="W403" s="38"/>
      <c r="X403" s="38"/>
      <c r="Y403" s="38"/>
      <c r="Z403" s="38"/>
      <c r="AA403" s="38"/>
      <c r="AB403" s="38"/>
      <c r="AC403" s="38"/>
      <c r="AD403" s="38"/>
      <c r="AE403" s="38"/>
    </row>
    <row r="404" spans="1:31" ht="13.5" customHeight="1" x14ac:dyDescent="0.2">
      <c r="A404" s="40" t="s">
        <v>25</v>
      </c>
      <c r="B404" s="40" t="s">
        <v>6293</v>
      </c>
      <c r="C404" s="40" t="s">
        <v>34</v>
      </c>
      <c r="D404" s="40" t="s">
        <v>6341</v>
      </c>
      <c r="E404" s="40" t="s">
        <v>6331</v>
      </c>
      <c r="F404" s="40" t="s">
        <v>901</v>
      </c>
      <c r="G404" s="40"/>
      <c r="H404" s="40" t="s">
        <v>6340</v>
      </c>
      <c r="I404" s="40">
        <v>1</v>
      </c>
      <c r="J404" s="38">
        <v>6409</v>
      </c>
      <c r="K404" s="38" t="str">
        <f t="shared" si="0"/>
        <v/>
      </c>
      <c r="L404" s="58"/>
      <c r="M404" s="38"/>
      <c r="N404" s="38"/>
      <c r="O404" s="38"/>
      <c r="P404" s="38"/>
      <c r="Q404" s="38"/>
      <c r="R404" s="38"/>
      <c r="S404" s="38"/>
      <c r="T404" s="38"/>
      <c r="U404" s="38"/>
      <c r="V404" s="38"/>
      <c r="W404" s="38"/>
      <c r="X404" s="38"/>
      <c r="Y404" s="38"/>
      <c r="Z404" s="38"/>
      <c r="AA404" s="38"/>
      <c r="AB404" s="38"/>
      <c r="AC404" s="38"/>
      <c r="AD404" s="38"/>
      <c r="AE404" s="38"/>
    </row>
    <row r="405" spans="1:31" ht="13.5" customHeight="1" x14ac:dyDescent="0.2">
      <c r="A405" s="40"/>
      <c r="B405" s="40"/>
      <c r="C405" s="40"/>
      <c r="D405" s="40"/>
      <c r="E405" s="40"/>
      <c r="F405" s="40"/>
      <c r="G405" s="40"/>
      <c r="H405" s="40"/>
      <c r="I405" s="40"/>
      <c r="J405" s="38"/>
      <c r="K405" s="38" t="str">
        <f t="shared" si="0"/>
        <v/>
      </c>
      <c r="L405" s="38"/>
      <c r="M405" s="38"/>
      <c r="N405" s="38"/>
      <c r="O405" s="38"/>
      <c r="P405" s="38"/>
      <c r="Q405" s="38"/>
      <c r="R405" s="38"/>
      <c r="S405" s="38"/>
      <c r="T405" s="38"/>
      <c r="U405" s="38"/>
      <c r="V405" s="38"/>
      <c r="W405" s="38"/>
      <c r="X405" s="38"/>
      <c r="Y405" s="38"/>
      <c r="Z405" s="38"/>
      <c r="AA405" s="38"/>
      <c r="AB405" s="38"/>
      <c r="AC405" s="38"/>
      <c r="AD405" s="38"/>
      <c r="AE405" s="38"/>
    </row>
    <row r="406" spans="1:31" ht="13.5" customHeight="1" x14ac:dyDescent="0.2">
      <c r="A406" s="40"/>
      <c r="B406" s="40"/>
      <c r="C406" s="40"/>
      <c r="D406" s="40"/>
      <c r="E406" s="40"/>
      <c r="F406" s="40"/>
      <c r="G406" s="40"/>
      <c r="H406" s="40"/>
      <c r="I406" s="40"/>
      <c r="J406" s="38"/>
      <c r="K406" s="38" t="str">
        <f t="shared" si="0"/>
        <v/>
      </c>
      <c r="L406" s="38"/>
      <c r="M406" s="38"/>
      <c r="N406" s="38"/>
      <c r="O406" s="38"/>
      <c r="P406" s="38"/>
      <c r="Q406" s="38"/>
      <c r="R406" s="38"/>
      <c r="S406" s="38"/>
      <c r="T406" s="38"/>
      <c r="U406" s="38"/>
      <c r="V406" s="38"/>
      <c r="W406" s="38"/>
      <c r="X406" s="38"/>
      <c r="Y406" s="38"/>
      <c r="Z406" s="38"/>
      <c r="AA406" s="38"/>
      <c r="AB406" s="38"/>
      <c r="AC406" s="38"/>
      <c r="AD406" s="38"/>
      <c r="AE406" s="38"/>
    </row>
    <row r="407" spans="1:31" ht="13.5" customHeight="1" x14ac:dyDescent="0.2">
      <c r="A407" s="40"/>
      <c r="B407" s="40"/>
      <c r="C407" s="40"/>
      <c r="D407" s="40"/>
      <c r="E407" s="40"/>
      <c r="F407" s="40"/>
      <c r="G407" s="40"/>
      <c r="H407" s="40"/>
      <c r="I407" s="40"/>
      <c r="J407" s="38"/>
      <c r="K407" s="38" t="str">
        <f t="shared" si="0"/>
        <v/>
      </c>
      <c r="L407" s="38"/>
      <c r="M407" s="38"/>
      <c r="N407" s="38"/>
      <c r="O407" s="38"/>
      <c r="P407" s="38"/>
      <c r="Q407" s="38"/>
      <c r="R407" s="38"/>
      <c r="S407" s="38"/>
      <c r="T407" s="38"/>
      <c r="U407" s="38"/>
      <c r="V407" s="38"/>
      <c r="W407" s="38"/>
      <c r="X407" s="38"/>
      <c r="Y407" s="38"/>
      <c r="Z407" s="38"/>
      <c r="AA407" s="38"/>
      <c r="AB407" s="38"/>
      <c r="AC407" s="38"/>
      <c r="AD407" s="38"/>
      <c r="AE407" s="38"/>
    </row>
    <row r="408" spans="1:31" ht="13.5" customHeight="1" x14ac:dyDescent="0.2">
      <c r="A408" s="40"/>
      <c r="B408" s="40"/>
      <c r="C408" s="40"/>
      <c r="D408" s="40"/>
      <c r="E408" s="40"/>
      <c r="F408" s="40"/>
      <c r="G408" s="40"/>
      <c r="H408" s="40"/>
      <c r="I408" s="40"/>
      <c r="J408" s="38"/>
      <c r="K408" s="38" t="str">
        <f t="shared" si="0"/>
        <v/>
      </c>
      <c r="L408" s="38"/>
      <c r="M408" s="38"/>
      <c r="N408" s="38"/>
      <c r="O408" s="38"/>
      <c r="P408" s="38"/>
      <c r="Q408" s="38"/>
      <c r="R408" s="38"/>
      <c r="S408" s="38"/>
      <c r="T408" s="38"/>
      <c r="U408" s="38"/>
      <c r="V408" s="38"/>
      <c r="W408" s="38"/>
      <c r="X408" s="38"/>
      <c r="Y408" s="38"/>
      <c r="Z408" s="38"/>
      <c r="AA408" s="38"/>
      <c r="AB408" s="38"/>
      <c r="AC408" s="38"/>
      <c r="AD408" s="38"/>
      <c r="AE408" s="38"/>
    </row>
    <row r="409" spans="1:31" ht="13.5" customHeight="1" x14ac:dyDescent="0.2">
      <c r="A409" s="40"/>
      <c r="B409" s="40"/>
      <c r="C409" s="40"/>
      <c r="D409" s="40"/>
      <c r="E409" s="40"/>
      <c r="F409" s="40"/>
      <c r="G409" s="40"/>
      <c r="H409" s="40"/>
      <c r="I409" s="40"/>
      <c r="J409" s="38"/>
      <c r="K409" s="38" t="str">
        <f t="shared" si="0"/>
        <v/>
      </c>
      <c r="L409" s="38"/>
      <c r="M409" s="38"/>
      <c r="N409" s="38"/>
      <c r="O409" s="38"/>
      <c r="P409" s="38"/>
      <c r="Q409" s="38"/>
      <c r="R409" s="38"/>
      <c r="S409" s="38"/>
      <c r="T409" s="38"/>
      <c r="U409" s="38"/>
      <c r="V409" s="38"/>
      <c r="W409" s="38"/>
      <c r="X409" s="38"/>
      <c r="Y409" s="38"/>
      <c r="Z409" s="38"/>
      <c r="AA409" s="38"/>
      <c r="AB409" s="38"/>
      <c r="AC409" s="38"/>
      <c r="AD409" s="38"/>
      <c r="AE409" s="38"/>
    </row>
    <row r="410" spans="1:31" ht="13.5" customHeight="1" x14ac:dyDescent="0.2">
      <c r="A410" s="40"/>
      <c r="B410" s="40"/>
      <c r="C410" s="40"/>
      <c r="D410" s="40"/>
      <c r="E410" s="40"/>
      <c r="F410" s="40"/>
      <c r="G410" s="40"/>
      <c r="H410" s="40"/>
      <c r="I410" s="40"/>
      <c r="J410" s="38"/>
      <c r="K410" s="38" t="str">
        <f t="shared" si="0"/>
        <v/>
      </c>
      <c r="L410" s="38"/>
      <c r="M410" s="38"/>
      <c r="N410" s="38"/>
      <c r="O410" s="38"/>
      <c r="P410" s="38"/>
      <c r="Q410" s="38"/>
      <c r="R410" s="38"/>
      <c r="S410" s="38"/>
      <c r="T410" s="38"/>
      <c r="U410" s="38"/>
      <c r="V410" s="38"/>
      <c r="W410" s="38"/>
      <c r="X410" s="38"/>
      <c r="Y410" s="38"/>
      <c r="Z410" s="38"/>
      <c r="AA410" s="38"/>
      <c r="AB410" s="38"/>
      <c r="AC410" s="38"/>
      <c r="AD410" s="38"/>
      <c r="AE410" s="38"/>
    </row>
    <row r="411" spans="1:31" ht="13.5" customHeight="1" x14ac:dyDescent="0.2">
      <c r="A411" s="40"/>
      <c r="B411" s="40"/>
      <c r="C411" s="40"/>
      <c r="D411" s="40"/>
      <c r="E411" s="40"/>
      <c r="F411" s="40"/>
      <c r="G411" s="40"/>
      <c r="H411" s="40"/>
      <c r="I411" s="40"/>
      <c r="J411" s="38"/>
      <c r="K411" s="38" t="str">
        <f t="shared" si="0"/>
        <v/>
      </c>
      <c r="L411" s="38"/>
      <c r="M411" s="38"/>
      <c r="N411" s="38"/>
      <c r="O411" s="38"/>
      <c r="P411" s="38"/>
      <c r="Q411" s="38"/>
      <c r="R411" s="38"/>
      <c r="S411" s="38"/>
      <c r="T411" s="38"/>
      <c r="U411" s="38"/>
      <c r="V411" s="38"/>
      <c r="W411" s="38"/>
      <c r="X411" s="38"/>
      <c r="Y411" s="38"/>
      <c r="Z411" s="38"/>
      <c r="AA411" s="38"/>
      <c r="AB411" s="38"/>
      <c r="AC411" s="38"/>
      <c r="AD411" s="38"/>
      <c r="AE411" s="38"/>
    </row>
    <row r="412" spans="1:31" ht="13.5" customHeight="1" x14ac:dyDescent="0.2">
      <c r="A412" s="40"/>
      <c r="B412" s="40"/>
      <c r="C412" s="40"/>
      <c r="D412" s="40"/>
      <c r="E412" s="40"/>
      <c r="F412" s="44"/>
      <c r="G412" s="40"/>
      <c r="H412" s="40"/>
      <c r="I412" s="40"/>
      <c r="J412" s="38"/>
      <c r="K412" s="38" t="str">
        <f t="shared" si="0"/>
        <v/>
      </c>
      <c r="L412" s="38"/>
      <c r="M412" s="38"/>
      <c r="N412" s="38"/>
      <c r="O412" s="38"/>
      <c r="P412" s="38"/>
      <c r="Q412" s="38"/>
      <c r="R412" s="38"/>
      <c r="S412" s="38"/>
      <c r="T412" s="38"/>
      <c r="U412" s="38"/>
      <c r="V412" s="38"/>
      <c r="W412" s="38"/>
      <c r="X412" s="38"/>
      <c r="Y412" s="38"/>
      <c r="Z412" s="38"/>
      <c r="AA412" s="38"/>
      <c r="AB412" s="38"/>
      <c r="AC412" s="38"/>
      <c r="AD412" s="38"/>
      <c r="AE412" s="38"/>
    </row>
    <row r="413" spans="1:31" ht="13.5" customHeight="1" x14ac:dyDescent="0.2">
      <c r="A413" s="40"/>
      <c r="B413" s="40"/>
      <c r="C413" s="40"/>
      <c r="D413" s="40"/>
      <c r="E413" s="40"/>
      <c r="F413" s="40"/>
      <c r="G413" s="40"/>
      <c r="H413" s="40"/>
      <c r="I413" s="40"/>
      <c r="J413" s="38"/>
      <c r="K413" s="38" t="str">
        <f t="shared" si="0"/>
        <v/>
      </c>
      <c r="L413" s="38"/>
      <c r="M413" s="38"/>
      <c r="N413" s="38"/>
      <c r="O413" s="38"/>
      <c r="P413" s="38"/>
      <c r="Q413" s="38"/>
      <c r="R413" s="38"/>
      <c r="S413" s="38"/>
      <c r="T413" s="38"/>
      <c r="U413" s="38"/>
      <c r="V413" s="38"/>
      <c r="W413" s="38"/>
      <c r="X413" s="38"/>
      <c r="Y413" s="38"/>
      <c r="Z413" s="38"/>
      <c r="AA413" s="38"/>
      <c r="AB413" s="38"/>
      <c r="AC413" s="38"/>
      <c r="AD413" s="38"/>
      <c r="AE413" s="38"/>
    </row>
    <row r="414" spans="1:31" ht="13.5" customHeight="1" x14ac:dyDescent="0.2">
      <c r="A414" s="40"/>
      <c r="B414" s="40"/>
      <c r="C414" s="40"/>
      <c r="D414" s="40"/>
      <c r="E414" s="40"/>
      <c r="F414" s="40"/>
      <c r="G414" s="40"/>
      <c r="H414" s="40"/>
      <c r="I414" s="40"/>
      <c r="J414" s="38"/>
      <c r="K414" s="38" t="str">
        <f t="shared" si="0"/>
        <v/>
      </c>
      <c r="L414" s="38"/>
      <c r="M414" s="38"/>
      <c r="N414" s="38"/>
      <c r="O414" s="38"/>
      <c r="P414" s="38"/>
      <c r="Q414" s="38"/>
      <c r="R414" s="38"/>
      <c r="S414" s="38"/>
      <c r="T414" s="38"/>
      <c r="U414" s="38"/>
      <c r="V414" s="38"/>
      <c r="W414" s="38"/>
      <c r="X414" s="38"/>
      <c r="Y414" s="38"/>
      <c r="Z414" s="38"/>
      <c r="AA414" s="38"/>
      <c r="AB414" s="38"/>
      <c r="AC414" s="38"/>
      <c r="AD414" s="38"/>
      <c r="AE414" s="38"/>
    </row>
    <row r="415" spans="1:31" ht="13.5" customHeight="1" x14ac:dyDescent="0.2">
      <c r="A415" s="40"/>
      <c r="B415" s="40"/>
      <c r="C415" s="40"/>
      <c r="D415" s="40"/>
      <c r="E415" s="40"/>
      <c r="F415" s="40"/>
      <c r="G415" s="40"/>
      <c r="H415" s="40"/>
      <c r="I415" s="40"/>
      <c r="J415" s="38"/>
      <c r="K415" s="38" t="str">
        <f t="shared" si="0"/>
        <v/>
      </c>
      <c r="L415" s="38"/>
      <c r="M415" s="38"/>
      <c r="N415" s="38"/>
      <c r="O415" s="38"/>
      <c r="P415" s="38"/>
      <c r="Q415" s="38"/>
      <c r="R415" s="38"/>
      <c r="S415" s="38"/>
      <c r="T415" s="38"/>
      <c r="U415" s="38"/>
      <c r="V415" s="38"/>
      <c r="W415" s="38"/>
      <c r="X415" s="38"/>
      <c r="Y415" s="38"/>
      <c r="Z415" s="38"/>
      <c r="AA415" s="38"/>
      <c r="AB415" s="38"/>
      <c r="AC415" s="38"/>
      <c r="AD415" s="38"/>
      <c r="AE415" s="38"/>
    </row>
    <row r="416" spans="1:31" ht="13.5" customHeight="1" x14ac:dyDescent="0.2">
      <c r="A416" s="40"/>
      <c r="B416" s="40"/>
      <c r="C416" s="40"/>
      <c r="D416" s="40"/>
      <c r="E416" s="40"/>
      <c r="F416" s="40"/>
      <c r="G416" s="40"/>
      <c r="H416" s="40"/>
      <c r="I416" s="40"/>
      <c r="J416" s="38"/>
      <c r="K416" s="38" t="str">
        <f t="shared" si="0"/>
        <v/>
      </c>
      <c r="L416" s="38"/>
      <c r="M416" s="38"/>
      <c r="N416" s="38"/>
      <c r="O416" s="38"/>
      <c r="P416" s="38"/>
      <c r="Q416" s="38"/>
      <c r="R416" s="38"/>
      <c r="S416" s="38"/>
      <c r="T416" s="38"/>
      <c r="U416" s="38"/>
      <c r="V416" s="38"/>
      <c r="W416" s="38"/>
      <c r="X416" s="38"/>
      <c r="Y416" s="38"/>
      <c r="Z416" s="38"/>
      <c r="AA416" s="38"/>
      <c r="AB416" s="38"/>
      <c r="AC416" s="38"/>
      <c r="AD416" s="38"/>
      <c r="AE416" s="38"/>
    </row>
    <row r="417" spans="1:31" ht="13.5" customHeight="1" x14ac:dyDescent="0.2">
      <c r="A417" s="40"/>
      <c r="B417" s="40"/>
      <c r="C417" s="40"/>
      <c r="D417" s="40"/>
      <c r="E417" s="40"/>
      <c r="F417" s="40"/>
      <c r="G417" s="40"/>
      <c r="H417" s="40"/>
      <c r="I417" s="40"/>
      <c r="J417" s="38"/>
      <c r="K417" s="38" t="str">
        <f t="shared" si="0"/>
        <v/>
      </c>
      <c r="L417" s="38"/>
      <c r="M417" s="38"/>
      <c r="N417" s="38"/>
      <c r="O417" s="38"/>
      <c r="P417" s="38"/>
      <c r="Q417" s="38"/>
      <c r="R417" s="38"/>
      <c r="S417" s="38"/>
      <c r="T417" s="38"/>
      <c r="U417" s="38"/>
      <c r="V417" s="38"/>
      <c r="W417" s="38"/>
      <c r="X417" s="38"/>
      <c r="Y417" s="38"/>
      <c r="Z417" s="38"/>
      <c r="AA417" s="38"/>
      <c r="AB417" s="38"/>
      <c r="AC417" s="38"/>
      <c r="AD417" s="38"/>
      <c r="AE417" s="38"/>
    </row>
    <row r="418" spans="1:31" ht="13.5" customHeight="1" x14ac:dyDescent="0.2">
      <c r="A418" s="40"/>
      <c r="B418" s="40"/>
      <c r="C418" s="40"/>
      <c r="D418" s="40"/>
      <c r="E418" s="40"/>
      <c r="F418" s="40"/>
      <c r="G418" s="40"/>
      <c r="H418" s="40"/>
      <c r="I418" s="40"/>
      <c r="J418" s="38"/>
      <c r="K418" s="38" t="str">
        <f t="shared" si="0"/>
        <v/>
      </c>
      <c r="L418" s="38"/>
      <c r="M418" s="38"/>
      <c r="N418" s="38"/>
      <c r="O418" s="38"/>
      <c r="P418" s="38"/>
      <c r="Q418" s="38"/>
      <c r="R418" s="38"/>
      <c r="S418" s="38"/>
      <c r="T418" s="38"/>
      <c r="U418" s="38"/>
      <c r="V418" s="38"/>
      <c r="W418" s="38"/>
      <c r="X418" s="38"/>
      <c r="Y418" s="38"/>
      <c r="Z418" s="38"/>
      <c r="AA418" s="38"/>
      <c r="AB418" s="38"/>
      <c r="AC418" s="38"/>
      <c r="AD418" s="38"/>
      <c r="AE418" s="38"/>
    </row>
    <row r="419" spans="1:31" ht="13.5" customHeight="1" x14ac:dyDescent="0.2">
      <c r="A419" s="40"/>
      <c r="B419" s="40"/>
      <c r="C419" s="40"/>
      <c r="D419" s="40"/>
      <c r="E419" s="40"/>
      <c r="F419" s="40"/>
      <c r="G419" s="40"/>
      <c r="H419" s="40"/>
      <c r="I419" s="40"/>
      <c r="J419" s="38"/>
      <c r="K419" s="38" t="str">
        <f t="shared" si="0"/>
        <v/>
      </c>
      <c r="L419" s="38"/>
      <c r="M419" s="38"/>
      <c r="N419" s="38"/>
      <c r="O419" s="38"/>
      <c r="P419" s="38"/>
      <c r="Q419" s="38"/>
      <c r="R419" s="38"/>
      <c r="S419" s="38"/>
      <c r="T419" s="38"/>
      <c r="U419" s="38"/>
      <c r="V419" s="38"/>
      <c r="W419" s="38"/>
      <c r="X419" s="38"/>
      <c r="Y419" s="38"/>
      <c r="Z419" s="38"/>
      <c r="AA419" s="38"/>
      <c r="AB419" s="38"/>
      <c r="AC419" s="38"/>
      <c r="AD419" s="38"/>
      <c r="AE419" s="38"/>
    </row>
    <row r="420" spans="1:31" ht="13.5" customHeight="1" x14ac:dyDescent="0.2">
      <c r="A420" s="40"/>
      <c r="B420" s="40"/>
      <c r="C420" s="40"/>
      <c r="D420" s="40"/>
      <c r="E420" s="40"/>
      <c r="F420" s="40"/>
      <c r="G420" s="40"/>
      <c r="H420" s="40"/>
      <c r="I420" s="40"/>
      <c r="J420" s="38"/>
      <c r="K420" s="38" t="str">
        <f t="shared" si="0"/>
        <v/>
      </c>
      <c r="L420" s="38"/>
      <c r="M420" s="38"/>
      <c r="N420" s="38"/>
      <c r="O420" s="38"/>
      <c r="P420" s="38"/>
      <c r="Q420" s="38"/>
      <c r="R420" s="38"/>
      <c r="S420" s="38"/>
      <c r="T420" s="38"/>
      <c r="U420" s="38"/>
      <c r="V420" s="38"/>
      <c r="W420" s="38"/>
      <c r="X420" s="38"/>
      <c r="Y420" s="38"/>
      <c r="Z420" s="38"/>
      <c r="AA420" s="38"/>
      <c r="AB420" s="38"/>
      <c r="AC420" s="38"/>
      <c r="AD420" s="38"/>
      <c r="AE420" s="38"/>
    </row>
    <row r="421" spans="1:31" ht="13.5" customHeight="1" x14ac:dyDescent="0.2">
      <c r="A421" s="40"/>
      <c r="B421" s="40"/>
      <c r="C421" s="40"/>
      <c r="D421" s="40"/>
      <c r="E421" s="40"/>
      <c r="F421" s="44"/>
      <c r="G421" s="40"/>
      <c r="H421" s="40"/>
      <c r="I421" s="40"/>
      <c r="J421" s="38"/>
      <c r="K421" s="38" t="str">
        <f t="shared" si="0"/>
        <v/>
      </c>
      <c r="L421" s="38"/>
      <c r="M421" s="38"/>
      <c r="N421" s="38"/>
      <c r="O421" s="38"/>
      <c r="P421" s="38"/>
      <c r="Q421" s="38"/>
      <c r="R421" s="38"/>
      <c r="S421" s="38"/>
      <c r="T421" s="38"/>
      <c r="U421" s="38"/>
      <c r="V421" s="38"/>
      <c r="W421" s="38"/>
      <c r="X421" s="38"/>
      <c r="Y421" s="38"/>
      <c r="Z421" s="38"/>
      <c r="AA421" s="38"/>
      <c r="AB421" s="38"/>
      <c r="AC421" s="38"/>
      <c r="AD421" s="38"/>
      <c r="AE421" s="38"/>
    </row>
    <row r="422" spans="1:31" ht="13.5" customHeight="1" x14ac:dyDescent="0.2">
      <c r="A422" s="40"/>
      <c r="B422" s="40"/>
      <c r="C422" s="40"/>
      <c r="D422" s="40"/>
      <c r="E422" s="40"/>
      <c r="F422" s="40"/>
      <c r="G422" s="40"/>
      <c r="H422" s="40"/>
      <c r="I422" s="40"/>
      <c r="J422" s="38"/>
      <c r="K422" s="38" t="str">
        <f t="shared" si="0"/>
        <v/>
      </c>
      <c r="L422" s="38"/>
      <c r="M422" s="38"/>
      <c r="N422" s="38"/>
      <c r="O422" s="38"/>
      <c r="P422" s="38"/>
      <c r="Q422" s="38"/>
      <c r="R422" s="38"/>
      <c r="S422" s="38"/>
      <c r="T422" s="38"/>
      <c r="U422" s="38"/>
      <c r="V422" s="38"/>
      <c r="W422" s="38"/>
      <c r="X422" s="38"/>
      <c r="Y422" s="38"/>
      <c r="Z422" s="38"/>
      <c r="AA422" s="38"/>
      <c r="AB422" s="38"/>
      <c r="AC422" s="38"/>
      <c r="AD422" s="38"/>
      <c r="AE422" s="38"/>
    </row>
    <row r="423" spans="1:31" ht="13.5" customHeight="1" x14ac:dyDescent="0.2">
      <c r="A423" s="40"/>
      <c r="B423" s="40"/>
      <c r="C423" s="40"/>
      <c r="D423" s="40"/>
      <c r="E423" s="40"/>
      <c r="F423" s="40"/>
      <c r="G423" s="40"/>
      <c r="H423" s="40"/>
      <c r="I423" s="40"/>
      <c r="J423" s="38"/>
      <c r="K423" s="38" t="str">
        <f t="shared" si="0"/>
        <v/>
      </c>
      <c r="L423" s="38"/>
      <c r="M423" s="38"/>
      <c r="N423" s="38"/>
      <c r="O423" s="38"/>
      <c r="P423" s="38"/>
      <c r="Q423" s="38"/>
      <c r="R423" s="38"/>
      <c r="S423" s="38"/>
      <c r="T423" s="38"/>
      <c r="U423" s="38"/>
      <c r="V423" s="38"/>
      <c r="W423" s="38"/>
      <c r="X423" s="38"/>
      <c r="Y423" s="38"/>
      <c r="Z423" s="38"/>
      <c r="AA423" s="38"/>
      <c r="AB423" s="38"/>
      <c r="AC423" s="38"/>
      <c r="AD423" s="38"/>
      <c r="AE423" s="38"/>
    </row>
    <row r="424" spans="1:31" ht="13.5" customHeight="1" x14ac:dyDescent="0.2">
      <c r="A424" s="40"/>
      <c r="B424" s="40"/>
      <c r="C424" s="40"/>
      <c r="D424" s="40"/>
      <c r="E424" s="40"/>
      <c r="F424" s="40"/>
      <c r="G424" s="40"/>
      <c r="H424" s="40"/>
      <c r="I424" s="40"/>
      <c r="J424" s="38"/>
      <c r="K424" s="38" t="str">
        <f t="shared" si="0"/>
        <v/>
      </c>
      <c r="L424" s="38"/>
      <c r="M424" s="38"/>
      <c r="N424" s="38"/>
      <c r="O424" s="38"/>
      <c r="P424" s="38"/>
      <c r="Q424" s="38"/>
      <c r="R424" s="38"/>
      <c r="S424" s="38"/>
      <c r="T424" s="38"/>
      <c r="U424" s="38"/>
      <c r="V424" s="38"/>
      <c r="W424" s="38"/>
      <c r="X424" s="38"/>
      <c r="Y424" s="38"/>
      <c r="Z424" s="38"/>
      <c r="AA424" s="38"/>
      <c r="AB424" s="38"/>
      <c r="AC424" s="38"/>
      <c r="AD424" s="38"/>
      <c r="AE424" s="38"/>
    </row>
    <row r="425" spans="1:31" ht="13.5" customHeight="1" x14ac:dyDescent="0.2">
      <c r="A425" s="40"/>
      <c r="B425" s="40"/>
      <c r="C425" s="40"/>
      <c r="D425" s="40"/>
      <c r="E425" s="40"/>
      <c r="F425" s="40"/>
      <c r="G425" s="40"/>
      <c r="H425" s="40"/>
      <c r="I425" s="40"/>
      <c r="J425" s="38"/>
      <c r="K425" s="38" t="str">
        <f t="shared" si="0"/>
        <v/>
      </c>
      <c r="L425" s="38"/>
      <c r="M425" s="38"/>
      <c r="N425" s="38"/>
      <c r="O425" s="38"/>
      <c r="P425" s="38"/>
      <c r="Q425" s="38"/>
      <c r="R425" s="38"/>
      <c r="S425" s="38"/>
      <c r="T425" s="38"/>
      <c r="U425" s="38"/>
      <c r="V425" s="38"/>
      <c r="W425" s="38"/>
      <c r="X425" s="38"/>
      <c r="Y425" s="38"/>
      <c r="Z425" s="38"/>
      <c r="AA425" s="38"/>
      <c r="AB425" s="38"/>
      <c r="AC425" s="38"/>
      <c r="AD425" s="38"/>
      <c r="AE425" s="38"/>
    </row>
    <row r="426" spans="1:31" ht="13.5" customHeight="1" x14ac:dyDescent="0.2">
      <c r="A426" s="40"/>
      <c r="B426" s="40"/>
      <c r="C426" s="40"/>
      <c r="D426" s="40"/>
      <c r="E426" s="40"/>
      <c r="F426" s="40"/>
      <c r="G426" s="40"/>
      <c r="H426" s="40"/>
      <c r="I426" s="40"/>
      <c r="J426" s="38"/>
      <c r="K426" s="38" t="str">
        <f t="shared" si="0"/>
        <v/>
      </c>
      <c r="L426" s="38"/>
      <c r="M426" s="38"/>
      <c r="N426" s="38"/>
      <c r="O426" s="38"/>
      <c r="P426" s="38"/>
      <c r="Q426" s="38"/>
      <c r="R426" s="38"/>
      <c r="S426" s="38"/>
      <c r="T426" s="38"/>
      <c r="U426" s="38"/>
      <c r="V426" s="38"/>
      <c r="W426" s="38"/>
      <c r="X426" s="38"/>
      <c r="Y426" s="38"/>
      <c r="Z426" s="38"/>
      <c r="AA426" s="38"/>
      <c r="AB426" s="38"/>
      <c r="AC426" s="38"/>
      <c r="AD426" s="38"/>
      <c r="AE426" s="38"/>
    </row>
    <row r="427" spans="1:31" ht="13.5" customHeight="1" x14ac:dyDescent="0.2">
      <c r="A427" s="40"/>
      <c r="B427" s="40"/>
      <c r="C427" s="40"/>
      <c r="D427" s="40"/>
      <c r="E427" s="40"/>
      <c r="F427" s="44"/>
      <c r="G427" s="40"/>
      <c r="H427" s="40"/>
      <c r="I427" s="40"/>
      <c r="J427" s="38"/>
      <c r="K427" s="38" t="str">
        <f t="shared" si="0"/>
        <v/>
      </c>
      <c r="L427" s="38"/>
      <c r="M427" s="38"/>
      <c r="N427" s="38"/>
      <c r="O427" s="38"/>
      <c r="P427" s="38"/>
      <c r="Q427" s="38"/>
      <c r="R427" s="38"/>
      <c r="S427" s="38"/>
      <c r="T427" s="38"/>
      <c r="U427" s="38"/>
      <c r="V427" s="38"/>
      <c r="W427" s="38"/>
      <c r="X427" s="38"/>
      <c r="Y427" s="38"/>
      <c r="Z427" s="38"/>
      <c r="AA427" s="38"/>
      <c r="AB427" s="38"/>
      <c r="AC427" s="38"/>
      <c r="AD427" s="38"/>
      <c r="AE427" s="38"/>
    </row>
    <row r="428" spans="1:31" ht="13.5" customHeight="1" x14ac:dyDescent="0.2">
      <c r="A428" s="40"/>
      <c r="B428" s="40"/>
      <c r="C428" s="40"/>
      <c r="D428" s="40"/>
      <c r="E428" s="40"/>
      <c r="F428" s="40"/>
      <c r="G428" s="40"/>
      <c r="H428" s="40"/>
      <c r="I428" s="40"/>
      <c r="J428" s="38"/>
      <c r="K428" s="38" t="str">
        <f t="shared" si="0"/>
        <v/>
      </c>
      <c r="L428" s="38"/>
      <c r="M428" s="38"/>
      <c r="N428" s="38"/>
      <c r="O428" s="38"/>
      <c r="P428" s="38"/>
      <c r="Q428" s="38"/>
      <c r="R428" s="38"/>
      <c r="S428" s="38"/>
      <c r="T428" s="38"/>
      <c r="U428" s="38"/>
      <c r="V428" s="38"/>
      <c r="W428" s="38"/>
      <c r="X428" s="38"/>
      <c r="Y428" s="38"/>
      <c r="Z428" s="38"/>
      <c r="AA428" s="38"/>
      <c r="AB428" s="38"/>
      <c r="AC428" s="38"/>
      <c r="AD428" s="38"/>
      <c r="AE428" s="38"/>
    </row>
    <row r="429" spans="1:31" ht="13.5" customHeight="1" x14ac:dyDescent="0.2">
      <c r="A429" s="40"/>
      <c r="B429" s="40"/>
      <c r="C429" s="40"/>
      <c r="D429" s="40"/>
      <c r="E429" s="40"/>
      <c r="F429" s="40"/>
      <c r="G429" s="40"/>
      <c r="H429" s="40"/>
      <c r="I429" s="40"/>
      <c r="J429" s="38"/>
      <c r="K429" s="38" t="str">
        <f t="shared" si="0"/>
        <v/>
      </c>
      <c r="L429" s="38"/>
      <c r="M429" s="38"/>
      <c r="N429" s="38"/>
      <c r="O429" s="38"/>
      <c r="P429" s="38"/>
      <c r="Q429" s="38"/>
      <c r="R429" s="38"/>
      <c r="S429" s="38"/>
      <c r="T429" s="38"/>
      <c r="U429" s="38"/>
      <c r="V429" s="38"/>
      <c r="W429" s="38"/>
      <c r="X429" s="38"/>
      <c r="Y429" s="38"/>
      <c r="Z429" s="38"/>
      <c r="AA429" s="38"/>
      <c r="AB429" s="38"/>
      <c r="AC429" s="38"/>
      <c r="AD429" s="38"/>
      <c r="AE429" s="38"/>
    </row>
    <row r="430" spans="1:31" ht="13.5" customHeight="1" x14ac:dyDescent="0.2">
      <c r="A430" s="40"/>
      <c r="B430" s="40"/>
      <c r="C430" s="40"/>
      <c r="D430" s="40"/>
      <c r="E430" s="40"/>
      <c r="F430" s="40"/>
      <c r="G430" s="40"/>
      <c r="H430" s="40"/>
      <c r="I430" s="40"/>
      <c r="J430" s="38"/>
      <c r="K430" s="38" t="str">
        <f t="shared" si="0"/>
        <v/>
      </c>
      <c r="L430" s="38"/>
      <c r="M430" s="38"/>
      <c r="N430" s="38"/>
      <c r="O430" s="38"/>
      <c r="P430" s="38"/>
      <c r="Q430" s="38"/>
      <c r="R430" s="38"/>
      <c r="S430" s="38"/>
      <c r="T430" s="38"/>
      <c r="U430" s="38"/>
      <c r="V430" s="38"/>
      <c r="W430" s="38"/>
      <c r="X430" s="38"/>
      <c r="Y430" s="38"/>
      <c r="Z430" s="38"/>
      <c r="AA430" s="38"/>
      <c r="AB430" s="38"/>
      <c r="AC430" s="38"/>
      <c r="AD430" s="38"/>
      <c r="AE430" s="38"/>
    </row>
    <row r="431" spans="1:31" ht="13.5" customHeight="1" x14ac:dyDescent="0.2">
      <c r="A431" s="40"/>
      <c r="B431" s="40"/>
      <c r="C431" s="40"/>
      <c r="D431" s="40"/>
      <c r="E431" s="40"/>
      <c r="F431" s="40"/>
      <c r="G431" s="40"/>
      <c r="H431" s="40"/>
      <c r="I431" s="40"/>
      <c r="J431" s="38"/>
      <c r="K431" s="38" t="str">
        <f t="shared" si="0"/>
        <v/>
      </c>
      <c r="L431" s="38"/>
      <c r="M431" s="38"/>
      <c r="N431" s="38"/>
      <c r="O431" s="38"/>
      <c r="P431" s="38"/>
      <c r="Q431" s="38"/>
      <c r="R431" s="38"/>
      <c r="S431" s="38"/>
      <c r="T431" s="38"/>
      <c r="U431" s="38"/>
      <c r="V431" s="38"/>
      <c r="W431" s="38"/>
      <c r="X431" s="38"/>
      <c r="Y431" s="38"/>
      <c r="Z431" s="38"/>
      <c r="AA431" s="38"/>
      <c r="AB431" s="38"/>
      <c r="AC431" s="38"/>
      <c r="AD431" s="38"/>
      <c r="AE431" s="38"/>
    </row>
    <row r="432" spans="1:31" ht="13.5" customHeight="1" x14ac:dyDescent="0.2">
      <c r="A432" s="40"/>
      <c r="B432" s="40"/>
      <c r="C432" s="40"/>
      <c r="D432" s="40"/>
      <c r="E432" s="40"/>
      <c r="F432" s="40"/>
      <c r="G432" s="40"/>
      <c r="H432" s="40"/>
      <c r="I432" s="40"/>
      <c r="J432" s="38"/>
      <c r="K432" s="38" t="str">
        <f t="shared" si="0"/>
        <v/>
      </c>
      <c r="L432" s="38"/>
      <c r="M432" s="38"/>
      <c r="N432" s="38"/>
      <c r="O432" s="38"/>
      <c r="P432" s="38"/>
      <c r="Q432" s="38"/>
      <c r="R432" s="38"/>
      <c r="S432" s="38"/>
      <c r="T432" s="38"/>
      <c r="U432" s="38"/>
      <c r="V432" s="38"/>
      <c r="W432" s="38"/>
      <c r="X432" s="38"/>
      <c r="Y432" s="38"/>
      <c r="Z432" s="38"/>
      <c r="AA432" s="38"/>
      <c r="AB432" s="38"/>
      <c r="AC432" s="38"/>
      <c r="AD432" s="38"/>
      <c r="AE432" s="38"/>
    </row>
    <row r="433" spans="1:31" ht="13.5" customHeight="1" x14ac:dyDescent="0.2">
      <c r="A433" s="40"/>
      <c r="B433" s="40"/>
      <c r="C433" s="40"/>
      <c r="D433" s="40"/>
      <c r="E433" s="40"/>
      <c r="F433" s="40"/>
      <c r="G433" s="40"/>
      <c r="H433" s="40"/>
      <c r="I433" s="40"/>
      <c r="J433" s="38"/>
      <c r="K433" s="38" t="str">
        <f t="shared" si="0"/>
        <v/>
      </c>
      <c r="L433" s="38"/>
      <c r="M433" s="38"/>
      <c r="N433" s="38"/>
      <c r="O433" s="38"/>
      <c r="P433" s="38"/>
      <c r="Q433" s="38"/>
      <c r="R433" s="38"/>
      <c r="S433" s="38"/>
      <c r="T433" s="38"/>
      <c r="U433" s="38"/>
      <c r="V433" s="38"/>
      <c r="W433" s="38"/>
      <c r="X433" s="38"/>
      <c r="Y433" s="38"/>
      <c r="Z433" s="38"/>
      <c r="AA433" s="38"/>
      <c r="AB433" s="38"/>
      <c r="AC433" s="38"/>
      <c r="AD433" s="38"/>
      <c r="AE433" s="38"/>
    </row>
    <row r="434" spans="1:31" ht="13.5" customHeight="1" x14ac:dyDescent="0.2">
      <c r="A434" s="40"/>
      <c r="B434" s="40"/>
      <c r="C434" s="40"/>
      <c r="D434" s="40"/>
      <c r="E434" s="40"/>
      <c r="F434" s="40"/>
      <c r="G434" s="40"/>
      <c r="H434" s="40"/>
      <c r="I434" s="40"/>
      <c r="J434" s="38"/>
      <c r="K434" s="38" t="str">
        <f t="shared" si="0"/>
        <v/>
      </c>
      <c r="L434" s="38"/>
      <c r="M434" s="38"/>
      <c r="N434" s="38"/>
      <c r="O434" s="38"/>
      <c r="P434" s="38"/>
      <c r="Q434" s="38"/>
      <c r="R434" s="38"/>
      <c r="S434" s="38"/>
      <c r="T434" s="38"/>
      <c r="U434" s="38"/>
      <c r="V434" s="38"/>
      <c r="W434" s="38"/>
      <c r="X434" s="38"/>
      <c r="Y434" s="38"/>
      <c r="Z434" s="38"/>
      <c r="AA434" s="38"/>
      <c r="AB434" s="38"/>
      <c r="AC434" s="38"/>
      <c r="AD434" s="38"/>
      <c r="AE434" s="38"/>
    </row>
    <row r="435" spans="1:31" ht="13.5" customHeight="1" x14ac:dyDescent="0.2">
      <c r="A435" s="40"/>
      <c r="B435" s="40"/>
      <c r="C435" s="40"/>
      <c r="D435" s="40"/>
      <c r="E435" s="40"/>
      <c r="F435" s="44"/>
      <c r="G435" s="40"/>
      <c r="H435" s="40"/>
      <c r="I435" s="40"/>
      <c r="J435" s="38"/>
      <c r="K435" s="38" t="str">
        <f t="shared" si="0"/>
        <v/>
      </c>
      <c r="L435" s="38"/>
      <c r="M435" s="38"/>
      <c r="N435" s="38"/>
      <c r="O435" s="38"/>
      <c r="P435" s="38"/>
      <c r="Q435" s="38"/>
      <c r="R435" s="38"/>
      <c r="S435" s="38"/>
      <c r="T435" s="38"/>
      <c r="U435" s="38"/>
      <c r="V435" s="38"/>
      <c r="W435" s="38"/>
      <c r="X435" s="38"/>
      <c r="Y435" s="38"/>
      <c r="Z435" s="38"/>
      <c r="AA435" s="38"/>
      <c r="AB435" s="38"/>
      <c r="AC435" s="38"/>
      <c r="AD435" s="38"/>
      <c r="AE435" s="38"/>
    </row>
    <row r="436" spans="1:31" ht="13.5" customHeight="1" x14ac:dyDescent="0.2">
      <c r="A436" s="40"/>
      <c r="B436" s="40"/>
      <c r="C436" s="40"/>
      <c r="D436" s="40"/>
      <c r="E436" s="40"/>
      <c r="F436" s="40"/>
      <c r="G436" s="40"/>
      <c r="H436" s="40"/>
      <c r="I436" s="40"/>
      <c r="J436" s="38"/>
      <c r="K436" s="38" t="str">
        <f t="shared" si="0"/>
        <v/>
      </c>
      <c r="L436" s="38"/>
      <c r="M436" s="38"/>
      <c r="N436" s="38"/>
      <c r="O436" s="38"/>
      <c r="P436" s="38"/>
      <c r="Q436" s="38"/>
      <c r="R436" s="38"/>
      <c r="S436" s="38"/>
      <c r="T436" s="38"/>
      <c r="U436" s="38"/>
      <c r="V436" s="38"/>
      <c r="W436" s="38"/>
      <c r="X436" s="38"/>
      <c r="Y436" s="38"/>
      <c r="Z436" s="38"/>
      <c r="AA436" s="38"/>
      <c r="AB436" s="38"/>
      <c r="AC436" s="38"/>
      <c r="AD436" s="38"/>
      <c r="AE436" s="38"/>
    </row>
    <row r="437" spans="1:31" ht="13.5" customHeight="1" x14ac:dyDescent="0.2">
      <c r="A437" s="40"/>
      <c r="B437" s="40"/>
      <c r="C437" s="40"/>
      <c r="D437" s="40"/>
      <c r="E437" s="40"/>
      <c r="F437" s="40"/>
      <c r="G437" s="40"/>
      <c r="H437" s="40"/>
      <c r="I437" s="40"/>
      <c r="J437" s="38"/>
      <c r="K437" s="38" t="str">
        <f t="shared" si="0"/>
        <v/>
      </c>
      <c r="L437" s="38"/>
      <c r="M437" s="38"/>
      <c r="N437" s="38"/>
      <c r="O437" s="38"/>
      <c r="P437" s="38"/>
      <c r="Q437" s="38"/>
      <c r="R437" s="38"/>
      <c r="S437" s="38"/>
      <c r="T437" s="38"/>
      <c r="U437" s="38"/>
      <c r="V437" s="38"/>
      <c r="W437" s="38"/>
      <c r="X437" s="38"/>
      <c r="Y437" s="38"/>
      <c r="Z437" s="38"/>
      <c r="AA437" s="38"/>
      <c r="AB437" s="38"/>
      <c r="AC437" s="38"/>
      <c r="AD437" s="38"/>
      <c r="AE437" s="38"/>
    </row>
    <row r="438" spans="1:31" ht="13.5" customHeight="1" x14ac:dyDescent="0.2">
      <c r="A438" s="40"/>
      <c r="B438" s="40"/>
      <c r="C438" s="40"/>
      <c r="D438" s="40"/>
      <c r="E438" s="40"/>
      <c r="F438" s="40"/>
      <c r="G438" s="40"/>
      <c r="H438" s="40"/>
      <c r="I438" s="40"/>
      <c r="J438" s="38"/>
      <c r="K438" s="38" t="str">
        <f t="shared" si="0"/>
        <v/>
      </c>
      <c r="L438" s="38"/>
      <c r="M438" s="38"/>
      <c r="N438" s="38"/>
      <c r="O438" s="38"/>
      <c r="P438" s="38"/>
      <c r="Q438" s="38"/>
      <c r="R438" s="38"/>
      <c r="S438" s="38"/>
      <c r="T438" s="38"/>
      <c r="U438" s="38"/>
      <c r="V438" s="38"/>
      <c r="W438" s="38"/>
      <c r="X438" s="38"/>
      <c r="Y438" s="38"/>
      <c r="Z438" s="38"/>
      <c r="AA438" s="38"/>
      <c r="AB438" s="38"/>
      <c r="AC438" s="38"/>
      <c r="AD438" s="38"/>
      <c r="AE438" s="38"/>
    </row>
    <row r="439" spans="1:31" ht="13.5" customHeight="1" x14ac:dyDescent="0.2">
      <c r="A439" s="40"/>
      <c r="B439" s="40"/>
      <c r="C439" s="40"/>
      <c r="D439" s="40"/>
      <c r="E439" s="40"/>
      <c r="F439" s="40"/>
      <c r="G439" s="40"/>
      <c r="H439" s="40"/>
      <c r="I439" s="40"/>
      <c r="J439" s="38"/>
      <c r="K439" s="38" t="str">
        <f t="shared" si="0"/>
        <v/>
      </c>
      <c r="L439" s="38"/>
      <c r="M439" s="38"/>
      <c r="N439" s="38"/>
      <c r="O439" s="38"/>
      <c r="P439" s="38"/>
      <c r="Q439" s="38"/>
      <c r="R439" s="38"/>
      <c r="S439" s="38"/>
      <c r="T439" s="38"/>
      <c r="U439" s="38"/>
      <c r="V439" s="38"/>
      <c r="W439" s="38"/>
      <c r="X439" s="38"/>
      <c r="Y439" s="38"/>
      <c r="Z439" s="38"/>
      <c r="AA439" s="38"/>
      <c r="AB439" s="38"/>
      <c r="AC439" s="38"/>
      <c r="AD439" s="38"/>
      <c r="AE439" s="38"/>
    </row>
    <row r="440" spans="1:31" ht="13.5" customHeight="1" x14ac:dyDescent="0.2">
      <c r="A440" s="40"/>
      <c r="B440" s="40"/>
      <c r="C440" s="40"/>
      <c r="D440" s="40"/>
      <c r="E440" s="40"/>
      <c r="F440" s="40"/>
      <c r="G440" s="40"/>
      <c r="H440" s="40"/>
      <c r="I440" s="40"/>
      <c r="J440" s="38"/>
      <c r="K440" s="38" t="str">
        <f t="shared" si="0"/>
        <v/>
      </c>
      <c r="L440" s="38"/>
      <c r="M440" s="38"/>
      <c r="N440" s="38"/>
      <c r="O440" s="38"/>
      <c r="P440" s="38"/>
      <c r="Q440" s="38"/>
      <c r="R440" s="38"/>
      <c r="S440" s="38"/>
      <c r="T440" s="38"/>
      <c r="U440" s="38"/>
      <c r="V440" s="38"/>
      <c r="W440" s="38"/>
      <c r="X440" s="38"/>
      <c r="Y440" s="38"/>
      <c r="Z440" s="38"/>
      <c r="AA440" s="38"/>
      <c r="AB440" s="38"/>
      <c r="AC440" s="38"/>
      <c r="AD440" s="38"/>
      <c r="AE440" s="38"/>
    </row>
    <row r="441" spans="1:31" ht="13.5" customHeight="1" x14ac:dyDescent="0.2">
      <c r="A441" s="40"/>
      <c r="B441" s="40"/>
      <c r="C441" s="40"/>
      <c r="D441" s="40"/>
      <c r="E441" s="40"/>
      <c r="F441" s="40"/>
      <c r="G441" s="40"/>
      <c r="H441" s="40"/>
      <c r="I441" s="40"/>
      <c r="J441" s="38"/>
      <c r="K441" s="38" t="str">
        <f t="shared" si="0"/>
        <v/>
      </c>
      <c r="L441" s="38"/>
      <c r="M441" s="38"/>
      <c r="N441" s="38"/>
      <c r="O441" s="38"/>
      <c r="P441" s="38"/>
      <c r="Q441" s="38"/>
      <c r="R441" s="38"/>
      <c r="S441" s="38"/>
      <c r="T441" s="38"/>
      <c r="U441" s="38"/>
      <c r="V441" s="38"/>
      <c r="W441" s="38"/>
      <c r="X441" s="38"/>
      <c r="Y441" s="38"/>
      <c r="Z441" s="38"/>
      <c r="AA441" s="38"/>
      <c r="AB441" s="38"/>
      <c r="AC441" s="38"/>
      <c r="AD441" s="38"/>
      <c r="AE441" s="38"/>
    </row>
    <row r="442" spans="1:31" ht="13.5" customHeight="1" x14ac:dyDescent="0.2">
      <c r="A442" s="40"/>
      <c r="B442" s="40"/>
      <c r="C442" s="40"/>
      <c r="D442" s="40"/>
      <c r="E442" s="40"/>
      <c r="F442" s="40"/>
      <c r="G442" s="40"/>
      <c r="H442" s="40"/>
      <c r="I442" s="40"/>
      <c r="J442" s="38"/>
      <c r="K442" s="38" t="str">
        <f t="shared" si="0"/>
        <v/>
      </c>
      <c r="L442" s="38"/>
      <c r="M442" s="38"/>
      <c r="N442" s="38"/>
      <c r="O442" s="38"/>
      <c r="P442" s="38"/>
      <c r="Q442" s="38"/>
      <c r="R442" s="38"/>
      <c r="S442" s="38"/>
      <c r="T442" s="38"/>
      <c r="U442" s="38"/>
      <c r="V442" s="38"/>
      <c r="W442" s="38"/>
      <c r="X442" s="38"/>
      <c r="Y442" s="38"/>
      <c r="Z442" s="38"/>
      <c r="AA442" s="38"/>
      <c r="AB442" s="38"/>
      <c r="AC442" s="38"/>
      <c r="AD442" s="38"/>
      <c r="AE442" s="38"/>
    </row>
    <row r="443" spans="1:31" ht="13.5" customHeight="1" x14ac:dyDescent="0.2">
      <c r="A443" s="40"/>
      <c r="B443" s="40"/>
      <c r="C443" s="40"/>
      <c r="D443" s="40"/>
      <c r="E443" s="40"/>
      <c r="F443" s="40"/>
      <c r="G443" s="40"/>
      <c r="H443" s="40"/>
      <c r="I443" s="40"/>
      <c r="J443" s="38"/>
      <c r="K443" s="38" t="str">
        <f t="shared" si="0"/>
        <v/>
      </c>
      <c r="L443" s="38"/>
      <c r="M443" s="38"/>
      <c r="N443" s="38"/>
      <c r="O443" s="38"/>
      <c r="P443" s="38"/>
      <c r="Q443" s="38"/>
      <c r="R443" s="38"/>
      <c r="S443" s="38"/>
      <c r="T443" s="38"/>
      <c r="U443" s="38"/>
      <c r="V443" s="38"/>
      <c r="W443" s="38"/>
      <c r="X443" s="38"/>
      <c r="Y443" s="38"/>
      <c r="Z443" s="38"/>
      <c r="AA443" s="38"/>
      <c r="AB443" s="38"/>
      <c r="AC443" s="38"/>
      <c r="AD443" s="38"/>
      <c r="AE443" s="38"/>
    </row>
    <row r="444" spans="1:31" ht="13.5" customHeight="1" x14ac:dyDescent="0.2">
      <c r="A444" s="40"/>
      <c r="B444" s="40"/>
      <c r="C444" s="40"/>
      <c r="D444" s="40"/>
      <c r="E444" s="40"/>
      <c r="F444" s="44"/>
      <c r="G444" s="40"/>
      <c r="H444" s="40"/>
      <c r="I444" s="40"/>
      <c r="J444" s="38"/>
      <c r="K444" s="38" t="str">
        <f t="shared" si="0"/>
        <v/>
      </c>
      <c r="L444" s="38"/>
      <c r="M444" s="38"/>
      <c r="N444" s="38"/>
      <c r="O444" s="38"/>
      <c r="P444" s="38"/>
      <c r="Q444" s="38"/>
      <c r="R444" s="38"/>
      <c r="S444" s="38"/>
      <c r="T444" s="38"/>
      <c r="U444" s="38"/>
      <c r="V444" s="38"/>
      <c r="W444" s="38"/>
      <c r="X444" s="38"/>
      <c r="Y444" s="38"/>
      <c r="Z444" s="38"/>
      <c r="AA444" s="38"/>
      <c r="AB444" s="38"/>
      <c r="AC444" s="38"/>
      <c r="AD444" s="38"/>
      <c r="AE444" s="38"/>
    </row>
    <row r="445" spans="1:31" ht="13.5" customHeight="1" x14ac:dyDescent="0.2">
      <c r="A445" s="40"/>
      <c r="B445" s="40"/>
      <c r="C445" s="40"/>
      <c r="D445" s="40"/>
      <c r="E445" s="40"/>
      <c r="F445" s="40"/>
      <c r="G445" s="40"/>
      <c r="H445" s="40"/>
      <c r="I445" s="40"/>
      <c r="J445" s="38"/>
      <c r="K445" s="38" t="str">
        <f t="shared" si="0"/>
        <v/>
      </c>
      <c r="L445" s="38"/>
      <c r="M445" s="38"/>
      <c r="N445" s="38"/>
      <c r="O445" s="38"/>
      <c r="P445" s="38"/>
      <c r="Q445" s="38"/>
      <c r="R445" s="38"/>
      <c r="S445" s="38"/>
      <c r="T445" s="38"/>
      <c r="U445" s="38"/>
      <c r="V445" s="38"/>
      <c r="W445" s="38"/>
      <c r="X445" s="38"/>
      <c r="Y445" s="38"/>
      <c r="Z445" s="38"/>
      <c r="AA445" s="38"/>
      <c r="AB445" s="38"/>
      <c r="AC445" s="38"/>
      <c r="AD445" s="38"/>
      <c r="AE445" s="38"/>
    </row>
    <row r="446" spans="1:31" ht="13.5" customHeight="1" x14ac:dyDescent="0.2">
      <c r="A446" s="40"/>
      <c r="B446" s="40"/>
      <c r="C446" s="40"/>
      <c r="D446" s="40"/>
      <c r="E446" s="40"/>
      <c r="F446" s="40"/>
      <c r="G446" s="40"/>
      <c r="H446" s="40"/>
      <c r="I446" s="40"/>
      <c r="J446" s="38"/>
      <c r="K446" s="38" t="str">
        <f t="shared" si="0"/>
        <v/>
      </c>
      <c r="L446" s="38"/>
      <c r="M446" s="38"/>
      <c r="N446" s="38"/>
      <c r="O446" s="38"/>
      <c r="P446" s="38"/>
      <c r="Q446" s="38"/>
      <c r="R446" s="38"/>
      <c r="S446" s="38"/>
      <c r="T446" s="38"/>
      <c r="U446" s="38"/>
      <c r="V446" s="38"/>
      <c r="W446" s="38"/>
      <c r="X446" s="38"/>
      <c r="Y446" s="38"/>
      <c r="Z446" s="38"/>
      <c r="AA446" s="38"/>
      <c r="AB446" s="38"/>
      <c r="AC446" s="38"/>
      <c r="AD446" s="38"/>
      <c r="AE446" s="38"/>
    </row>
    <row r="447" spans="1:31" ht="13.5" customHeight="1" x14ac:dyDescent="0.2">
      <c r="A447" s="40"/>
      <c r="B447" s="40"/>
      <c r="C447" s="40"/>
      <c r="D447" s="40"/>
      <c r="E447" s="40"/>
      <c r="F447" s="40"/>
      <c r="G447" s="40"/>
      <c r="H447" s="40"/>
      <c r="I447" s="40"/>
      <c r="J447" s="38"/>
      <c r="K447" s="38" t="str">
        <f t="shared" si="0"/>
        <v/>
      </c>
      <c r="L447" s="38"/>
      <c r="M447" s="38"/>
      <c r="N447" s="38"/>
      <c r="O447" s="38"/>
      <c r="P447" s="38"/>
      <c r="Q447" s="38"/>
      <c r="R447" s="38"/>
      <c r="S447" s="38"/>
      <c r="T447" s="38"/>
      <c r="U447" s="38"/>
      <c r="V447" s="38"/>
      <c r="W447" s="38"/>
      <c r="X447" s="38"/>
      <c r="Y447" s="38"/>
      <c r="Z447" s="38"/>
      <c r="AA447" s="38"/>
      <c r="AB447" s="38"/>
      <c r="AC447" s="38"/>
      <c r="AD447" s="38"/>
      <c r="AE447" s="38"/>
    </row>
    <row r="448" spans="1:31" ht="13.5" customHeight="1" x14ac:dyDescent="0.2">
      <c r="A448" s="40"/>
      <c r="B448" s="40"/>
      <c r="C448" s="40"/>
      <c r="D448" s="40"/>
      <c r="E448" s="40"/>
      <c r="F448" s="40"/>
      <c r="G448" s="40"/>
      <c r="H448" s="40"/>
      <c r="I448" s="40"/>
      <c r="J448" s="38"/>
      <c r="K448" s="38" t="str">
        <f t="shared" si="0"/>
        <v/>
      </c>
      <c r="L448" s="38"/>
      <c r="M448" s="38"/>
      <c r="N448" s="38"/>
      <c r="O448" s="38"/>
      <c r="P448" s="38"/>
      <c r="Q448" s="38"/>
      <c r="R448" s="38"/>
      <c r="S448" s="38"/>
      <c r="T448" s="38"/>
      <c r="U448" s="38"/>
      <c r="V448" s="38"/>
      <c r="W448" s="38"/>
      <c r="X448" s="38"/>
      <c r="Y448" s="38"/>
      <c r="Z448" s="38"/>
      <c r="AA448" s="38"/>
      <c r="AB448" s="38"/>
      <c r="AC448" s="38"/>
      <c r="AD448" s="38"/>
      <c r="AE448" s="38"/>
    </row>
    <row r="449" spans="1:31" ht="13.5" customHeight="1" x14ac:dyDescent="0.2">
      <c r="A449" s="40"/>
      <c r="B449" s="40"/>
      <c r="C449" s="40"/>
      <c r="D449" s="40"/>
      <c r="E449" s="40"/>
      <c r="F449" s="40"/>
      <c r="G449" s="40"/>
      <c r="H449" s="40"/>
      <c r="I449" s="40"/>
      <c r="J449" s="38"/>
      <c r="K449" s="38" t="str">
        <f t="shared" si="0"/>
        <v/>
      </c>
      <c r="L449" s="38"/>
      <c r="M449" s="38"/>
      <c r="N449" s="38"/>
      <c r="O449" s="38"/>
      <c r="P449" s="38"/>
      <c r="Q449" s="38"/>
      <c r="R449" s="38"/>
      <c r="S449" s="38"/>
      <c r="T449" s="38"/>
      <c r="U449" s="38"/>
      <c r="V449" s="38"/>
      <c r="W449" s="38"/>
      <c r="X449" s="38"/>
      <c r="Y449" s="38"/>
      <c r="Z449" s="38"/>
      <c r="AA449" s="38"/>
      <c r="AB449" s="38"/>
      <c r="AC449" s="38"/>
      <c r="AD449" s="38"/>
      <c r="AE449" s="38"/>
    </row>
    <row r="450" spans="1:31" ht="13.5" customHeight="1" x14ac:dyDescent="0.2">
      <c r="A450" s="40"/>
      <c r="B450" s="40"/>
      <c r="C450" s="40"/>
      <c r="D450" s="40"/>
      <c r="E450" s="40"/>
      <c r="F450" s="40"/>
      <c r="G450" s="40"/>
      <c r="H450" s="40"/>
      <c r="I450" s="40"/>
      <c r="J450" s="38"/>
      <c r="K450" s="38" t="str">
        <f t="shared" si="0"/>
        <v/>
      </c>
      <c r="L450" s="38"/>
      <c r="M450" s="38"/>
      <c r="N450" s="38"/>
      <c r="O450" s="38"/>
      <c r="P450" s="38"/>
      <c r="Q450" s="38"/>
      <c r="R450" s="38"/>
      <c r="S450" s="38"/>
      <c r="T450" s="38"/>
      <c r="U450" s="38"/>
      <c r="V450" s="38"/>
      <c r="W450" s="38"/>
      <c r="X450" s="38"/>
      <c r="Y450" s="38"/>
      <c r="Z450" s="38"/>
      <c r="AA450" s="38"/>
      <c r="AB450" s="38"/>
      <c r="AC450" s="38"/>
      <c r="AD450" s="38"/>
      <c r="AE450" s="38"/>
    </row>
    <row r="451" spans="1:31" ht="13.5" customHeight="1" x14ac:dyDescent="0.2">
      <c r="A451" s="40"/>
      <c r="B451" s="40"/>
      <c r="C451" s="40"/>
      <c r="D451" s="40"/>
      <c r="E451" s="40"/>
      <c r="F451" s="40"/>
      <c r="G451" s="40"/>
      <c r="H451" s="40"/>
      <c r="I451" s="40"/>
      <c r="J451" s="38"/>
      <c r="K451" s="38" t="str">
        <f t="shared" si="0"/>
        <v/>
      </c>
      <c r="L451" s="38"/>
      <c r="M451" s="38"/>
      <c r="N451" s="38"/>
      <c r="O451" s="38"/>
      <c r="P451" s="38"/>
      <c r="Q451" s="38"/>
      <c r="R451" s="38"/>
      <c r="S451" s="38"/>
      <c r="T451" s="38"/>
      <c r="U451" s="38"/>
      <c r="V451" s="38"/>
      <c r="W451" s="38"/>
      <c r="X451" s="38"/>
      <c r="Y451" s="38"/>
      <c r="Z451" s="38"/>
      <c r="AA451" s="38"/>
      <c r="AB451" s="38"/>
      <c r="AC451" s="38"/>
      <c r="AD451" s="38"/>
      <c r="AE451" s="38"/>
    </row>
    <row r="452" spans="1:31" ht="13.5" customHeight="1" x14ac:dyDescent="0.2">
      <c r="A452" s="40"/>
      <c r="B452" s="40"/>
      <c r="C452" s="40"/>
      <c r="D452" s="40"/>
      <c r="E452" s="40"/>
      <c r="F452" s="40"/>
      <c r="G452" s="40"/>
      <c r="H452" s="40"/>
      <c r="I452" s="40"/>
      <c r="J452" s="38"/>
      <c r="K452" s="38" t="str">
        <f t="shared" si="0"/>
        <v/>
      </c>
      <c r="L452" s="38"/>
      <c r="M452" s="38"/>
      <c r="N452" s="38"/>
      <c r="O452" s="38"/>
      <c r="P452" s="38"/>
      <c r="Q452" s="38"/>
      <c r="R452" s="38"/>
      <c r="S452" s="38"/>
      <c r="T452" s="38"/>
      <c r="U452" s="38"/>
      <c r="V452" s="38"/>
      <c r="W452" s="38"/>
      <c r="X452" s="38"/>
      <c r="Y452" s="38"/>
      <c r="Z452" s="38"/>
      <c r="AA452" s="38"/>
      <c r="AB452" s="38"/>
      <c r="AC452" s="38"/>
      <c r="AD452" s="38"/>
      <c r="AE452" s="38"/>
    </row>
    <row r="453" spans="1:31" ht="13.5" customHeight="1" x14ac:dyDescent="0.2">
      <c r="A453" s="40"/>
      <c r="B453" s="40"/>
      <c r="C453" s="40"/>
      <c r="D453" s="40"/>
      <c r="E453" s="40"/>
      <c r="F453" s="40"/>
      <c r="G453" s="40"/>
      <c r="H453" s="40"/>
      <c r="I453" s="40"/>
      <c r="J453" s="38"/>
      <c r="K453" s="38" t="str">
        <f t="shared" si="0"/>
        <v/>
      </c>
      <c r="L453" s="38"/>
      <c r="M453" s="38"/>
      <c r="N453" s="38"/>
      <c r="O453" s="38"/>
      <c r="P453" s="38"/>
      <c r="Q453" s="38"/>
      <c r="R453" s="38"/>
      <c r="S453" s="38"/>
      <c r="T453" s="38"/>
      <c r="U453" s="38"/>
      <c r="V453" s="38"/>
      <c r="W453" s="38"/>
      <c r="X453" s="38"/>
      <c r="Y453" s="38"/>
      <c r="Z453" s="38"/>
      <c r="AA453" s="38"/>
      <c r="AB453" s="38"/>
      <c r="AC453" s="38"/>
      <c r="AD453" s="38"/>
      <c r="AE453" s="38"/>
    </row>
    <row r="454" spans="1:31" ht="13.5" customHeight="1" x14ac:dyDescent="0.2">
      <c r="A454" s="40"/>
      <c r="B454" s="40"/>
      <c r="C454" s="40"/>
      <c r="D454" s="40"/>
      <c r="E454" s="40"/>
      <c r="F454" s="44"/>
      <c r="G454" s="40"/>
      <c r="H454" s="40"/>
      <c r="I454" s="40"/>
      <c r="J454" s="38"/>
      <c r="K454" s="38" t="str">
        <f t="shared" si="0"/>
        <v/>
      </c>
      <c r="L454" s="38"/>
      <c r="M454" s="38"/>
      <c r="N454" s="38"/>
      <c r="O454" s="38"/>
      <c r="P454" s="38"/>
      <c r="Q454" s="38"/>
      <c r="R454" s="38"/>
      <c r="S454" s="38"/>
      <c r="T454" s="38"/>
      <c r="U454" s="38"/>
      <c r="V454" s="38"/>
      <c r="W454" s="38"/>
      <c r="X454" s="38"/>
      <c r="Y454" s="38"/>
      <c r="Z454" s="38"/>
      <c r="AA454" s="38"/>
      <c r="AB454" s="38"/>
      <c r="AC454" s="38"/>
      <c r="AD454" s="38"/>
      <c r="AE454" s="38"/>
    </row>
    <row r="455" spans="1:31" ht="13.5" customHeight="1" x14ac:dyDescent="0.2">
      <c r="A455" s="40"/>
      <c r="B455" s="40"/>
      <c r="C455" s="40"/>
      <c r="D455" s="40"/>
      <c r="E455" s="40"/>
      <c r="F455" s="40"/>
      <c r="G455" s="40"/>
      <c r="H455" s="40"/>
      <c r="I455" s="40"/>
      <c r="J455" s="38"/>
      <c r="K455" s="38" t="str">
        <f t="shared" si="0"/>
        <v/>
      </c>
      <c r="L455" s="38"/>
      <c r="M455" s="38"/>
      <c r="N455" s="38"/>
      <c r="O455" s="38"/>
      <c r="P455" s="38"/>
      <c r="Q455" s="38"/>
      <c r="R455" s="38"/>
      <c r="S455" s="38"/>
      <c r="T455" s="38"/>
      <c r="U455" s="38"/>
      <c r="V455" s="38"/>
      <c r="W455" s="38"/>
      <c r="X455" s="38"/>
      <c r="Y455" s="38"/>
      <c r="Z455" s="38"/>
      <c r="AA455" s="38"/>
      <c r="AB455" s="38"/>
      <c r="AC455" s="38"/>
      <c r="AD455" s="38"/>
      <c r="AE455" s="38"/>
    </row>
    <row r="456" spans="1:31" ht="13.5" customHeight="1" x14ac:dyDescent="0.2">
      <c r="A456" s="40"/>
      <c r="B456" s="40"/>
      <c r="C456" s="40"/>
      <c r="D456" s="40"/>
      <c r="E456" s="40"/>
      <c r="F456" s="40"/>
      <c r="G456" s="40"/>
      <c r="H456" s="40"/>
      <c r="I456" s="40"/>
      <c r="J456" s="38"/>
      <c r="K456" s="38" t="str">
        <f t="shared" si="0"/>
        <v/>
      </c>
      <c r="L456" s="38"/>
      <c r="M456" s="38"/>
      <c r="N456" s="38"/>
      <c r="O456" s="38"/>
      <c r="P456" s="38"/>
      <c r="Q456" s="38"/>
      <c r="R456" s="38"/>
      <c r="S456" s="38"/>
      <c r="T456" s="38"/>
      <c r="U456" s="38"/>
      <c r="V456" s="38"/>
      <c r="W456" s="38"/>
      <c r="X456" s="38"/>
      <c r="Y456" s="38"/>
      <c r="Z456" s="38"/>
      <c r="AA456" s="38"/>
      <c r="AB456" s="38"/>
      <c r="AC456" s="38"/>
      <c r="AD456" s="38"/>
      <c r="AE456" s="38"/>
    </row>
    <row r="457" spans="1:31" ht="13.5" customHeight="1" x14ac:dyDescent="0.2">
      <c r="A457" s="40"/>
      <c r="B457" s="40"/>
      <c r="C457" s="40"/>
      <c r="D457" s="40"/>
      <c r="E457" s="40"/>
      <c r="F457" s="40"/>
      <c r="G457" s="40"/>
      <c r="H457" s="40"/>
      <c r="I457" s="40"/>
      <c r="J457" s="38"/>
      <c r="K457" s="38" t="str">
        <f t="shared" si="0"/>
        <v/>
      </c>
      <c r="L457" s="38"/>
      <c r="M457" s="38"/>
      <c r="N457" s="38"/>
      <c r="O457" s="38"/>
      <c r="P457" s="38"/>
      <c r="Q457" s="38"/>
      <c r="R457" s="38"/>
      <c r="S457" s="38"/>
      <c r="T457" s="38"/>
      <c r="U457" s="38"/>
      <c r="V457" s="38"/>
      <c r="W457" s="38"/>
      <c r="X457" s="38"/>
      <c r="Y457" s="38"/>
      <c r="Z457" s="38"/>
      <c r="AA457" s="38"/>
      <c r="AB457" s="38"/>
      <c r="AC457" s="38"/>
      <c r="AD457" s="38"/>
      <c r="AE457" s="38"/>
    </row>
    <row r="458" spans="1:31" ht="13.5" customHeight="1" x14ac:dyDescent="0.2">
      <c r="A458" s="40"/>
      <c r="B458" s="40"/>
      <c r="C458" s="40"/>
      <c r="D458" s="40"/>
      <c r="E458" s="40"/>
      <c r="F458" s="40"/>
      <c r="G458" s="40"/>
      <c r="H458" s="40"/>
      <c r="I458" s="40"/>
      <c r="J458" s="38"/>
      <c r="K458" s="38" t="str">
        <f t="shared" si="0"/>
        <v/>
      </c>
      <c r="L458" s="38"/>
      <c r="M458" s="38"/>
      <c r="N458" s="38"/>
      <c r="O458" s="38"/>
      <c r="P458" s="38"/>
      <c r="Q458" s="38"/>
      <c r="R458" s="38"/>
      <c r="S458" s="38"/>
      <c r="T458" s="38"/>
      <c r="U458" s="38"/>
      <c r="V458" s="38"/>
      <c r="W458" s="38"/>
      <c r="X458" s="38"/>
      <c r="Y458" s="38"/>
      <c r="Z458" s="38"/>
      <c r="AA458" s="38"/>
      <c r="AB458" s="38"/>
      <c r="AC458" s="38"/>
      <c r="AD458" s="38"/>
      <c r="AE458" s="38"/>
    </row>
    <row r="459" spans="1:31" ht="13.5" customHeight="1" x14ac:dyDescent="0.2">
      <c r="A459" s="40"/>
      <c r="B459" s="40"/>
      <c r="C459" s="40"/>
      <c r="D459" s="40"/>
      <c r="E459" s="40"/>
      <c r="F459" s="40"/>
      <c r="G459" s="40"/>
      <c r="H459" s="40"/>
      <c r="I459" s="40"/>
      <c r="J459" s="38"/>
      <c r="K459" s="38" t="str">
        <f t="shared" si="0"/>
        <v/>
      </c>
      <c r="L459" s="38"/>
      <c r="M459" s="38"/>
      <c r="N459" s="38"/>
      <c r="O459" s="38"/>
      <c r="P459" s="38"/>
      <c r="Q459" s="38"/>
      <c r="R459" s="38"/>
      <c r="S459" s="38"/>
      <c r="T459" s="38"/>
      <c r="U459" s="38"/>
      <c r="V459" s="38"/>
      <c r="W459" s="38"/>
      <c r="X459" s="38"/>
      <c r="Y459" s="38"/>
      <c r="Z459" s="38"/>
      <c r="AA459" s="38"/>
      <c r="AB459" s="38"/>
      <c r="AC459" s="38"/>
      <c r="AD459" s="38"/>
      <c r="AE459" s="38"/>
    </row>
    <row r="460" spans="1:31" ht="13.5" customHeight="1" x14ac:dyDescent="0.2">
      <c r="A460" s="40"/>
      <c r="B460" s="40"/>
      <c r="C460" s="40"/>
      <c r="D460" s="40"/>
      <c r="E460" s="40"/>
      <c r="F460" s="40"/>
      <c r="G460" s="40"/>
      <c r="H460" s="40"/>
      <c r="I460" s="40"/>
      <c r="J460" s="38"/>
      <c r="K460" s="38" t="str">
        <f t="shared" si="0"/>
        <v/>
      </c>
      <c r="L460" s="38"/>
      <c r="M460" s="38"/>
      <c r="N460" s="38"/>
      <c r="O460" s="38"/>
      <c r="P460" s="38"/>
      <c r="Q460" s="38"/>
      <c r="R460" s="38"/>
      <c r="S460" s="38"/>
      <c r="T460" s="38"/>
      <c r="U460" s="38"/>
      <c r="V460" s="38"/>
      <c r="W460" s="38"/>
      <c r="X460" s="38"/>
      <c r="Y460" s="38"/>
      <c r="Z460" s="38"/>
      <c r="AA460" s="38"/>
      <c r="AB460" s="38"/>
      <c r="AC460" s="38"/>
      <c r="AD460" s="38"/>
      <c r="AE460" s="38"/>
    </row>
    <row r="461" spans="1:31" ht="13.5" customHeight="1" x14ac:dyDescent="0.2">
      <c r="A461" s="40"/>
      <c r="B461" s="40"/>
      <c r="C461" s="40"/>
      <c r="D461" s="40"/>
      <c r="E461" s="40"/>
      <c r="F461" s="40"/>
      <c r="G461" s="40"/>
      <c r="H461" s="40"/>
      <c r="I461" s="40"/>
      <c r="J461" s="38"/>
      <c r="K461" s="38" t="str">
        <f t="shared" si="0"/>
        <v/>
      </c>
      <c r="L461" s="38"/>
      <c r="M461" s="38"/>
      <c r="N461" s="38"/>
      <c r="O461" s="38"/>
      <c r="P461" s="38"/>
      <c r="Q461" s="38"/>
      <c r="R461" s="38"/>
      <c r="S461" s="38"/>
      <c r="T461" s="38"/>
      <c r="U461" s="38"/>
      <c r="V461" s="38"/>
      <c r="W461" s="38"/>
      <c r="X461" s="38"/>
      <c r="Y461" s="38"/>
      <c r="Z461" s="38"/>
      <c r="AA461" s="38"/>
      <c r="AB461" s="38"/>
      <c r="AC461" s="38"/>
      <c r="AD461" s="38"/>
      <c r="AE461" s="38"/>
    </row>
    <row r="462" spans="1:31" ht="13.5" customHeight="1" x14ac:dyDescent="0.2">
      <c r="A462" s="40"/>
      <c r="B462" s="40"/>
      <c r="C462" s="40"/>
      <c r="D462" s="40"/>
      <c r="E462" s="40"/>
      <c r="F462" s="40"/>
      <c r="G462" s="40"/>
      <c r="H462" s="40"/>
      <c r="I462" s="40"/>
      <c r="J462" s="38"/>
      <c r="K462" s="38" t="str">
        <f t="shared" si="0"/>
        <v/>
      </c>
      <c r="L462" s="38"/>
      <c r="M462" s="38"/>
      <c r="N462" s="38"/>
      <c r="O462" s="38"/>
      <c r="P462" s="38"/>
      <c r="Q462" s="38"/>
      <c r="R462" s="38"/>
      <c r="S462" s="38"/>
      <c r="T462" s="38"/>
      <c r="U462" s="38"/>
      <c r="V462" s="38"/>
      <c r="W462" s="38"/>
      <c r="X462" s="38"/>
      <c r="Y462" s="38"/>
      <c r="Z462" s="38"/>
      <c r="AA462" s="38"/>
      <c r="AB462" s="38"/>
      <c r="AC462" s="38"/>
      <c r="AD462" s="38"/>
      <c r="AE462" s="38"/>
    </row>
    <row r="463" spans="1:31" ht="13.5" customHeight="1" x14ac:dyDescent="0.2">
      <c r="A463" s="40"/>
      <c r="B463" s="40"/>
      <c r="C463" s="40"/>
      <c r="D463" s="40"/>
      <c r="E463" s="40"/>
      <c r="F463" s="44"/>
      <c r="G463" s="40"/>
      <c r="H463" s="40"/>
      <c r="I463" s="40"/>
      <c r="J463" s="38"/>
      <c r="K463" s="38" t="str">
        <f t="shared" si="0"/>
        <v/>
      </c>
      <c r="L463" s="38"/>
      <c r="M463" s="38"/>
      <c r="N463" s="38"/>
      <c r="O463" s="38"/>
      <c r="P463" s="38"/>
      <c r="Q463" s="38"/>
      <c r="R463" s="38"/>
      <c r="S463" s="38"/>
      <c r="T463" s="38"/>
      <c r="U463" s="38"/>
      <c r="V463" s="38"/>
      <c r="W463" s="38"/>
      <c r="X463" s="38"/>
      <c r="Y463" s="38"/>
      <c r="Z463" s="38"/>
      <c r="AA463" s="38"/>
      <c r="AB463" s="38"/>
      <c r="AC463" s="38"/>
      <c r="AD463" s="38"/>
      <c r="AE463" s="38"/>
    </row>
    <row r="464" spans="1:31" ht="13.5" customHeight="1" x14ac:dyDescent="0.2">
      <c r="A464" s="40"/>
      <c r="B464" s="40"/>
      <c r="C464" s="40"/>
      <c r="D464" s="40"/>
      <c r="E464" s="40"/>
      <c r="F464" s="40"/>
      <c r="G464" s="40"/>
      <c r="H464" s="40"/>
      <c r="I464" s="40"/>
      <c r="J464" s="38"/>
      <c r="K464" s="38" t="str">
        <f t="shared" si="0"/>
        <v/>
      </c>
      <c r="L464" s="38"/>
      <c r="M464" s="38"/>
      <c r="N464" s="38"/>
      <c r="O464" s="38"/>
      <c r="P464" s="38"/>
      <c r="Q464" s="38"/>
      <c r="R464" s="38"/>
      <c r="S464" s="38"/>
      <c r="T464" s="38"/>
      <c r="U464" s="38"/>
      <c r="V464" s="38"/>
      <c r="W464" s="38"/>
      <c r="X464" s="38"/>
      <c r="Y464" s="38"/>
      <c r="Z464" s="38"/>
      <c r="AA464" s="38"/>
      <c r="AB464" s="38"/>
      <c r="AC464" s="38"/>
      <c r="AD464" s="38"/>
      <c r="AE464" s="38"/>
    </row>
    <row r="465" spans="1:31" ht="13.5" customHeight="1" x14ac:dyDescent="0.2">
      <c r="A465" s="40"/>
      <c r="B465" s="40"/>
      <c r="C465" s="40"/>
      <c r="D465" s="40"/>
      <c r="E465" s="40"/>
      <c r="F465" s="40"/>
      <c r="G465" s="40"/>
      <c r="H465" s="40"/>
      <c r="I465" s="40"/>
      <c r="J465" s="38"/>
      <c r="K465" s="38" t="str">
        <f t="shared" si="0"/>
        <v/>
      </c>
      <c r="L465" s="38"/>
      <c r="M465" s="38"/>
      <c r="N465" s="38"/>
      <c r="O465" s="38"/>
      <c r="P465" s="38"/>
      <c r="Q465" s="38"/>
      <c r="R465" s="38"/>
      <c r="S465" s="38"/>
      <c r="T465" s="38"/>
      <c r="U465" s="38"/>
      <c r="V465" s="38"/>
      <c r="W465" s="38"/>
      <c r="X465" s="38"/>
      <c r="Y465" s="38"/>
      <c r="Z465" s="38"/>
      <c r="AA465" s="38"/>
      <c r="AB465" s="38"/>
      <c r="AC465" s="38"/>
      <c r="AD465" s="38"/>
      <c r="AE465" s="38"/>
    </row>
    <row r="466" spans="1:31" ht="13.5" customHeight="1" x14ac:dyDescent="0.2">
      <c r="A466" s="40"/>
      <c r="B466" s="40"/>
      <c r="C466" s="40"/>
      <c r="D466" s="40"/>
      <c r="E466" s="40"/>
      <c r="F466" s="40"/>
      <c r="G466" s="40"/>
      <c r="H466" s="40"/>
      <c r="I466" s="40"/>
      <c r="J466" s="38"/>
      <c r="K466" s="38" t="str">
        <f t="shared" si="0"/>
        <v/>
      </c>
      <c r="L466" s="38"/>
      <c r="M466" s="38"/>
      <c r="N466" s="38"/>
      <c r="O466" s="38"/>
      <c r="P466" s="38"/>
      <c r="Q466" s="38"/>
      <c r="R466" s="38"/>
      <c r="S466" s="38"/>
      <c r="T466" s="38"/>
      <c r="U466" s="38"/>
      <c r="V466" s="38"/>
      <c r="W466" s="38"/>
      <c r="X466" s="38"/>
      <c r="Y466" s="38"/>
      <c r="Z466" s="38"/>
      <c r="AA466" s="38"/>
      <c r="AB466" s="38"/>
      <c r="AC466" s="38"/>
      <c r="AD466" s="38"/>
      <c r="AE466" s="38"/>
    </row>
    <row r="467" spans="1:31" ht="13.5" customHeight="1" x14ac:dyDescent="0.2">
      <c r="A467" s="40"/>
      <c r="B467" s="40"/>
      <c r="C467" s="40"/>
      <c r="D467" s="40"/>
      <c r="E467" s="40"/>
      <c r="F467" s="40"/>
      <c r="G467" s="40"/>
      <c r="H467" s="40"/>
      <c r="I467" s="40"/>
      <c r="J467" s="38"/>
      <c r="K467" s="38" t="str">
        <f t="shared" si="0"/>
        <v/>
      </c>
      <c r="L467" s="38"/>
      <c r="M467" s="38"/>
      <c r="N467" s="38"/>
      <c r="O467" s="38"/>
      <c r="P467" s="38"/>
      <c r="Q467" s="38"/>
      <c r="R467" s="38"/>
      <c r="S467" s="38"/>
      <c r="T467" s="38"/>
      <c r="U467" s="38"/>
      <c r="V467" s="38"/>
      <c r="W467" s="38"/>
      <c r="X467" s="38"/>
      <c r="Y467" s="38"/>
      <c r="Z467" s="38"/>
      <c r="AA467" s="38"/>
      <c r="AB467" s="38"/>
      <c r="AC467" s="38"/>
      <c r="AD467" s="38"/>
      <c r="AE467" s="38"/>
    </row>
    <row r="468" spans="1:31" ht="13.5" customHeight="1" x14ac:dyDescent="0.2">
      <c r="A468" s="40"/>
      <c r="B468" s="40"/>
      <c r="C468" s="40"/>
      <c r="D468" s="40"/>
      <c r="E468" s="40"/>
      <c r="F468" s="40"/>
      <c r="G468" s="40"/>
      <c r="H468" s="40"/>
      <c r="I468" s="40"/>
      <c r="J468" s="38"/>
      <c r="K468" s="38" t="str">
        <f t="shared" si="0"/>
        <v/>
      </c>
      <c r="L468" s="38"/>
      <c r="M468" s="38"/>
      <c r="N468" s="38"/>
      <c r="O468" s="38"/>
      <c r="P468" s="38"/>
      <c r="Q468" s="38"/>
      <c r="R468" s="38"/>
      <c r="S468" s="38"/>
      <c r="T468" s="38"/>
      <c r="U468" s="38"/>
      <c r="V468" s="38"/>
      <c r="W468" s="38"/>
      <c r="X468" s="38"/>
      <c r="Y468" s="38"/>
      <c r="Z468" s="38"/>
      <c r="AA468" s="38"/>
      <c r="AB468" s="38"/>
      <c r="AC468" s="38"/>
      <c r="AD468" s="38"/>
      <c r="AE468" s="38"/>
    </row>
    <row r="469" spans="1:31" ht="13.5" customHeight="1" x14ac:dyDescent="0.2">
      <c r="A469" s="40"/>
      <c r="B469" s="40"/>
      <c r="C469" s="40"/>
      <c r="D469" s="40"/>
      <c r="E469" s="40"/>
      <c r="F469" s="40"/>
      <c r="G469" s="40"/>
      <c r="H469" s="40"/>
      <c r="I469" s="40"/>
      <c r="J469" s="38"/>
      <c r="K469" s="38" t="str">
        <f t="shared" si="0"/>
        <v/>
      </c>
      <c r="L469" s="38"/>
      <c r="M469" s="38"/>
      <c r="N469" s="38"/>
      <c r="O469" s="38"/>
      <c r="P469" s="38"/>
      <c r="Q469" s="38"/>
      <c r="R469" s="38"/>
      <c r="S469" s="38"/>
      <c r="T469" s="38"/>
      <c r="U469" s="38"/>
      <c r="V469" s="38"/>
      <c r="W469" s="38"/>
      <c r="X469" s="38"/>
      <c r="Y469" s="38"/>
      <c r="Z469" s="38"/>
      <c r="AA469" s="38"/>
      <c r="AB469" s="38"/>
      <c r="AC469" s="38"/>
      <c r="AD469" s="38"/>
      <c r="AE469" s="38"/>
    </row>
    <row r="470" spans="1:31" ht="13.5" customHeight="1" x14ac:dyDescent="0.2">
      <c r="A470" s="40"/>
      <c r="B470" s="40"/>
      <c r="C470" s="40"/>
      <c r="D470" s="40"/>
      <c r="E470" s="40"/>
      <c r="F470" s="40"/>
      <c r="G470" s="40"/>
      <c r="H470" s="40"/>
      <c r="I470" s="40"/>
      <c r="J470" s="38"/>
      <c r="K470" s="38" t="str">
        <f t="shared" si="0"/>
        <v/>
      </c>
      <c r="L470" s="38"/>
      <c r="M470" s="38"/>
      <c r="N470" s="38"/>
      <c r="O470" s="38"/>
      <c r="P470" s="38"/>
      <c r="Q470" s="38"/>
      <c r="R470" s="38"/>
      <c r="S470" s="38"/>
      <c r="T470" s="38"/>
      <c r="U470" s="38"/>
      <c r="V470" s="38"/>
      <c r="W470" s="38"/>
      <c r="X470" s="38"/>
      <c r="Y470" s="38"/>
      <c r="Z470" s="38"/>
      <c r="AA470" s="38"/>
      <c r="AB470" s="38"/>
      <c r="AC470" s="38"/>
      <c r="AD470" s="38"/>
      <c r="AE470" s="38"/>
    </row>
    <row r="471" spans="1:31" ht="13.5" customHeight="1" x14ac:dyDescent="0.2">
      <c r="A471" s="40"/>
      <c r="B471" s="40"/>
      <c r="C471" s="40"/>
      <c r="D471" s="40"/>
      <c r="E471" s="40"/>
      <c r="F471" s="44"/>
      <c r="G471" s="40"/>
      <c r="H471" s="40"/>
      <c r="I471" s="40"/>
      <c r="J471" s="38"/>
      <c r="K471" s="38" t="str">
        <f t="shared" si="0"/>
        <v/>
      </c>
      <c r="L471" s="38"/>
      <c r="M471" s="38"/>
      <c r="N471" s="38"/>
      <c r="O471" s="38"/>
      <c r="P471" s="38"/>
      <c r="Q471" s="38"/>
      <c r="R471" s="38"/>
      <c r="S471" s="38"/>
      <c r="T471" s="38"/>
      <c r="U471" s="38"/>
      <c r="V471" s="38"/>
      <c r="W471" s="38"/>
      <c r="X471" s="38"/>
      <c r="Y471" s="38"/>
      <c r="Z471" s="38"/>
      <c r="AA471" s="38"/>
      <c r="AB471" s="38"/>
      <c r="AC471" s="38"/>
      <c r="AD471" s="38"/>
      <c r="AE471" s="38"/>
    </row>
    <row r="472" spans="1:31" ht="13.5" customHeight="1" x14ac:dyDescent="0.2">
      <c r="A472" s="40"/>
      <c r="B472" s="40"/>
      <c r="C472" s="40"/>
      <c r="D472" s="40"/>
      <c r="E472" s="40"/>
      <c r="F472" s="40"/>
      <c r="G472" s="40"/>
      <c r="H472" s="40"/>
      <c r="I472" s="40"/>
      <c r="J472" s="38"/>
      <c r="K472" s="38" t="str">
        <f t="shared" si="0"/>
        <v/>
      </c>
      <c r="L472" s="38"/>
      <c r="M472" s="38"/>
      <c r="N472" s="38"/>
      <c r="O472" s="38"/>
      <c r="P472" s="38"/>
      <c r="Q472" s="38"/>
      <c r="R472" s="38"/>
      <c r="S472" s="38"/>
      <c r="T472" s="38"/>
      <c r="U472" s="38"/>
      <c r="V472" s="38"/>
      <c r="W472" s="38"/>
      <c r="X472" s="38"/>
      <c r="Y472" s="38"/>
      <c r="Z472" s="38"/>
      <c r="AA472" s="38"/>
      <c r="AB472" s="38"/>
      <c r="AC472" s="38"/>
      <c r="AD472" s="38"/>
      <c r="AE472" s="38"/>
    </row>
    <row r="473" spans="1:31" ht="13.5" customHeight="1" x14ac:dyDescent="0.2">
      <c r="A473" s="40"/>
      <c r="B473" s="40"/>
      <c r="C473" s="40"/>
      <c r="D473" s="40"/>
      <c r="E473" s="40"/>
      <c r="F473" s="40"/>
      <c r="G473" s="40"/>
      <c r="H473" s="40"/>
      <c r="I473" s="40"/>
      <c r="J473" s="38"/>
      <c r="K473" s="38" t="str">
        <f t="shared" si="0"/>
        <v/>
      </c>
      <c r="L473" s="38"/>
      <c r="M473" s="38"/>
      <c r="N473" s="38"/>
      <c r="O473" s="38"/>
      <c r="P473" s="38"/>
      <c r="Q473" s="38"/>
      <c r="R473" s="38"/>
      <c r="S473" s="38"/>
      <c r="T473" s="38"/>
      <c r="U473" s="38"/>
      <c r="V473" s="38"/>
      <c r="W473" s="38"/>
      <c r="X473" s="38"/>
      <c r="Y473" s="38"/>
      <c r="Z473" s="38"/>
      <c r="AA473" s="38"/>
      <c r="AB473" s="38"/>
      <c r="AC473" s="38"/>
      <c r="AD473" s="38"/>
      <c r="AE473" s="38"/>
    </row>
    <row r="474" spans="1:31" ht="13.5" customHeight="1" x14ac:dyDescent="0.2">
      <c r="A474" s="40"/>
      <c r="B474" s="40"/>
      <c r="C474" s="40"/>
      <c r="D474" s="40"/>
      <c r="E474" s="40"/>
      <c r="F474" s="40"/>
      <c r="G474" s="40"/>
      <c r="H474" s="40"/>
      <c r="I474" s="40"/>
      <c r="J474" s="38"/>
      <c r="K474" s="38" t="str">
        <f t="shared" si="0"/>
        <v/>
      </c>
      <c r="L474" s="38"/>
      <c r="M474" s="38"/>
      <c r="N474" s="38"/>
      <c r="O474" s="38"/>
      <c r="P474" s="38"/>
      <c r="Q474" s="38"/>
      <c r="R474" s="38"/>
      <c r="S474" s="38"/>
      <c r="T474" s="38"/>
      <c r="U474" s="38"/>
      <c r="V474" s="38"/>
      <c r="W474" s="38"/>
      <c r="X474" s="38"/>
      <c r="Y474" s="38"/>
      <c r="Z474" s="38"/>
      <c r="AA474" s="38"/>
      <c r="AB474" s="38"/>
      <c r="AC474" s="38"/>
      <c r="AD474" s="38"/>
      <c r="AE474" s="38"/>
    </row>
    <row r="475" spans="1:31" ht="13.5" customHeight="1" x14ac:dyDescent="0.2">
      <c r="A475" s="40"/>
      <c r="B475" s="40"/>
      <c r="C475" s="40"/>
      <c r="D475" s="40"/>
      <c r="E475" s="40"/>
      <c r="F475" s="40"/>
      <c r="G475" s="40"/>
      <c r="H475" s="40"/>
      <c r="I475" s="40"/>
      <c r="J475" s="38"/>
      <c r="K475" s="38" t="str">
        <f t="shared" si="0"/>
        <v/>
      </c>
      <c r="L475" s="38"/>
      <c r="M475" s="38"/>
      <c r="N475" s="38"/>
      <c r="O475" s="38"/>
      <c r="P475" s="38"/>
      <c r="Q475" s="38"/>
      <c r="R475" s="38"/>
      <c r="S475" s="38"/>
      <c r="T475" s="38"/>
      <c r="U475" s="38"/>
      <c r="V475" s="38"/>
      <c r="W475" s="38"/>
      <c r="X475" s="38"/>
      <c r="Y475" s="38"/>
      <c r="Z475" s="38"/>
      <c r="AA475" s="38"/>
      <c r="AB475" s="38"/>
      <c r="AC475" s="38"/>
      <c r="AD475" s="38"/>
      <c r="AE475" s="38"/>
    </row>
    <row r="476" spans="1:31" ht="13.5" customHeight="1" x14ac:dyDescent="0.2">
      <c r="A476" s="40"/>
      <c r="B476" s="40"/>
      <c r="C476" s="40"/>
      <c r="D476" s="40"/>
      <c r="E476" s="40"/>
      <c r="F476" s="40"/>
      <c r="G476" s="40"/>
      <c r="H476" s="40"/>
      <c r="I476" s="40"/>
      <c r="J476" s="38"/>
      <c r="K476" s="38" t="str">
        <f t="shared" si="0"/>
        <v/>
      </c>
      <c r="L476" s="38"/>
      <c r="M476" s="38"/>
      <c r="N476" s="38"/>
      <c r="O476" s="38"/>
      <c r="P476" s="38"/>
      <c r="Q476" s="38"/>
      <c r="R476" s="38"/>
      <c r="S476" s="38"/>
      <c r="T476" s="38"/>
      <c r="U476" s="38"/>
      <c r="V476" s="38"/>
      <c r="W476" s="38"/>
      <c r="X476" s="38"/>
      <c r="Y476" s="38"/>
      <c r="Z476" s="38"/>
      <c r="AA476" s="38"/>
      <c r="AB476" s="38"/>
      <c r="AC476" s="38"/>
      <c r="AD476" s="38"/>
      <c r="AE476" s="38"/>
    </row>
    <row r="477" spans="1:31" ht="13.5" customHeight="1" x14ac:dyDescent="0.2">
      <c r="A477" s="40"/>
      <c r="B477" s="40"/>
      <c r="C477" s="40"/>
      <c r="D477" s="40"/>
      <c r="E477" s="40"/>
      <c r="F477" s="40"/>
      <c r="G477" s="40"/>
      <c r="H477" s="40"/>
      <c r="I477" s="40"/>
      <c r="J477" s="38"/>
      <c r="K477" s="38" t="str">
        <f t="shared" si="0"/>
        <v/>
      </c>
      <c r="L477" s="38"/>
      <c r="M477" s="38"/>
      <c r="N477" s="38"/>
      <c r="O477" s="38"/>
      <c r="P477" s="38"/>
      <c r="Q477" s="38"/>
      <c r="R477" s="38"/>
      <c r="S477" s="38"/>
      <c r="T477" s="38"/>
      <c r="U477" s="38"/>
      <c r="V477" s="38"/>
      <c r="W477" s="38"/>
      <c r="X477" s="38"/>
      <c r="Y477" s="38"/>
      <c r="Z477" s="38"/>
      <c r="AA477" s="38"/>
      <c r="AB477" s="38"/>
      <c r="AC477" s="38"/>
      <c r="AD477" s="38"/>
      <c r="AE477" s="38"/>
    </row>
    <row r="478" spans="1:31" ht="13.5" customHeight="1" x14ac:dyDescent="0.2">
      <c r="A478" s="40"/>
      <c r="B478" s="40"/>
      <c r="C478" s="40"/>
      <c r="D478" s="40"/>
      <c r="E478" s="40"/>
      <c r="F478" s="40"/>
      <c r="G478" s="40"/>
      <c r="H478" s="40"/>
      <c r="I478" s="40"/>
      <c r="J478" s="38"/>
      <c r="K478" s="38" t="str">
        <f t="shared" si="0"/>
        <v/>
      </c>
      <c r="L478" s="38"/>
      <c r="M478" s="38"/>
      <c r="N478" s="38"/>
      <c r="O478" s="38"/>
      <c r="P478" s="38"/>
      <c r="Q478" s="38"/>
      <c r="R478" s="38"/>
      <c r="S478" s="38"/>
      <c r="T478" s="38"/>
      <c r="U478" s="38"/>
      <c r="V478" s="38"/>
      <c r="W478" s="38"/>
      <c r="X478" s="38"/>
      <c r="Y478" s="38"/>
      <c r="Z478" s="38"/>
      <c r="AA478" s="38"/>
      <c r="AB478" s="38"/>
      <c r="AC478" s="38"/>
      <c r="AD478" s="38"/>
      <c r="AE478" s="38"/>
    </row>
    <row r="479" spans="1:31" ht="13.5" customHeight="1" x14ac:dyDescent="0.2">
      <c r="A479" s="40"/>
      <c r="B479" s="40"/>
      <c r="C479" s="40"/>
      <c r="D479" s="40"/>
      <c r="E479" s="40"/>
      <c r="F479" s="44"/>
      <c r="G479" s="40"/>
      <c r="H479" s="40"/>
      <c r="I479" s="40"/>
      <c r="J479" s="38"/>
      <c r="K479" s="38" t="str">
        <f t="shared" si="0"/>
        <v/>
      </c>
      <c r="L479" s="38"/>
      <c r="M479" s="38"/>
      <c r="N479" s="38"/>
      <c r="O479" s="38"/>
      <c r="P479" s="38"/>
      <c r="Q479" s="38"/>
      <c r="R479" s="38"/>
      <c r="S479" s="38"/>
      <c r="T479" s="38"/>
      <c r="U479" s="38"/>
      <c r="V479" s="38"/>
      <c r="W479" s="38"/>
      <c r="X479" s="38"/>
      <c r="Y479" s="38"/>
      <c r="Z479" s="38"/>
      <c r="AA479" s="38"/>
      <c r="AB479" s="38"/>
      <c r="AC479" s="38"/>
      <c r="AD479" s="38"/>
      <c r="AE479" s="38"/>
    </row>
    <row r="480" spans="1:31" ht="13.5" customHeight="1" x14ac:dyDescent="0.2">
      <c r="A480" s="40"/>
      <c r="B480" s="40"/>
      <c r="C480" s="40"/>
      <c r="D480" s="40"/>
      <c r="E480" s="40"/>
      <c r="F480" s="40"/>
      <c r="G480" s="40"/>
      <c r="H480" s="40"/>
      <c r="I480" s="40"/>
      <c r="J480" s="38"/>
      <c r="K480" s="38" t="str">
        <f t="shared" si="0"/>
        <v/>
      </c>
      <c r="L480" s="38"/>
      <c r="M480" s="38"/>
      <c r="N480" s="38"/>
      <c r="O480" s="38"/>
      <c r="P480" s="38"/>
      <c r="Q480" s="38"/>
      <c r="R480" s="38"/>
      <c r="S480" s="38"/>
      <c r="T480" s="38"/>
      <c r="U480" s="38"/>
      <c r="V480" s="38"/>
      <c r="W480" s="38"/>
      <c r="X480" s="38"/>
      <c r="Y480" s="38"/>
      <c r="Z480" s="38"/>
      <c r="AA480" s="38"/>
      <c r="AB480" s="38"/>
      <c r="AC480" s="38"/>
      <c r="AD480" s="38"/>
      <c r="AE480" s="38"/>
    </row>
    <row r="481" spans="1:31" ht="13.5" customHeight="1" x14ac:dyDescent="0.2">
      <c r="A481" s="40"/>
      <c r="B481" s="40"/>
      <c r="C481" s="40"/>
      <c r="D481" s="40"/>
      <c r="E481" s="40"/>
      <c r="F481" s="40"/>
      <c r="G481" s="40"/>
      <c r="H481" s="40"/>
      <c r="I481" s="40"/>
      <c r="J481" s="38"/>
      <c r="K481" s="38" t="str">
        <f t="shared" si="0"/>
        <v/>
      </c>
      <c r="L481" s="38"/>
      <c r="M481" s="38"/>
      <c r="N481" s="38"/>
      <c r="O481" s="38"/>
      <c r="P481" s="38"/>
      <c r="Q481" s="38"/>
      <c r="R481" s="38"/>
      <c r="S481" s="38"/>
      <c r="T481" s="38"/>
      <c r="U481" s="38"/>
      <c r="V481" s="38"/>
      <c r="W481" s="38"/>
      <c r="X481" s="38"/>
      <c r="Y481" s="38"/>
      <c r="Z481" s="38"/>
      <c r="AA481" s="38"/>
      <c r="AB481" s="38"/>
      <c r="AC481" s="38"/>
      <c r="AD481" s="38"/>
      <c r="AE481" s="38"/>
    </row>
    <row r="482" spans="1:31" ht="13.5" customHeight="1" x14ac:dyDescent="0.2">
      <c r="A482" s="40"/>
      <c r="B482" s="40"/>
      <c r="C482" s="40"/>
      <c r="D482" s="40"/>
      <c r="E482" s="40"/>
      <c r="F482" s="40"/>
      <c r="G482" s="40"/>
      <c r="H482" s="40"/>
      <c r="I482" s="40"/>
      <c r="J482" s="38"/>
      <c r="K482" s="38" t="str">
        <f t="shared" si="0"/>
        <v/>
      </c>
      <c r="L482" s="38"/>
      <c r="M482" s="38"/>
      <c r="N482" s="38"/>
      <c r="O482" s="38"/>
      <c r="P482" s="38"/>
      <c r="Q482" s="38"/>
      <c r="R482" s="38"/>
      <c r="S482" s="38"/>
      <c r="T482" s="38"/>
      <c r="U482" s="38"/>
      <c r="V482" s="38"/>
      <c r="W482" s="38"/>
      <c r="X482" s="38"/>
      <c r="Y482" s="38"/>
      <c r="Z482" s="38"/>
      <c r="AA482" s="38"/>
      <c r="AB482" s="38"/>
      <c r="AC482" s="38"/>
      <c r="AD482" s="38"/>
      <c r="AE482" s="38"/>
    </row>
    <row r="483" spans="1:31" ht="13.5" customHeight="1" x14ac:dyDescent="0.2">
      <c r="A483" s="40"/>
      <c r="B483" s="40"/>
      <c r="C483" s="40"/>
      <c r="D483" s="40"/>
      <c r="E483" s="40"/>
      <c r="F483" s="40"/>
      <c r="G483" s="40"/>
      <c r="H483" s="40"/>
      <c r="I483" s="40"/>
      <c r="J483" s="38"/>
      <c r="K483" s="38" t="str">
        <f t="shared" si="0"/>
        <v/>
      </c>
      <c r="L483" s="38"/>
      <c r="M483" s="38"/>
      <c r="N483" s="38"/>
      <c r="O483" s="38"/>
      <c r="P483" s="38"/>
      <c r="Q483" s="38"/>
      <c r="R483" s="38"/>
      <c r="S483" s="38"/>
      <c r="T483" s="38"/>
      <c r="U483" s="38"/>
      <c r="V483" s="38"/>
      <c r="W483" s="38"/>
      <c r="X483" s="38"/>
      <c r="Y483" s="38"/>
      <c r="Z483" s="38"/>
      <c r="AA483" s="38"/>
      <c r="AB483" s="38"/>
      <c r="AC483" s="38"/>
      <c r="AD483" s="38"/>
      <c r="AE483" s="38"/>
    </row>
    <row r="484" spans="1:31" ht="13.5" customHeight="1" x14ac:dyDescent="0.2">
      <c r="A484" s="40"/>
      <c r="B484" s="40"/>
      <c r="C484" s="40"/>
      <c r="D484" s="40"/>
      <c r="E484" s="40"/>
      <c r="F484" s="40"/>
      <c r="G484" s="40"/>
      <c r="H484" s="40"/>
      <c r="I484" s="40"/>
      <c r="J484" s="38"/>
      <c r="K484" s="38" t="str">
        <f t="shared" si="0"/>
        <v/>
      </c>
      <c r="L484" s="38"/>
      <c r="M484" s="38"/>
      <c r="N484" s="38"/>
      <c r="O484" s="38"/>
      <c r="P484" s="38"/>
      <c r="Q484" s="38"/>
      <c r="R484" s="38"/>
      <c r="S484" s="38"/>
      <c r="T484" s="38"/>
      <c r="U484" s="38"/>
      <c r="V484" s="38"/>
      <c r="W484" s="38"/>
      <c r="X484" s="38"/>
      <c r="Y484" s="38"/>
      <c r="Z484" s="38"/>
      <c r="AA484" s="38"/>
      <c r="AB484" s="38"/>
      <c r="AC484" s="38"/>
      <c r="AD484" s="38"/>
      <c r="AE484" s="38"/>
    </row>
    <row r="485" spans="1:31" ht="13.5" customHeight="1" x14ac:dyDescent="0.2">
      <c r="A485" s="40"/>
      <c r="B485" s="40"/>
      <c r="C485" s="40"/>
      <c r="D485" s="40"/>
      <c r="E485" s="40"/>
      <c r="F485" s="40"/>
      <c r="G485" s="40"/>
      <c r="H485" s="40"/>
      <c r="I485" s="40"/>
      <c r="J485" s="38"/>
      <c r="K485" s="38" t="str">
        <f t="shared" si="0"/>
        <v/>
      </c>
      <c r="L485" s="38"/>
      <c r="M485" s="38"/>
      <c r="N485" s="38"/>
      <c r="O485" s="38"/>
      <c r="P485" s="38"/>
      <c r="Q485" s="38"/>
      <c r="R485" s="38"/>
      <c r="S485" s="38"/>
      <c r="T485" s="38"/>
      <c r="U485" s="38"/>
      <c r="V485" s="38"/>
      <c r="W485" s="38"/>
      <c r="X485" s="38"/>
      <c r="Y485" s="38"/>
      <c r="Z485" s="38"/>
      <c r="AA485" s="38"/>
      <c r="AB485" s="38"/>
      <c r="AC485" s="38"/>
      <c r="AD485" s="38"/>
      <c r="AE485" s="38"/>
    </row>
    <row r="486" spans="1:31" ht="13.5" customHeight="1" x14ac:dyDescent="0.2">
      <c r="A486" s="40"/>
      <c r="B486" s="40"/>
      <c r="C486" s="40"/>
      <c r="D486" s="40"/>
      <c r="E486" s="40"/>
      <c r="F486" s="40"/>
      <c r="G486" s="40"/>
      <c r="H486" s="40"/>
      <c r="I486" s="40"/>
      <c r="J486" s="38"/>
      <c r="K486" s="38" t="str">
        <f t="shared" si="0"/>
        <v/>
      </c>
      <c r="L486" s="38"/>
      <c r="M486" s="38"/>
      <c r="N486" s="38"/>
      <c r="O486" s="38"/>
      <c r="P486" s="38"/>
      <c r="Q486" s="38"/>
      <c r="R486" s="38"/>
      <c r="S486" s="38"/>
      <c r="T486" s="38"/>
      <c r="U486" s="38"/>
      <c r="V486" s="38"/>
      <c r="W486" s="38"/>
      <c r="X486" s="38"/>
      <c r="Y486" s="38"/>
      <c r="Z486" s="38"/>
      <c r="AA486" s="38"/>
      <c r="AB486" s="38"/>
      <c r="AC486" s="38"/>
      <c r="AD486" s="38"/>
      <c r="AE486" s="38"/>
    </row>
    <row r="487" spans="1:31" ht="13.5" customHeight="1" x14ac:dyDescent="0.2">
      <c r="A487" s="40"/>
      <c r="B487" s="40"/>
      <c r="C487" s="40"/>
      <c r="D487" s="40"/>
      <c r="E487" s="40"/>
      <c r="F487" s="40"/>
      <c r="G487" s="40"/>
      <c r="H487" s="40"/>
      <c r="I487" s="40"/>
      <c r="J487" s="38"/>
      <c r="K487" s="38" t="str">
        <f t="shared" si="0"/>
        <v/>
      </c>
      <c r="L487" s="38"/>
      <c r="M487" s="38"/>
      <c r="N487" s="38"/>
      <c r="O487" s="38"/>
      <c r="P487" s="38"/>
      <c r="Q487" s="38"/>
      <c r="R487" s="38"/>
      <c r="S487" s="38"/>
      <c r="T487" s="38"/>
      <c r="U487" s="38"/>
      <c r="V487" s="38"/>
      <c r="W487" s="38"/>
      <c r="X487" s="38"/>
      <c r="Y487" s="38"/>
      <c r="Z487" s="38"/>
      <c r="AA487" s="38"/>
      <c r="AB487" s="38"/>
      <c r="AC487" s="38"/>
      <c r="AD487" s="38"/>
      <c r="AE487" s="38"/>
    </row>
    <row r="488" spans="1:31" ht="13.5" customHeight="1" x14ac:dyDescent="0.2">
      <c r="A488" s="40"/>
      <c r="B488" s="40"/>
      <c r="C488" s="40"/>
      <c r="D488" s="40"/>
      <c r="E488" s="40"/>
      <c r="F488" s="40"/>
      <c r="G488" s="40"/>
      <c r="H488" s="40"/>
      <c r="I488" s="40"/>
      <c r="J488" s="38"/>
      <c r="K488" s="38" t="str">
        <f t="shared" si="0"/>
        <v/>
      </c>
      <c r="L488" s="38"/>
      <c r="M488" s="38"/>
      <c r="N488" s="38"/>
      <c r="O488" s="38"/>
      <c r="P488" s="38"/>
      <c r="Q488" s="38"/>
      <c r="R488" s="38"/>
      <c r="S488" s="38"/>
      <c r="T488" s="38"/>
      <c r="U488" s="38"/>
      <c r="V488" s="38"/>
      <c r="W488" s="38"/>
      <c r="X488" s="38"/>
      <c r="Y488" s="38"/>
      <c r="Z488" s="38"/>
      <c r="AA488" s="38"/>
      <c r="AB488" s="38"/>
      <c r="AC488" s="38"/>
      <c r="AD488" s="38"/>
      <c r="AE488" s="38"/>
    </row>
    <row r="489" spans="1:31" ht="13.5" customHeight="1" x14ac:dyDescent="0.2">
      <c r="A489" s="40"/>
      <c r="B489" s="40"/>
      <c r="C489" s="40"/>
      <c r="D489" s="40"/>
      <c r="E489" s="40"/>
      <c r="F489" s="40"/>
      <c r="G489" s="40"/>
      <c r="H489" s="40"/>
      <c r="I489" s="40"/>
      <c r="J489" s="38"/>
      <c r="K489" s="38" t="str">
        <f t="shared" si="0"/>
        <v/>
      </c>
      <c r="L489" s="38"/>
      <c r="M489" s="38"/>
      <c r="N489" s="38"/>
      <c r="O489" s="38"/>
      <c r="P489" s="38"/>
      <c r="Q489" s="38"/>
      <c r="R489" s="38"/>
      <c r="S489" s="38"/>
      <c r="T489" s="38"/>
      <c r="U489" s="38"/>
      <c r="V489" s="38"/>
      <c r="W489" s="38"/>
      <c r="X489" s="38"/>
      <c r="Y489" s="38"/>
      <c r="Z489" s="38"/>
      <c r="AA489" s="38"/>
      <c r="AB489" s="38"/>
      <c r="AC489" s="38"/>
      <c r="AD489" s="38"/>
      <c r="AE489" s="38"/>
    </row>
    <row r="490" spans="1:31" ht="13.5" customHeight="1" x14ac:dyDescent="0.2">
      <c r="A490" s="40"/>
      <c r="B490" s="40"/>
      <c r="C490" s="40"/>
      <c r="D490" s="40"/>
      <c r="E490" s="40"/>
      <c r="F490" s="40"/>
      <c r="G490" s="40"/>
      <c r="H490" s="40"/>
      <c r="I490" s="40"/>
      <c r="J490" s="38"/>
      <c r="K490" s="38" t="str">
        <f t="shared" si="0"/>
        <v/>
      </c>
      <c r="L490" s="38"/>
      <c r="M490" s="38"/>
      <c r="N490" s="38"/>
      <c r="O490" s="38"/>
      <c r="P490" s="38"/>
      <c r="Q490" s="38"/>
      <c r="R490" s="38"/>
      <c r="S490" s="38"/>
      <c r="T490" s="38"/>
      <c r="U490" s="38"/>
      <c r="V490" s="38"/>
      <c r="W490" s="38"/>
      <c r="X490" s="38"/>
      <c r="Y490" s="38"/>
      <c r="Z490" s="38"/>
      <c r="AA490" s="38"/>
      <c r="AB490" s="38"/>
      <c r="AC490" s="38"/>
      <c r="AD490" s="38"/>
      <c r="AE490" s="38"/>
    </row>
    <row r="491" spans="1:31" ht="13.5" customHeight="1" x14ac:dyDescent="0.2">
      <c r="A491" s="40"/>
      <c r="B491" s="40"/>
      <c r="C491" s="40"/>
      <c r="D491" s="40"/>
      <c r="E491" s="40"/>
      <c r="F491" s="40"/>
      <c r="G491" s="40"/>
      <c r="H491" s="40"/>
      <c r="I491" s="40"/>
      <c r="J491" s="38"/>
      <c r="K491" s="38" t="str">
        <f t="shared" si="0"/>
        <v/>
      </c>
      <c r="L491" s="38"/>
      <c r="M491" s="38"/>
      <c r="N491" s="38"/>
      <c r="O491" s="38"/>
      <c r="P491" s="38"/>
      <c r="Q491" s="38"/>
      <c r="R491" s="38"/>
      <c r="S491" s="38"/>
      <c r="T491" s="38"/>
      <c r="U491" s="38"/>
      <c r="V491" s="38"/>
      <c r="W491" s="38"/>
      <c r="X491" s="38"/>
      <c r="Y491" s="38"/>
      <c r="Z491" s="38"/>
      <c r="AA491" s="38"/>
      <c r="AB491" s="38"/>
      <c r="AC491" s="38"/>
      <c r="AD491" s="38"/>
      <c r="AE491" s="38"/>
    </row>
    <row r="492" spans="1:31" ht="13.5" customHeight="1" x14ac:dyDescent="0.2">
      <c r="A492" s="40"/>
      <c r="B492" s="40"/>
      <c r="C492" s="40"/>
      <c r="D492" s="40"/>
      <c r="E492" s="40"/>
      <c r="F492" s="40"/>
      <c r="G492" s="40"/>
      <c r="H492" s="40"/>
      <c r="I492" s="40"/>
      <c r="J492" s="38"/>
      <c r="K492" s="38" t="str">
        <f t="shared" si="0"/>
        <v/>
      </c>
      <c r="L492" s="38"/>
      <c r="M492" s="38"/>
      <c r="N492" s="38"/>
      <c r="O492" s="38"/>
      <c r="P492" s="38"/>
      <c r="Q492" s="38"/>
      <c r="R492" s="38"/>
      <c r="S492" s="38"/>
      <c r="T492" s="38"/>
      <c r="U492" s="38"/>
      <c r="V492" s="38"/>
      <c r="W492" s="38"/>
      <c r="X492" s="38"/>
      <c r="Y492" s="38"/>
      <c r="Z492" s="38"/>
      <c r="AA492" s="38"/>
      <c r="AB492" s="38"/>
      <c r="AC492" s="38"/>
      <c r="AD492" s="38"/>
      <c r="AE492" s="38"/>
    </row>
    <row r="493" spans="1:31" ht="13.5" customHeight="1" x14ac:dyDescent="0.2">
      <c r="A493" s="40"/>
      <c r="B493" s="40"/>
      <c r="C493" s="40"/>
      <c r="D493" s="40"/>
      <c r="E493" s="40"/>
      <c r="F493" s="40"/>
      <c r="G493" s="40"/>
      <c r="H493" s="40"/>
      <c r="I493" s="40"/>
      <c r="J493" s="38"/>
      <c r="K493" s="38" t="str">
        <f t="shared" si="0"/>
        <v/>
      </c>
      <c r="L493" s="38"/>
      <c r="M493" s="38"/>
      <c r="N493" s="38"/>
      <c r="O493" s="38"/>
      <c r="P493" s="38"/>
      <c r="Q493" s="38"/>
      <c r="R493" s="38"/>
      <c r="S493" s="38"/>
      <c r="T493" s="38"/>
      <c r="U493" s="38"/>
      <c r="V493" s="38"/>
      <c r="W493" s="38"/>
      <c r="X493" s="38"/>
      <c r="Y493" s="38"/>
      <c r="Z493" s="38"/>
      <c r="AA493" s="38"/>
      <c r="AB493" s="38"/>
      <c r="AC493" s="38"/>
      <c r="AD493" s="38"/>
      <c r="AE493" s="38"/>
    </row>
    <row r="494" spans="1:31" ht="13.5" customHeight="1" x14ac:dyDescent="0.2">
      <c r="A494" s="40"/>
      <c r="B494" s="40"/>
      <c r="C494" s="40"/>
      <c r="D494" s="40"/>
      <c r="E494" s="40"/>
      <c r="F494" s="40"/>
      <c r="G494" s="40"/>
      <c r="H494" s="40"/>
      <c r="I494" s="40"/>
      <c r="J494" s="38"/>
      <c r="K494" s="38" t="str">
        <f t="shared" si="0"/>
        <v/>
      </c>
      <c r="L494" s="38"/>
      <c r="M494" s="38"/>
      <c r="N494" s="38"/>
      <c r="O494" s="38"/>
      <c r="P494" s="38"/>
      <c r="Q494" s="38"/>
      <c r="R494" s="38"/>
      <c r="S494" s="38"/>
      <c r="T494" s="38"/>
      <c r="U494" s="38"/>
      <c r="V494" s="38"/>
      <c r="W494" s="38"/>
      <c r="X494" s="38"/>
      <c r="Y494" s="38"/>
      <c r="Z494" s="38"/>
      <c r="AA494" s="38"/>
      <c r="AB494" s="38"/>
      <c r="AC494" s="38"/>
      <c r="AD494" s="38"/>
      <c r="AE494" s="38"/>
    </row>
    <row r="495" spans="1:31" ht="13.5" customHeight="1" x14ac:dyDescent="0.2">
      <c r="A495" s="40"/>
      <c r="B495" s="40"/>
      <c r="C495" s="40"/>
      <c r="D495" s="40"/>
      <c r="E495" s="40"/>
      <c r="F495" s="40"/>
      <c r="G495" s="40"/>
      <c r="H495" s="40"/>
      <c r="I495" s="40"/>
      <c r="J495" s="38"/>
      <c r="K495" s="38" t="str">
        <f t="shared" si="0"/>
        <v/>
      </c>
      <c r="L495" s="38"/>
      <c r="M495" s="38"/>
      <c r="N495" s="38"/>
      <c r="O495" s="38"/>
      <c r="P495" s="38"/>
      <c r="Q495" s="38"/>
      <c r="R495" s="38"/>
      <c r="S495" s="38"/>
      <c r="T495" s="38"/>
      <c r="U495" s="38"/>
      <c r="V495" s="38"/>
      <c r="W495" s="38"/>
      <c r="X495" s="38"/>
      <c r="Y495" s="38"/>
      <c r="Z495" s="38"/>
      <c r="AA495" s="38"/>
      <c r="AB495" s="38"/>
      <c r="AC495" s="38"/>
      <c r="AD495" s="38"/>
      <c r="AE495" s="38"/>
    </row>
    <row r="496" spans="1:31" ht="13.5" customHeight="1" x14ac:dyDescent="0.2">
      <c r="A496" s="40"/>
      <c r="B496" s="40"/>
      <c r="C496" s="40"/>
      <c r="D496" s="40"/>
      <c r="E496" s="40"/>
      <c r="F496" s="40"/>
      <c r="G496" s="40"/>
      <c r="H496" s="40"/>
      <c r="I496" s="40"/>
      <c r="J496" s="38"/>
      <c r="K496" s="38" t="str">
        <f t="shared" si="0"/>
        <v/>
      </c>
      <c r="L496" s="38"/>
      <c r="M496" s="38"/>
      <c r="N496" s="38"/>
      <c r="O496" s="38"/>
      <c r="P496" s="38"/>
      <c r="Q496" s="38"/>
      <c r="R496" s="38"/>
      <c r="S496" s="38"/>
      <c r="T496" s="38"/>
      <c r="U496" s="38"/>
      <c r="V496" s="38"/>
      <c r="W496" s="38"/>
      <c r="X496" s="38"/>
      <c r="Y496" s="38"/>
      <c r="Z496" s="38"/>
      <c r="AA496" s="38"/>
      <c r="AB496" s="38"/>
      <c r="AC496" s="38"/>
      <c r="AD496" s="38"/>
      <c r="AE496" s="38"/>
    </row>
    <row r="497" spans="1:31" ht="13.5" customHeight="1" x14ac:dyDescent="0.2">
      <c r="A497" s="40"/>
      <c r="B497" s="40"/>
      <c r="C497" s="40"/>
      <c r="D497" s="40"/>
      <c r="E497" s="40"/>
      <c r="F497" s="40"/>
      <c r="G497" s="40"/>
      <c r="H497" s="40"/>
      <c r="I497" s="40"/>
      <c r="J497" s="38"/>
      <c r="K497" s="38" t="str">
        <f t="shared" si="0"/>
        <v/>
      </c>
      <c r="L497" s="38"/>
      <c r="M497" s="38"/>
      <c r="N497" s="38"/>
      <c r="O497" s="38"/>
      <c r="P497" s="38"/>
      <c r="Q497" s="38"/>
      <c r="R497" s="38"/>
      <c r="S497" s="38"/>
      <c r="T497" s="38"/>
      <c r="U497" s="38"/>
      <c r="V497" s="38"/>
      <c r="W497" s="38"/>
      <c r="X497" s="38"/>
      <c r="Y497" s="38"/>
      <c r="Z497" s="38"/>
      <c r="AA497" s="38"/>
      <c r="AB497" s="38"/>
      <c r="AC497" s="38"/>
      <c r="AD497" s="38"/>
      <c r="AE497" s="38"/>
    </row>
    <row r="498" spans="1:31" ht="13.5" customHeight="1" x14ac:dyDescent="0.2">
      <c r="A498" s="40"/>
      <c r="B498" s="40"/>
      <c r="C498" s="40"/>
      <c r="D498" s="40"/>
      <c r="E498" s="40"/>
      <c r="F498" s="40"/>
      <c r="G498" s="40"/>
      <c r="H498" s="40"/>
      <c r="I498" s="40"/>
      <c r="J498" s="38"/>
      <c r="K498" s="38" t="str">
        <f t="shared" si="0"/>
        <v/>
      </c>
      <c r="L498" s="38"/>
      <c r="M498" s="38"/>
      <c r="N498" s="38"/>
      <c r="O498" s="38"/>
      <c r="P498" s="38"/>
      <c r="Q498" s="38"/>
      <c r="R498" s="38"/>
      <c r="S498" s="38"/>
      <c r="T498" s="38"/>
      <c r="U498" s="38"/>
      <c r="V498" s="38"/>
      <c r="W498" s="38"/>
      <c r="X498" s="38"/>
      <c r="Y498" s="38"/>
      <c r="Z498" s="38"/>
      <c r="AA498" s="38"/>
      <c r="AB498" s="38"/>
      <c r="AC498" s="38"/>
      <c r="AD498" s="38"/>
      <c r="AE498" s="38"/>
    </row>
    <row r="499" spans="1:31" ht="13.5" customHeight="1" x14ac:dyDescent="0.2">
      <c r="A499" s="40"/>
      <c r="B499" s="40"/>
      <c r="C499" s="40"/>
      <c r="D499" s="40"/>
      <c r="E499" s="40"/>
      <c r="F499" s="40"/>
      <c r="G499" s="40"/>
      <c r="H499" s="40"/>
      <c r="I499" s="40"/>
      <c r="J499" s="38"/>
      <c r="K499" s="38" t="str">
        <f t="shared" si="0"/>
        <v/>
      </c>
      <c r="L499" s="38"/>
      <c r="M499" s="38"/>
      <c r="N499" s="38"/>
      <c r="O499" s="38"/>
      <c r="P499" s="38"/>
      <c r="Q499" s="38"/>
      <c r="R499" s="38"/>
      <c r="S499" s="38"/>
      <c r="T499" s="38"/>
      <c r="U499" s="38"/>
      <c r="V499" s="38"/>
      <c r="W499" s="38"/>
      <c r="X499" s="38"/>
      <c r="Y499" s="38"/>
      <c r="Z499" s="38"/>
      <c r="AA499" s="38"/>
      <c r="AB499" s="38"/>
      <c r="AC499" s="38"/>
      <c r="AD499" s="38"/>
      <c r="AE499" s="38"/>
    </row>
    <row r="500" spans="1:31" ht="13.5" customHeight="1" x14ac:dyDescent="0.2">
      <c r="A500" s="40"/>
      <c r="B500" s="40"/>
      <c r="C500" s="40"/>
      <c r="D500" s="40"/>
      <c r="E500" s="40"/>
      <c r="F500" s="40"/>
      <c r="G500" s="40"/>
      <c r="H500" s="40"/>
      <c r="I500" s="40"/>
      <c r="J500" s="38"/>
      <c r="K500" s="38" t="str">
        <f t="shared" si="0"/>
        <v/>
      </c>
      <c r="L500" s="38"/>
      <c r="M500" s="38"/>
      <c r="N500" s="38"/>
      <c r="O500" s="38"/>
      <c r="P500" s="38"/>
      <c r="Q500" s="38"/>
      <c r="R500" s="38"/>
      <c r="S500" s="38"/>
      <c r="T500" s="38"/>
      <c r="U500" s="38"/>
      <c r="V500" s="38"/>
      <c r="W500" s="38"/>
      <c r="X500" s="38"/>
      <c r="Y500" s="38"/>
      <c r="Z500" s="38"/>
      <c r="AA500" s="38"/>
      <c r="AB500" s="38"/>
      <c r="AC500" s="38"/>
      <c r="AD500" s="38"/>
      <c r="AE500" s="38"/>
    </row>
    <row r="501" spans="1:31" ht="13.5" customHeight="1" x14ac:dyDescent="0.2">
      <c r="A501" s="40"/>
      <c r="B501" s="40"/>
      <c r="C501" s="40"/>
      <c r="D501" s="40"/>
      <c r="E501" s="40"/>
      <c r="F501" s="40"/>
      <c r="G501" s="40"/>
      <c r="H501" s="40"/>
      <c r="I501" s="40"/>
      <c r="J501" s="38"/>
      <c r="K501" s="38" t="str">
        <f t="shared" si="0"/>
        <v/>
      </c>
      <c r="L501" s="38"/>
      <c r="M501" s="38"/>
      <c r="N501" s="38"/>
      <c r="O501" s="38"/>
      <c r="P501" s="38"/>
      <c r="Q501" s="38"/>
      <c r="R501" s="38"/>
      <c r="S501" s="38"/>
      <c r="T501" s="38"/>
      <c r="U501" s="38"/>
      <c r="V501" s="38"/>
      <c r="W501" s="38"/>
      <c r="X501" s="38"/>
      <c r="Y501" s="38"/>
      <c r="Z501" s="38"/>
      <c r="AA501" s="38"/>
      <c r="AB501" s="38"/>
      <c r="AC501" s="38"/>
      <c r="AD501" s="38"/>
      <c r="AE501" s="38"/>
    </row>
    <row r="502" spans="1:31" ht="13.5" customHeight="1" x14ac:dyDescent="0.2">
      <c r="A502" s="40"/>
      <c r="B502" s="40"/>
      <c r="C502" s="40"/>
      <c r="D502" s="40"/>
      <c r="E502" s="40"/>
      <c r="F502" s="40"/>
      <c r="G502" s="40"/>
      <c r="H502" s="40"/>
      <c r="I502" s="40"/>
      <c r="J502" s="38"/>
      <c r="K502" s="38" t="str">
        <f t="shared" si="0"/>
        <v/>
      </c>
      <c r="L502" s="38"/>
      <c r="M502" s="38"/>
      <c r="N502" s="38"/>
      <c r="O502" s="38"/>
      <c r="P502" s="38"/>
      <c r="Q502" s="38"/>
      <c r="R502" s="38"/>
      <c r="S502" s="38"/>
      <c r="T502" s="38"/>
      <c r="U502" s="38"/>
      <c r="V502" s="38"/>
      <c r="W502" s="38"/>
      <c r="X502" s="38"/>
      <c r="Y502" s="38"/>
      <c r="Z502" s="38"/>
      <c r="AA502" s="38"/>
      <c r="AB502" s="38"/>
      <c r="AC502" s="38"/>
      <c r="AD502" s="38"/>
      <c r="AE502" s="38"/>
    </row>
    <row r="503" spans="1:31" ht="13.5" customHeight="1" x14ac:dyDescent="0.2">
      <c r="A503" s="40"/>
      <c r="B503" s="40"/>
      <c r="C503" s="40"/>
      <c r="D503" s="40"/>
      <c r="E503" s="40"/>
      <c r="F503" s="40"/>
      <c r="G503" s="40"/>
      <c r="H503" s="40"/>
      <c r="I503" s="40"/>
      <c r="J503" s="38"/>
      <c r="K503" s="38" t="str">
        <f t="shared" si="0"/>
        <v/>
      </c>
      <c r="L503" s="38"/>
      <c r="M503" s="38"/>
      <c r="N503" s="38"/>
      <c r="O503" s="38"/>
      <c r="P503" s="38"/>
      <c r="Q503" s="38"/>
      <c r="R503" s="38"/>
      <c r="S503" s="38"/>
      <c r="T503" s="38"/>
      <c r="U503" s="38"/>
      <c r="V503" s="38"/>
      <c r="W503" s="38"/>
      <c r="X503" s="38"/>
      <c r="Y503" s="38"/>
      <c r="Z503" s="38"/>
      <c r="AA503" s="38"/>
      <c r="AB503" s="38"/>
      <c r="AC503" s="38"/>
      <c r="AD503" s="38"/>
      <c r="AE503" s="38"/>
    </row>
    <row r="504" spans="1:31" ht="13.5" customHeight="1" x14ac:dyDescent="0.2">
      <c r="A504" s="40"/>
      <c r="B504" s="40"/>
      <c r="C504" s="40"/>
      <c r="D504" s="40"/>
      <c r="E504" s="40"/>
      <c r="F504" s="40"/>
      <c r="G504" s="40"/>
      <c r="H504" s="40"/>
      <c r="I504" s="40"/>
      <c r="J504" s="38"/>
      <c r="K504" s="38" t="str">
        <f t="shared" si="0"/>
        <v/>
      </c>
      <c r="L504" s="38"/>
      <c r="M504" s="38"/>
      <c r="N504" s="38"/>
      <c r="O504" s="38"/>
      <c r="P504" s="38"/>
      <c r="Q504" s="38"/>
      <c r="R504" s="38"/>
      <c r="S504" s="38"/>
      <c r="T504" s="38"/>
      <c r="U504" s="38"/>
      <c r="V504" s="38"/>
      <c r="W504" s="38"/>
      <c r="X504" s="38"/>
      <c r="Y504" s="38"/>
      <c r="Z504" s="38"/>
      <c r="AA504" s="38"/>
      <c r="AB504" s="38"/>
      <c r="AC504" s="38"/>
      <c r="AD504" s="38"/>
      <c r="AE504" s="38"/>
    </row>
    <row r="505" spans="1:31" ht="13.5" customHeight="1" x14ac:dyDescent="0.2">
      <c r="A505" s="40"/>
      <c r="B505" s="40"/>
      <c r="C505" s="40"/>
      <c r="D505" s="40"/>
      <c r="E505" s="40"/>
      <c r="F505" s="40"/>
      <c r="G505" s="40"/>
      <c r="H505" s="40"/>
      <c r="I505" s="40"/>
      <c r="J505" s="38"/>
      <c r="K505" s="38" t="str">
        <f t="shared" si="0"/>
        <v/>
      </c>
      <c r="L505" s="38"/>
      <c r="M505" s="38"/>
      <c r="N505" s="38"/>
      <c r="O505" s="38"/>
      <c r="P505" s="38"/>
      <c r="Q505" s="38"/>
      <c r="R505" s="38"/>
      <c r="S505" s="38"/>
      <c r="T505" s="38"/>
      <c r="U505" s="38"/>
      <c r="V505" s="38"/>
      <c r="W505" s="38"/>
      <c r="X505" s="38"/>
      <c r="Y505" s="38"/>
      <c r="Z505" s="38"/>
      <c r="AA505" s="38"/>
      <c r="AB505" s="38"/>
      <c r="AC505" s="38"/>
      <c r="AD505" s="38"/>
      <c r="AE505" s="38"/>
    </row>
    <row r="506" spans="1:31" ht="13.5" customHeight="1" x14ac:dyDescent="0.2">
      <c r="A506" s="40"/>
      <c r="B506" s="40"/>
      <c r="C506" s="40"/>
      <c r="D506" s="40"/>
      <c r="E506" s="40"/>
      <c r="F506" s="40"/>
      <c r="G506" s="40"/>
      <c r="H506" s="40"/>
      <c r="I506" s="40"/>
      <c r="J506" s="38"/>
      <c r="K506" s="38" t="str">
        <f t="shared" si="0"/>
        <v/>
      </c>
      <c r="L506" s="38"/>
      <c r="M506" s="38"/>
      <c r="N506" s="38"/>
      <c r="O506" s="38"/>
      <c r="P506" s="38"/>
      <c r="Q506" s="38"/>
      <c r="R506" s="38"/>
      <c r="S506" s="38"/>
      <c r="T506" s="38"/>
      <c r="U506" s="38"/>
      <c r="V506" s="38"/>
      <c r="W506" s="38"/>
      <c r="X506" s="38"/>
      <c r="Y506" s="38"/>
      <c r="Z506" s="38"/>
      <c r="AA506" s="38"/>
      <c r="AB506" s="38"/>
      <c r="AC506" s="38"/>
      <c r="AD506" s="38"/>
      <c r="AE506" s="38"/>
    </row>
    <row r="507" spans="1:31" ht="13.5" customHeight="1" x14ac:dyDescent="0.2">
      <c r="A507" s="40"/>
      <c r="B507" s="40"/>
      <c r="C507" s="40"/>
      <c r="D507" s="40"/>
      <c r="E507" s="40"/>
      <c r="F507" s="40"/>
      <c r="G507" s="40"/>
      <c r="H507" s="40"/>
      <c r="I507" s="40"/>
      <c r="J507" s="38"/>
      <c r="K507" s="38" t="str">
        <f t="shared" si="0"/>
        <v/>
      </c>
      <c r="L507" s="38"/>
      <c r="M507" s="38"/>
      <c r="N507" s="38"/>
      <c r="O507" s="38"/>
      <c r="P507" s="38"/>
      <c r="Q507" s="38"/>
      <c r="R507" s="38"/>
      <c r="S507" s="38"/>
      <c r="T507" s="38"/>
      <c r="U507" s="38"/>
      <c r="V507" s="38"/>
      <c r="W507" s="38"/>
      <c r="X507" s="38"/>
      <c r="Y507" s="38"/>
      <c r="Z507" s="38"/>
      <c r="AA507" s="38"/>
      <c r="AB507" s="38"/>
      <c r="AC507" s="38"/>
      <c r="AD507" s="38"/>
      <c r="AE507" s="38"/>
    </row>
    <row r="508" spans="1:31" ht="13.5" customHeight="1" x14ac:dyDescent="0.2">
      <c r="A508" s="40"/>
      <c r="B508" s="40"/>
      <c r="C508" s="40"/>
      <c r="D508" s="40"/>
      <c r="E508" s="40"/>
      <c r="F508" s="40"/>
      <c r="G508" s="40"/>
      <c r="H508" s="40"/>
      <c r="I508" s="40"/>
      <c r="J508" s="38"/>
      <c r="K508" s="38" t="str">
        <f t="shared" si="0"/>
        <v/>
      </c>
      <c r="L508" s="38"/>
      <c r="M508" s="38"/>
      <c r="N508" s="38"/>
      <c r="O508" s="38"/>
      <c r="P508" s="38"/>
      <c r="Q508" s="38"/>
      <c r="R508" s="38"/>
      <c r="S508" s="38"/>
      <c r="T508" s="38"/>
      <c r="U508" s="38"/>
      <c r="V508" s="38"/>
      <c r="W508" s="38"/>
      <c r="X508" s="38"/>
      <c r="Y508" s="38"/>
      <c r="Z508" s="38"/>
      <c r="AA508" s="38"/>
      <c r="AB508" s="38"/>
      <c r="AC508" s="38"/>
      <c r="AD508" s="38"/>
      <c r="AE508" s="38"/>
    </row>
    <row r="509" spans="1:31" ht="13.5" customHeight="1" x14ac:dyDescent="0.2">
      <c r="A509" s="40"/>
      <c r="B509" s="40"/>
      <c r="C509" s="40"/>
      <c r="D509" s="40"/>
      <c r="E509" s="40"/>
      <c r="F509" s="40"/>
      <c r="G509" s="40"/>
      <c r="H509" s="40"/>
      <c r="I509" s="40"/>
      <c r="J509" s="38"/>
      <c r="K509" s="38" t="str">
        <f t="shared" si="0"/>
        <v/>
      </c>
      <c r="L509" s="38"/>
      <c r="M509" s="38"/>
      <c r="N509" s="38"/>
      <c r="O509" s="38"/>
      <c r="P509" s="38"/>
      <c r="Q509" s="38"/>
      <c r="R509" s="38"/>
      <c r="S509" s="38"/>
      <c r="T509" s="38"/>
      <c r="U509" s="38"/>
      <c r="V509" s="38"/>
      <c r="W509" s="38"/>
      <c r="X509" s="38"/>
      <c r="Y509" s="38"/>
      <c r="Z509" s="38"/>
      <c r="AA509" s="38"/>
      <c r="AB509" s="38"/>
      <c r="AC509" s="38"/>
      <c r="AD509" s="38"/>
      <c r="AE509" s="38"/>
    </row>
    <row r="510" spans="1:31" ht="13.5" customHeight="1" x14ac:dyDescent="0.2">
      <c r="A510" s="40"/>
      <c r="B510" s="40"/>
      <c r="C510" s="40"/>
      <c r="D510" s="40"/>
      <c r="E510" s="40"/>
      <c r="F510" s="40"/>
      <c r="G510" s="40"/>
      <c r="H510" s="40"/>
      <c r="I510" s="40"/>
      <c r="J510" s="38"/>
      <c r="K510" s="38" t="str">
        <f t="shared" si="0"/>
        <v/>
      </c>
      <c r="L510" s="38"/>
      <c r="M510" s="38"/>
      <c r="N510" s="38"/>
      <c r="O510" s="38"/>
      <c r="P510" s="38"/>
      <c r="Q510" s="38"/>
      <c r="R510" s="38"/>
      <c r="S510" s="38"/>
      <c r="T510" s="38"/>
      <c r="U510" s="38"/>
      <c r="V510" s="38"/>
      <c r="W510" s="38"/>
      <c r="X510" s="38"/>
      <c r="Y510" s="38"/>
      <c r="Z510" s="38"/>
      <c r="AA510" s="38"/>
      <c r="AB510" s="38"/>
      <c r="AC510" s="38"/>
      <c r="AD510" s="38"/>
      <c r="AE510" s="38"/>
    </row>
    <row r="511" spans="1:31" ht="13.5" customHeight="1" x14ac:dyDescent="0.2">
      <c r="A511" s="40"/>
      <c r="B511" s="40"/>
      <c r="C511" s="40"/>
      <c r="D511" s="40"/>
      <c r="E511" s="40"/>
      <c r="F511" s="40"/>
      <c r="G511" s="40"/>
      <c r="H511" s="40"/>
      <c r="I511" s="40"/>
      <c r="J511" s="38"/>
      <c r="K511" s="38" t="str">
        <f t="shared" si="0"/>
        <v/>
      </c>
      <c r="L511" s="38"/>
      <c r="M511" s="38"/>
      <c r="N511" s="38"/>
      <c r="O511" s="38"/>
      <c r="P511" s="38"/>
      <c r="Q511" s="38"/>
      <c r="R511" s="38"/>
      <c r="S511" s="38"/>
      <c r="T511" s="38"/>
      <c r="U511" s="38"/>
      <c r="V511" s="38"/>
      <c r="W511" s="38"/>
      <c r="X511" s="38"/>
      <c r="Y511" s="38"/>
      <c r="Z511" s="38"/>
      <c r="AA511" s="38"/>
      <c r="AB511" s="38"/>
      <c r="AC511" s="38"/>
      <c r="AD511" s="38"/>
      <c r="AE511" s="38"/>
    </row>
    <row r="512" spans="1:31" ht="13.5" customHeight="1" x14ac:dyDescent="0.2">
      <c r="A512" s="40"/>
      <c r="B512" s="40"/>
      <c r="C512" s="40"/>
      <c r="D512" s="40"/>
      <c r="E512" s="40"/>
      <c r="F512" s="40"/>
      <c r="G512" s="40"/>
      <c r="H512" s="40"/>
      <c r="I512" s="40"/>
      <c r="J512" s="38"/>
      <c r="K512" s="38" t="str">
        <f t="shared" si="0"/>
        <v/>
      </c>
      <c r="L512" s="38"/>
      <c r="M512" s="38"/>
      <c r="N512" s="38"/>
      <c r="O512" s="38"/>
      <c r="P512" s="38"/>
      <c r="Q512" s="38"/>
      <c r="R512" s="38"/>
      <c r="S512" s="38"/>
      <c r="T512" s="38"/>
      <c r="U512" s="38"/>
      <c r="V512" s="38"/>
      <c r="W512" s="38"/>
      <c r="X512" s="38"/>
      <c r="Y512" s="38"/>
      <c r="Z512" s="38"/>
      <c r="AA512" s="38"/>
      <c r="AB512" s="38"/>
      <c r="AC512" s="38"/>
      <c r="AD512" s="38"/>
      <c r="AE512" s="38"/>
    </row>
    <row r="513" spans="1:31" ht="13.5" customHeight="1" x14ac:dyDescent="0.2">
      <c r="A513" s="40"/>
      <c r="B513" s="40"/>
      <c r="C513" s="40"/>
      <c r="D513" s="40"/>
      <c r="E513" s="40"/>
      <c r="F513" s="40"/>
      <c r="G513" s="40"/>
      <c r="H513" s="40"/>
      <c r="I513" s="40"/>
      <c r="J513" s="38"/>
      <c r="K513" s="38" t="str">
        <f t="shared" si="0"/>
        <v/>
      </c>
      <c r="L513" s="38"/>
      <c r="M513" s="38"/>
      <c r="N513" s="38"/>
      <c r="O513" s="38"/>
      <c r="P513" s="38"/>
      <c r="Q513" s="38"/>
      <c r="R513" s="38"/>
      <c r="S513" s="38"/>
      <c r="T513" s="38"/>
      <c r="U513" s="38"/>
      <c r="V513" s="38"/>
      <c r="W513" s="38"/>
      <c r="X513" s="38"/>
      <c r="Y513" s="38"/>
      <c r="Z513" s="38"/>
      <c r="AA513" s="38"/>
      <c r="AB513" s="38"/>
      <c r="AC513" s="38"/>
      <c r="AD513" s="38"/>
      <c r="AE513" s="38"/>
    </row>
    <row r="514" spans="1:31" ht="13.5" customHeight="1" x14ac:dyDescent="0.2">
      <c r="A514" s="40"/>
      <c r="B514" s="40"/>
      <c r="C514" s="40"/>
      <c r="D514" s="40"/>
      <c r="E514" s="40"/>
      <c r="F514" s="40"/>
      <c r="G514" s="40"/>
      <c r="H514" s="40"/>
      <c r="I514" s="40"/>
      <c r="J514" s="38"/>
      <c r="K514" s="38" t="str">
        <f t="shared" si="0"/>
        <v/>
      </c>
      <c r="L514" s="38"/>
      <c r="M514" s="38"/>
      <c r="N514" s="38"/>
      <c r="O514" s="38"/>
      <c r="P514" s="38"/>
      <c r="Q514" s="38"/>
      <c r="R514" s="38"/>
      <c r="S514" s="38"/>
      <c r="T514" s="38"/>
      <c r="U514" s="38"/>
      <c r="V514" s="38"/>
      <c r="W514" s="38"/>
      <c r="X514" s="38"/>
      <c r="Y514" s="38"/>
      <c r="Z514" s="38"/>
      <c r="AA514" s="38"/>
      <c r="AB514" s="38"/>
      <c r="AC514" s="38"/>
      <c r="AD514" s="38"/>
      <c r="AE514" s="38"/>
    </row>
    <row r="515" spans="1:31" ht="13.5" customHeight="1" x14ac:dyDescent="0.2">
      <c r="A515" s="40"/>
      <c r="B515" s="40"/>
      <c r="C515" s="40"/>
      <c r="D515" s="40"/>
      <c r="E515" s="40"/>
      <c r="F515" s="40"/>
      <c r="G515" s="40"/>
      <c r="H515" s="40"/>
      <c r="I515" s="40"/>
      <c r="J515" s="38"/>
      <c r="K515" s="38" t="str">
        <f t="shared" si="0"/>
        <v/>
      </c>
      <c r="L515" s="38"/>
      <c r="M515" s="38"/>
      <c r="N515" s="38"/>
      <c r="O515" s="38"/>
      <c r="P515" s="38"/>
      <c r="Q515" s="38"/>
      <c r="R515" s="38"/>
      <c r="S515" s="38"/>
      <c r="T515" s="38"/>
      <c r="U515" s="38"/>
      <c r="V515" s="38"/>
      <c r="W515" s="38"/>
      <c r="X515" s="38"/>
      <c r="Y515" s="38"/>
      <c r="Z515" s="38"/>
      <c r="AA515" s="38"/>
      <c r="AB515" s="38"/>
      <c r="AC515" s="38"/>
      <c r="AD515" s="38"/>
      <c r="AE515" s="38"/>
    </row>
    <row r="516" spans="1:31" ht="13.5" customHeight="1" x14ac:dyDescent="0.2">
      <c r="A516" s="40"/>
      <c r="B516" s="40"/>
      <c r="C516" s="40"/>
      <c r="D516" s="40"/>
      <c r="E516" s="40"/>
      <c r="F516" s="40"/>
      <c r="G516" s="40"/>
      <c r="H516" s="40"/>
      <c r="I516" s="40"/>
      <c r="J516" s="38"/>
      <c r="K516" s="38" t="str">
        <f t="shared" si="0"/>
        <v/>
      </c>
      <c r="L516" s="38"/>
      <c r="M516" s="38"/>
      <c r="N516" s="38"/>
      <c r="O516" s="38"/>
      <c r="P516" s="38"/>
      <c r="Q516" s="38"/>
      <c r="R516" s="38"/>
      <c r="S516" s="38"/>
      <c r="T516" s="38"/>
      <c r="U516" s="38"/>
      <c r="V516" s="38"/>
      <c r="W516" s="38"/>
      <c r="X516" s="38"/>
      <c r="Y516" s="38"/>
      <c r="Z516" s="38"/>
      <c r="AA516" s="38"/>
      <c r="AB516" s="38"/>
      <c r="AC516" s="38"/>
      <c r="AD516" s="38"/>
      <c r="AE516" s="38"/>
    </row>
    <row r="517" spans="1:31" ht="13.5" customHeight="1" x14ac:dyDescent="0.2">
      <c r="A517" s="40"/>
      <c r="B517" s="40"/>
      <c r="C517" s="40"/>
      <c r="D517" s="40"/>
      <c r="E517" s="40"/>
      <c r="F517" s="40"/>
      <c r="G517" s="40"/>
      <c r="H517" s="40"/>
      <c r="I517" s="40"/>
      <c r="J517" s="38"/>
      <c r="K517" s="38" t="str">
        <f t="shared" si="0"/>
        <v/>
      </c>
      <c r="L517" s="38"/>
      <c r="M517" s="38"/>
      <c r="N517" s="38"/>
      <c r="O517" s="38"/>
      <c r="P517" s="38"/>
      <c r="Q517" s="38"/>
      <c r="R517" s="38"/>
      <c r="S517" s="38"/>
      <c r="T517" s="38"/>
      <c r="U517" s="38"/>
      <c r="V517" s="38"/>
      <c r="W517" s="38"/>
      <c r="X517" s="38"/>
      <c r="Y517" s="38"/>
      <c r="Z517" s="38"/>
      <c r="AA517" s="38"/>
      <c r="AB517" s="38"/>
      <c r="AC517" s="38"/>
      <c r="AD517" s="38"/>
      <c r="AE517" s="38"/>
    </row>
    <row r="518" spans="1:31" ht="13.5" customHeight="1" x14ac:dyDescent="0.2">
      <c r="A518" s="40"/>
      <c r="B518" s="40"/>
      <c r="C518" s="40"/>
      <c r="D518" s="40"/>
      <c r="E518" s="40"/>
      <c r="F518" s="40"/>
      <c r="G518" s="40"/>
      <c r="H518" s="40"/>
      <c r="I518" s="40"/>
      <c r="J518" s="38"/>
      <c r="K518" s="38" t="str">
        <f t="shared" si="0"/>
        <v/>
      </c>
      <c r="L518" s="38"/>
      <c r="M518" s="38"/>
      <c r="N518" s="38"/>
      <c r="O518" s="38"/>
      <c r="P518" s="38"/>
      <c r="Q518" s="38"/>
      <c r="R518" s="38"/>
      <c r="S518" s="38"/>
      <c r="T518" s="38"/>
      <c r="U518" s="38"/>
      <c r="V518" s="38"/>
      <c r="W518" s="38"/>
      <c r="X518" s="38"/>
      <c r="Y518" s="38"/>
      <c r="Z518" s="38"/>
      <c r="AA518" s="38"/>
      <c r="AB518" s="38"/>
      <c r="AC518" s="38"/>
      <c r="AD518" s="38"/>
      <c r="AE518" s="38"/>
    </row>
    <row r="519" spans="1:31" ht="13.5" customHeight="1" x14ac:dyDescent="0.2">
      <c r="A519" s="40"/>
      <c r="B519" s="40"/>
      <c r="C519" s="40"/>
      <c r="D519" s="40"/>
      <c r="E519" s="40"/>
      <c r="F519" s="40"/>
      <c r="G519" s="40"/>
      <c r="H519" s="40"/>
      <c r="I519" s="40"/>
      <c r="J519" s="38"/>
      <c r="K519" s="38" t="str">
        <f t="shared" si="0"/>
        <v/>
      </c>
      <c r="L519" s="38"/>
      <c r="M519" s="38"/>
      <c r="N519" s="38"/>
      <c r="O519" s="38"/>
      <c r="P519" s="38"/>
      <c r="Q519" s="38"/>
      <c r="R519" s="38"/>
      <c r="S519" s="38"/>
      <c r="T519" s="38"/>
      <c r="U519" s="38"/>
      <c r="V519" s="38"/>
      <c r="W519" s="38"/>
      <c r="X519" s="38"/>
      <c r="Y519" s="38"/>
      <c r="Z519" s="38"/>
      <c r="AA519" s="38"/>
      <c r="AB519" s="38"/>
      <c r="AC519" s="38"/>
      <c r="AD519" s="38"/>
      <c r="AE519" s="38"/>
    </row>
    <row r="520" spans="1:31" ht="13.5" customHeight="1" x14ac:dyDescent="0.2">
      <c r="A520" s="40"/>
      <c r="B520" s="40"/>
      <c r="C520" s="40"/>
      <c r="D520" s="40"/>
      <c r="E520" s="40"/>
      <c r="F520" s="40"/>
      <c r="G520" s="40"/>
      <c r="H520" s="40"/>
      <c r="I520" s="40"/>
      <c r="J520" s="38"/>
      <c r="K520" s="38" t="str">
        <f t="shared" si="0"/>
        <v/>
      </c>
      <c r="L520" s="38"/>
      <c r="M520" s="38"/>
      <c r="N520" s="38"/>
      <c r="O520" s="38"/>
      <c r="P520" s="38"/>
      <c r="Q520" s="38"/>
      <c r="R520" s="38"/>
      <c r="S520" s="38"/>
      <c r="T520" s="38"/>
      <c r="U520" s="38"/>
      <c r="V520" s="38"/>
      <c r="W520" s="38"/>
      <c r="X520" s="38"/>
      <c r="Y520" s="38"/>
      <c r="Z520" s="38"/>
      <c r="AA520" s="38"/>
      <c r="AB520" s="38"/>
      <c r="AC520" s="38"/>
      <c r="AD520" s="38"/>
      <c r="AE520" s="38"/>
    </row>
    <row r="521" spans="1:31" ht="13.5" customHeight="1" x14ac:dyDescent="0.2">
      <c r="A521" s="40"/>
      <c r="B521" s="40"/>
      <c r="C521" s="40"/>
      <c r="D521" s="40"/>
      <c r="E521" s="40"/>
      <c r="F521" s="40"/>
      <c r="G521" s="40"/>
      <c r="H521" s="40"/>
      <c r="I521" s="40"/>
      <c r="J521" s="38"/>
      <c r="K521" s="38" t="str">
        <f t="shared" si="0"/>
        <v/>
      </c>
      <c r="L521" s="38"/>
      <c r="M521" s="38"/>
      <c r="N521" s="38"/>
      <c r="O521" s="38"/>
      <c r="P521" s="38"/>
      <c r="Q521" s="38"/>
      <c r="R521" s="38"/>
      <c r="S521" s="38"/>
      <c r="T521" s="38"/>
      <c r="U521" s="38"/>
      <c r="V521" s="38"/>
      <c r="W521" s="38"/>
      <c r="X521" s="38"/>
      <c r="Y521" s="38"/>
      <c r="Z521" s="38"/>
      <c r="AA521" s="38"/>
      <c r="AB521" s="38"/>
      <c r="AC521" s="38"/>
      <c r="AD521" s="38"/>
      <c r="AE521" s="38"/>
    </row>
    <row r="522" spans="1:31" ht="13.5" customHeight="1" x14ac:dyDescent="0.2">
      <c r="A522" s="40"/>
      <c r="B522" s="40"/>
      <c r="C522" s="40"/>
      <c r="D522" s="40"/>
      <c r="E522" s="40"/>
      <c r="F522" s="40"/>
      <c r="G522" s="40"/>
      <c r="H522" s="40"/>
      <c r="I522" s="40"/>
      <c r="J522" s="38"/>
      <c r="K522" s="38" t="str">
        <f t="shared" si="0"/>
        <v/>
      </c>
      <c r="L522" s="38"/>
      <c r="M522" s="38"/>
      <c r="N522" s="38"/>
      <c r="O522" s="38"/>
      <c r="P522" s="38"/>
      <c r="Q522" s="38"/>
      <c r="R522" s="38"/>
      <c r="S522" s="38"/>
      <c r="T522" s="38"/>
      <c r="U522" s="38"/>
      <c r="V522" s="38"/>
      <c r="W522" s="38"/>
      <c r="X522" s="38"/>
      <c r="Y522" s="38"/>
      <c r="Z522" s="38"/>
      <c r="AA522" s="38"/>
      <c r="AB522" s="38"/>
      <c r="AC522" s="38"/>
      <c r="AD522" s="38"/>
      <c r="AE522" s="38"/>
    </row>
    <row r="523" spans="1:31" ht="13.5" customHeight="1" x14ac:dyDescent="0.2">
      <c r="A523" s="40"/>
      <c r="B523" s="40"/>
      <c r="C523" s="40"/>
      <c r="D523" s="40"/>
      <c r="E523" s="40"/>
      <c r="F523" s="40"/>
      <c r="G523" s="40"/>
      <c r="H523" s="40"/>
      <c r="I523" s="40"/>
      <c r="J523" s="38"/>
      <c r="K523" s="38" t="str">
        <f t="shared" si="0"/>
        <v/>
      </c>
      <c r="L523" s="38"/>
      <c r="M523" s="38"/>
      <c r="N523" s="38"/>
      <c r="O523" s="38"/>
      <c r="P523" s="38"/>
      <c r="Q523" s="38"/>
      <c r="R523" s="38"/>
      <c r="S523" s="38"/>
      <c r="T523" s="38"/>
      <c r="U523" s="38"/>
      <c r="V523" s="38"/>
      <c r="W523" s="38"/>
      <c r="X523" s="38"/>
      <c r="Y523" s="38"/>
      <c r="Z523" s="38"/>
      <c r="AA523" s="38"/>
      <c r="AB523" s="38"/>
      <c r="AC523" s="38"/>
      <c r="AD523" s="38"/>
      <c r="AE523" s="38"/>
    </row>
    <row r="524" spans="1:31" ht="13.5" customHeight="1" x14ac:dyDescent="0.2">
      <c r="A524" s="40"/>
      <c r="B524" s="40"/>
      <c r="C524" s="40"/>
      <c r="D524" s="40"/>
      <c r="E524" s="40"/>
      <c r="F524" s="40"/>
      <c r="G524" s="40"/>
      <c r="H524" s="40"/>
      <c r="I524" s="40"/>
      <c r="J524" s="38"/>
      <c r="K524" s="38" t="str">
        <f t="shared" si="0"/>
        <v/>
      </c>
      <c r="L524" s="38"/>
      <c r="M524" s="38"/>
      <c r="N524" s="38"/>
      <c r="O524" s="38"/>
      <c r="P524" s="38"/>
      <c r="Q524" s="38"/>
      <c r="R524" s="38"/>
      <c r="S524" s="38"/>
      <c r="T524" s="38"/>
      <c r="U524" s="38"/>
      <c r="V524" s="38"/>
      <c r="W524" s="38"/>
      <c r="X524" s="38"/>
      <c r="Y524" s="38"/>
      <c r="Z524" s="38"/>
      <c r="AA524" s="38"/>
      <c r="AB524" s="38"/>
      <c r="AC524" s="38"/>
      <c r="AD524" s="38"/>
      <c r="AE524" s="38"/>
    </row>
    <row r="525" spans="1:31" ht="13.5" customHeight="1" x14ac:dyDescent="0.2">
      <c r="A525" s="40"/>
      <c r="B525" s="40"/>
      <c r="C525" s="40"/>
      <c r="D525" s="40"/>
      <c r="E525" s="40"/>
      <c r="F525" s="40"/>
      <c r="G525" s="40"/>
      <c r="H525" s="40"/>
      <c r="I525" s="40"/>
      <c r="J525" s="38"/>
      <c r="K525" s="38" t="str">
        <f t="shared" si="0"/>
        <v/>
      </c>
      <c r="L525" s="38"/>
      <c r="M525" s="38"/>
      <c r="N525" s="38"/>
      <c r="O525" s="38"/>
      <c r="P525" s="38"/>
      <c r="Q525" s="38"/>
      <c r="R525" s="38"/>
      <c r="S525" s="38"/>
      <c r="T525" s="38"/>
      <c r="U525" s="38"/>
      <c r="V525" s="38"/>
      <c r="W525" s="38"/>
      <c r="X525" s="38"/>
      <c r="Y525" s="38"/>
      <c r="Z525" s="38"/>
      <c r="AA525" s="38"/>
      <c r="AB525" s="38"/>
      <c r="AC525" s="38"/>
      <c r="AD525" s="38"/>
      <c r="AE525" s="38"/>
    </row>
    <row r="526" spans="1:31" ht="13.5" customHeight="1" x14ac:dyDescent="0.2">
      <c r="A526" s="40"/>
      <c r="B526" s="40"/>
      <c r="C526" s="40"/>
      <c r="D526" s="40"/>
      <c r="E526" s="40"/>
      <c r="F526" s="40"/>
      <c r="G526" s="40"/>
      <c r="H526" s="40"/>
      <c r="I526" s="40"/>
      <c r="J526" s="38"/>
      <c r="K526" s="38" t="str">
        <f t="shared" si="0"/>
        <v/>
      </c>
      <c r="L526" s="38"/>
      <c r="M526" s="38"/>
      <c r="N526" s="38"/>
      <c r="O526" s="38"/>
      <c r="P526" s="38"/>
      <c r="Q526" s="38"/>
      <c r="R526" s="38"/>
      <c r="S526" s="38"/>
      <c r="T526" s="38"/>
      <c r="U526" s="38"/>
      <c r="V526" s="38"/>
      <c r="W526" s="38"/>
      <c r="X526" s="38"/>
      <c r="Y526" s="38"/>
      <c r="Z526" s="38"/>
      <c r="AA526" s="38"/>
      <c r="AB526" s="38"/>
      <c r="AC526" s="38"/>
      <c r="AD526" s="38"/>
      <c r="AE526" s="38"/>
    </row>
    <row r="527" spans="1:31" ht="13.5" customHeight="1" x14ac:dyDescent="0.2">
      <c r="A527" s="40"/>
      <c r="B527" s="40"/>
      <c r="C527" s="40"/>
      <c r="D527" s="40"/>
      <c r="E527" s="40"/>
      <c r="F527" s="40"/>
      <c r="G527" s="40"/>
      <c r="H527" s="40"/>
      <c r="I527" s="40"/>
      <c r="J527" s="38"/>
      <c r="K527" s="38" t="str">
        <f t="shared" si="0"/>
        <v/>
      </c>
      <c r="L527" s="38"/>
      <c r="M527" s="38"/>
      <c r="N527" s="38"/>
      <c r="O527" s="38"/>
      <c r="P527" s="38"/>
      <c r="Q527" s="38"/>
      <c r="R527" s="38"/>
      <c r="S527" s="38"/>
      <c r="T527" s="38"/>
      <c r="U527" s="38"/>
      <c r="V527" s="38"/>
      <c r="W527" s="38"/>
      <c r="X527" s="38"/>
      <c r="Y527" s="38"/>
      <c r="Z527" s="38"/>
      <c r="AA527" s="38"/>
      <c r="AB527" s="38"/>
      <c r="AC527" s="38"/>
      <c r="AD527" s="38"/>
      <c r="AE527" s="38"/>
    </row>
    <row r="528" spans="1:31" ht="13.5" customHeight="1" x14ac:dyDescent="0.2">
      <c r="A528" s="40"/>
      <c r="B528" s="40"/>
      <c r="C528" s="40"/>
      <c r="D528" s="40"/>
      <c r="E528" s="40"/>
      <c r="F528" s="40"/>
      <c r="G528" s="40"/>
      <c r="H528" s="40"/>
      <c r="I528" s="40"/>
      <c r="J528" s="38"/>
      <c r="K528" s="38" t="str">
        <f t="shared" si="0"/>
        <v/>
      </c>
      <c r="L528" s="38"/>
      <c r="M528" s="38"/>
      <c r="N528" s="38"/>
      <c r="O528" s="38"/>
      <c r="P528" s="38"/>
      <c r="Q528" s="38"/>
      <c r="R528" s="38"/>
      <c r="S528" s="38"/>
      <c r="T528" s="38"/>
      <c r="U528" s="38"/>
      <c r="V528" s="38"/>
      <c r="W528" s="38"/>
      <c r="X528" s="38"/>
      <c r="Y528" s="38"/>
      <c r="Z528" s="38"/>
      <c r="AA528" s="38"/>
      <c r="AB528" s="38"/>
      <c r="AC528" s="38"/>
      <c r="AD528" s="38"/>
      <c r="AE528" s="38"/>
    </row>
    <row r="529" spans="1:31" ht="13.5" customHeight="1" x14ac:dyDescent="0.2">
      <c r="A529" s="40"/>
      <c r="B529" s="40"/>
      <c r="C529" s="40"/>
      <c r="D529" s="40"/>
      <c r="E529" s="40"/>
      <c r="F529" s="40"/>
      <c r="G529" s="40"/>
      <c r="H529" s="40"/>
      <c r="I529" s="40"/>
      <c r="J529" s="38"/>
      <c r="K529" s="38" t="str">
        <f t="shared" si="0"/>
        <v/>
      </c>
      <c r="L529" s="38"/>
      <c r="M529" s="38"/>
      <c r="N529" s="38"/>
      <c r="O529" s="38"/>
      <c r="P529" s="38"/>
      <c r="Q529" s="38"/>
      <c r="R529" s="38"/>
      <c r="S529" s="38"/>
      <c r="T529" s="38"/>
      <c r="U529" s="38"/>
      <c r="V529" s="38"/>
      <c r="W529" s="38"/>
      <c r="X529" s="38"/>
      <c r="Y529" s="38"/>
      <c r="Z529" s="38"/>
      <c r="AA529" s="38"/>
      <c r="AB529" s="38"/>
      <c r="AC529" s="38"/>
      <c r="AD529" s="38"/>
      <c r="AE529" s="38"/>
    </row>
    <row r="530" spans="1:31" ht="13.5" customHeight="1" x14ac:dyDescent="0.2">
      <c r="A530" s="40"/>
      <c r="B530" s="40"/>
      <c r="C530" s="40"/>
      <c r="D530" s="40"/>
      <c r="E530" s="40"/>
      <c r="F530" s="40"/>
      <c r="G530" s="40"/>
      <c r="H530" s="40"/>
      <c r="I530" s="40"/>
      <c r="J530" s="38"/>
      <c r="K530" s="38" t="str">
        <f t="shared" si="0"/>
        <v/>
      </c>
      <c r="L530" s="38"/>
      <c r="M530" s="38"/>
      <c r="N530" s="38"/>
      <c r="O530" s="38"/>
      <c r="P530" s="38"/>
      <c r="Q530" s="38"/>
      <c r="R530" s="38"/>
      <c r="S530" s="38"/>
      <c r="T530" s="38"/>
      <c r="U530" s="38"/>
      <c r="V530" s="38"/>
      <c r="W530" s="38"/>
      <c r="X530" s="38"/>
      <c r="Y530" s="38"/>
      <c r="Z530" s="38"/>
      <c r="AA530" s="38"/>
      <c r="AB530" s="38"/>
      <c r="AC530" s="38"/>
      <c r="AD530" s="38"/>
      <c r="AE530" s="38"/>
    </row>
    <row r="531" spans="1:31" ht="13.5" customHeight="1" x14ac:dyDescent="0.2">
      <c r="A531" s="40"/>
      <c r="B531" s="40"/>
      <c r="C531" s="40"/>
      <c r="D531" s="40"/>
      <c r="E531" s="40"/>
      <c r="F531" s="40"/>
      <c r="G531" s="40"/>
      <c r="H531" s="40"/>
      <c r="I531" s="40"/>
      <c r="J531" s="38"/>
      <c r="K531" s="38" t="str">
        <f t="shared" si="0"/>
        <v/>
      </c>
      <c r="L531" s="38"/>
      <c r="M531" s="38"/>
      <c r="N531" s="38"/>
      <c r="O531" s="38"/>
      <c r="P531" s="38"/>
      <c r="Q531" s="38"/>
      <c r="R531" s="38"/>
      <c r="S531" s="38"/>
      <c r="T531" s="38"/>
      <c r="U531" s="38"/>
      <c r="V531" s="38"/>
      <c r="W531" s="38"/>
      <c r="X531" s="38"/>
      <c r="Y531" s="38"/>
      <c r="Z531" s="38"/>
      <c r="AA531" s="38"/>
      <c r="AB531" s="38"/>
      <c r="AC531" s="38"/>
      <c r="AD531" s="38"/>
      <c r="AE531" s="38"/>
    </row>
    <row r="532" spans="1:31" ht="13.5" customHeight="1" x14ac:dyDescent="0.2">
      <c r="A532" s="40"/>
      <c r="B532" s="40"/>
      <c r="C532" s="40"/>
      <c r="D532" s="40"/>
      <c r="E532" s="40"/>
      <c r="F532" s="40"/>
      <c r="G532" s="40"/>
      <c r="H532" s="40"/>
      <c r="I532" s="40"/>
      <c r="J532" s="38"/>
      <c r="K532" s="38" t="str">
        <f t="shared" si="0"/>
        <v/>
      </c>
      <c r="L532" s="38"/>
      <c r="M532" s="38"/>
      <c r="N532" s="38"/>
      <c r="O532" s="38"/>
      <c r="P532" s="38"/>
      <c r="Q532" s="38"/>
      <c r="R532" s="38"/>
      <c r="S532" s="38"/>
      <c r="T532" s="38"/>
      <c r="U532" s="38"/>
      <c r="V532" s="38"/>
      <c r="W532" s="38"/>
      <c r="X532" s="38"/>
      <c r="Y532" s="38"/>
      <c r="Z532" s="38"/>
      <c r="AA532" s="38"/>
      <c r="AB532" s="38"/>
      <c r="AC532" s="38"/>
      <c r="AD532" s="38"/>
      <c r="AE532" s="38"/>
    </row>
    <row r="533" spans="1:31" ht="13.5" customHeight="1" x14ac:dyDescent="0.2">
      <c r="A533" s="40"/>
      <c r="B533" s="40"/>
      <c r="C533" s="40"/>
      <c r="D533" s="40"/>
      <c r="E533" s="40"/>
      <c r="F533" s="40"/>
      <c r="G533" s="40"/>
      <c r="H533" s="40"/>
      <c r="I533" s="40"/>
      <c r="J533" s="38"/>
      <c r="K533" s="38" t="str">
        <f t="shared" si="0"/>
        <v/>
      </c>
      <c r="L533" s="38"/>
      <c r="M533" s="38"/>
      <c r="N533" s="38"/>
      <c r="O533" s="38"/>
      <c r="P533" s="38"/>
      <c r="Q533" s="38"/>
      <c r="R533" s="38"/>
      <c r="S533" s="38"/>
      <c r="T533" s="38"/>
      <c r="U533" s="38"/>
      <c r="V533" s="38"/>
      <c r="W533" s="38"/>
      <c r="X533" s="38"/>
      <c r="Y533" s="38"/>
      <c r="Z533" s="38"/>
      <c r="AA533" s="38"/>
      <c r="AB533" s="38"/>
      <c r="AC533" s="38"/>
      <c r="AD533" s="38"/>
      <c r="AE533" s="38"/>
    </row>
    <row r="534" spans="1:31" ht="13.5" customHeight="1" x14ac:dyDescent="0.2">
      <c r="A534" s="40"/>
      <c r="B534" s="40"/>
      <c r="C534" s="40"/>
      <c r="D534" s="40"/>
      <c r="E534" s="40"/>
      <c r="F534" s="40"/>
      <c r="G534" s="40"/>
      <c r="H534" s="40"/>
      <c r="I534" s="40"/>
      <c r="J534" s="38"/>
      <c r="K534" s="38" t="str">
        <f t="shared" si="0"/>
        <v/>
      </c>
      <c r="L534" s="38"/>
      <c r="M534" s="38"/>
      <c r="N534" s="38"/>
      <c r="O534" s="38"/>
      <c r="P534" s="38"/>
      <c r="Q534" s="38"/>
      <c r="R534" s="38"/>
      <c r="S534" s="38"/>
      <c r="T534" s="38"/>
      <c r="U534" s="38"/>
      <c r="V534" s="38"/>
      <c r="W534" s="38"/>
      <c r="X534" s="38"/>
      <c r="Y534" s="38"/>
      <c r="Z534" s="38"/>
      <c r="AA534" s="38"/>
      <c r="AB534" s="38"/>
      <c r="AC534" s="38"/>
      <c r="AD534" s="38"/>
      <c r="AE534" s="38"/>
    </row>
    <row r="535" spans="1:31" ht="13.5" customHeight="1" x14ac:dyDescent="0.2">
      <c r="A535" s="40"/>
      <c r="B535" s="40"/>
      <c r="C535" s="40"/>
      <c r="D535" s="40"/>
      <c r="E535" s="40"/>
      <c r="F535" s="40"/>
      <c r="G535" s="40"/>
      <c r="H535" s="40"/>
      <c r="I535" s="40"/>
      <c r="J535" s="38"/>
      <c r="K535" s="38" t="str">
        <f t="shared" si="0"/>
        <v/>
      </c>
      <c r="L535" s="38"/>
      <c r="M535" s="38"/>
      <c r="N535" s="38"/>
      <c r="O535" s="38"/>
      <c r="P535" s="38"/>
      <c r="Q535" s="38"/>
      <c r="R535" s="38"/>
      <c r="S535" s="38"/>
      <c r="T535" s="38"/>
      <c r="U535" s="38"/>
      <c r="V535" s="38"/>
      <c r="W535" s="38"/>
      <c r="X535" s="38"/>
      <c r="Y535" s="38"/>
      <c r="Z535" s="38"/>
      <c r="AA535" s="38"/>
      <c r="AB535" s="38"/>
      <c r="AC535" s="38"/>
      <c r="AD535" s="38"/>
      <c r="AE535" s="38"/>
    </row>
    <row r="536" spans="1:31" ht="13.5" customHeight="1" x14ac:dyDescent="0.2">
      <c r="A536" s="40"/>
      <c r="B536" s="40"/>
      <c r="C536" s="40"/>
      <c r="D536" s="40"/>
      <c r="E536" s="40"/>
      <c r="F536" s="40"/>
      <c r="G536" s="40"/>
      <c r="H536" s="40"/>
      <c r="I536" s="40"/>
      <c r="J536" s="38"/>
      <c r="K536" s="38" t="str">
        <f t="shared" si="0"/>
        <v/>
      </c>
      <c r="L536" s="38"/>
      <c r="M536" s="38"/>
      <c r="N536" s="38"/>
      <c r="O536" s="38"/>
      <c r="P536" s="38"/>
      <c r="Q536" s="38"/>
      <c r="R536" s="38"/>
      <c r="S536" s="38"/>
      <c r="T536" s="38"/>
      <c r="U536" s="38"/>
      <c r="V536" s="38"/>
      <c r="W536" s="38"/>
      <c r="X536" s="38"/>
      <c r="Y536" s="38"/>
      <c r="Z536" s="38"/>
      <c r="AA536" s="38"/>
      <c r="AB536" s="38"/>
      <c r="AC536" s="38"/>
      <c r="AD536" s="38"/>
      <c r="AE536" s="38"/>
    </row>
    <row r="537" spans="1:31" ht="13.5" customHeight="1" x14ac:dyDescent="0.2">
      <c r="A537" s="40"/>
      <c r="B537" s="40"/>
      <c r="C537" s="40"/>
      <c r="D537" s="40"/>
      <c r="E537" s="40"/>
      <c r="F537" s="40"/>
      <c r="G537" s="40"/>
      <c r="H537" s="40"/>
      <c r="I537" s="40"/>
      <c r="J537" s="38"/>
      <c r="K537" s="38" t="str">
        <f t="shared" si="0"/>
        <v/>
      </c>
      <c r="L537" s="38"/>
      <c r="M537" s="38"/>
      <c r="N537" s="38"/>
      <c r="O537" s="38"/>
      <c r="P537" s="38"/>
      <c r="Q537" s="38"/>
      <c r="R537" s="38"/>
      <c r="S537" s="38"/>
      <c r="T537" s="38"/>
      <c r="U537" s="38"/>
      <c r="V537" s="38"/>
      <c r="W537" s="38"/>
      <c r="X537" s="38"/>
      <c r="Y537" s="38"/>
      <c r="Z537" s="38"/>
      <c r="AA537" s="38"/>
      <c r="AB537" s="38"/>
      <c r="AC537" s="38"/>
      <c r="AD537" s="38"/>
      <c r="AE537" s="38"/>
    </row>
    <row r="538" spans="1:31" ht="13.5" customHeight="1" x14ac:dyDescent="0.2">
      <c r="A538" s="40"/>
      <c r="B538" s="40"/>
      <c r="C538" s="40"/>
      <c r="D538" s="40"/>
      <c r="E538" s="40"/>
      <c r="F538" s="40"/>
      <c r="G538" s="40"/>
      <c r="H538" s="40"/>
      <c r="I538" s="40"/>
      <c r="J538" s="38"/>
      <c r="K538" s="38" t="str">
        <f t="shared" si="0"/>
        <v/>
      </c>
      <c r="L538" s="38"/>
      <c r="M538" s="38"/>
      <c r="N538" s="38"/>
      <c r="O538" s="38"/>
      <c r="P538" s="38"/>
      <c r="Q538" s="38"/>
      <c r="R538" s="38"/>
      <c r="S538" s="38"/>
      <c r="T538" s="38"/>
      <c r="U538" s="38"/>
      <c r="V538" s="38"/>
      <c r="W538" s="38"/>
      <c r="X538" s="38"/>
      <c r="Y538" s="38"/>
      <c r="Z538" s="38"/>
      <c r="AA538" s="38"/>
      <c r="AB538" s="38"/>
      <c r="AC538" s="38"/>
      <c r="AD538" s="38"/>
      <c r="AE538" s="38"/>
    </row>
    <row r="539" spans="1:31" ht="13.5" customHeight="1" x14ac:dyDescent="0.2">
      <c r="A539" s="40"/>
      <c r="B539" s="40"/>
      <c r="C539" s="40"/>
      <c r="D539" s="40"/>
      <c r="E539" s="40"/>
      <c r="F539" s="40"/>
      <c r="G539" s="40"/>
      <c r="H539" s="40"/>
      <c r="I539" s="40"/>
      <c r="J539" s="38"/>
      <c r="K539" s="38" t="str">
        <f t="shared" si="0"/>
        <v/>
      </c>
      <c r="L539" s="38"/>
      <c r="M539" s="38"/>
      <c r="N539" s="38"/>
      <c r="O539" s="38"/>
      <c r="P539" s="38"/>
      <c r="Q539" s="38"/>
      <c r="R539" s="38"/>
      <c r="S539" s="38"/>
      <c r="T539" s="38"/>
      <c r="U539" s="38"/>
      <c r="V539" s="38"/>
      <c r="W539" s="38"/>
      <c r="X539" s="38"/>
      <c r="Y539" s="38"/>
      <c r="Z539" s="38"/>
      <c r="AA539" s="38"/>
      <c r="AB539" s="38"/>
      <c r="AC539" s="38"/>
      <c r="AD539" s="38"/>
      <c r="AE539" s="38"/>
    </row>
    <row r="540" spans="1:31" ht="13.5" customHeight="1" x14ac:dyDescent="0.2">
      <c r="A540" s="40"/>
      <c r="B540" s="40"/>
      <c r="C540" s="40"/>
      <c r="D540" s="40"/>
      <c r="E540" s="40"/>
      <c r="F540" s="40"/>
      <c r="G540" s="40"/>
      <c r="H540" s="40"/>
      <c r="I540" s="40"/>
      <c r="J540" s="38"/>
      <c r="K540" s="38" t="str">
        <f t="shared" si="0"/>
        <v/>
      </c>
      <c r="L540" s="38"/>
      <c r="M540" s="38"/>
      <c r="N540" s="38"/>
      <c r="O540" s="38"/>
      <c r="P540" s="38"/>
      <c r="Q540" s="38"/>
      <c r="R540" s="38"/>
      <c r="S540" s="38"/>
      <c r="T540" s="38"/>
      <c r="U540" s="38"/>
      <c r="V540" s="38"/>
      <c r="W540" s="38"/>
      <c r="X540" s="38"/>
      <c r="Y540" s="38"/>
      <c r="Z540" s="38"/>
      <c r="AA540" s="38"/>
      <c r="AB540" s="38"/>
      <c r="AC540" s="38"/>
      <c r="AD540" s="38"/>
      <c r="AE540" s="38"/>
    </row>
    <row r="541" spans="1:31" ht="13.5" customHeight="1" x14ac:dyDescent="0.2">
      <c r="A541" s="40"/>
      <c r="B541" s="40"/>
      <c r="C541" s="40"/>
      <c r="D541" s="40"/>
      <c r="E541" s="40"/>
      <c r="F541" s="40"/>
      <c r="G541" s="40"/>
      <c r="H541" s="40"/>
      <c r="I541" s="40"/>
      <c r="J541" s="38"/>
      <c r="K541" s="38" t="str">
        <f t="shared" si="0"/>
        <v/>
      </c>
      <c r="L541" s="38"/>
      <c r="M541" s="38"/>
      <c r="N541" s="38"/>
      <c r="O541" s="38"/>
      <c r="P541" s="38"/>
      <c r="Q541" s="38"/>
      <c r="R541" s="38"/>
      <c r="S541" s="38"/>
      <c r="T541" s="38"/>
      <c r="U541" s="38"/>
      <c r="V541" s="38"/>
      <c r="W541" s="38"/>
      <c r="X541" s="38"/>
      <c r="Y541" s="38"/>
      <c r="Z541" s="38"/>
      <c r="AA541" s="38"/>
      <c r="AB541" s="38"/>
      <c r="AC541" s="38"/>
      <c r="AD541" s="38"/>
      <c r="AE541" s="38"/>
    </row>
    <row r="542" spans="1:31" ht="13.5" customHeight="1" x14ac:dyDescent="0.2">
      <c r="A542" s="40"/>
      <c r="B542" s="40"/>
      <c r="C542" s="40"/>
      <c r="D542" s="40"/>
      <c r="E542" s="40"/>
      <c r="F542" s="40"/>
      <c r="G542" s="40"/>
      <c r="H542" s="40"/>
      <c r="I542" s="40"/>
      <c r="J542" s="38"/>
      <c r="K542" s="38" t="str">
        <f t="shared" si="0"/>
        <v/>
      </c>
      <c r="L542" s="38"/>
      <c r="M542" s="38"/>
      <c r="N542" s="38"/>
      <c r="O542" s="38"/>
      <c r="P542" s="38"/>
      <c r="Q542" s="38"/>
      <c r="R542" s="38"/>
      <c r="S542" s="38"/>
      <c r="T542" s="38"/>
      <c r="U542" s="38"/>
      <c r="V542" s="38"/>
      <c r="W542" s="38"/>
      <c r="X542" s="38"/>
      <c r="Y542" s="38"/>
      <c r="Z542" s="38"/>
      <c r="AA542" s="38"/>
      <c r="AB542" s="38"/>
      <c r="AC542" s="38"/>
      <c r="AD542" s="38"/>
      <c r="AE542" s="38"/>
    </row>
    <row r="543" spans="1:31" ht="13.5" customHeight="1" x14ac:dyDescent="0.2">
      <c r="A543" s="40"/>
      <c r="B543" s="40"/>
      <c r="C543" s="40"/>
      <c r="D543" s="40"/>
      <c r="E543" s="40"/>
      <c r="F543" s="40"/>
      <c r="G543" s="40"/>
      <c r="H543" s="40"/>
      <c r="I543" s="40"/>
      <c r="J543" s="38"/>
      <c r="K543" s="38" t="str">
        <f t="shared" si="0"/>
        <v/>
      </c>
      <c r="L543" s="38"/>
      <c r="M543" s="38"/>
      <c r="N543" s="38"/>
      <c r="O543" s="38"/>
      <c r="P543" s="38"/>
      <c r="Q543" s="38"/>
      <c r="R543" s="38"/>
      <c r="S543" s="38"/>
      <c r="T543" s="38"/>
      <c r="U543" s="38"/>
      <c r="V543" s="38"/>
      <c r="W543" s="38"/>
      <c r="X543" s="38"/>
      <c r="Y543" s="38"/>
      <c r="Z543" s="38"/>
      <c r="AA543" s="38"/>
      <c r="AB543" s="38"/>
      <c r="AC543" s="38"/>
      <c r="AD543" s="38"/>
      <c r="AE543" s="38"/>
    </row>
    <row r="544" spans="1:31" ht="13.5" customHeight="1" x14ac:dyDescent="0.2">
      <c r="A544" s="40"/>
      <c r="B544" s="40"/>
      <c r="C544" s="40"/>
      <c r="D544" s="40"/>
      <c r="E544" s="40"/>
      <c r="F544" s="40"/>
      <c r="G544" s="40"/>
      <c r="H544" s="40"/>
      <c r="I544" s="40"/>
      <c r="J544" s="38"/>
      <c r="K544" s="38" t="str">
        <f t="shared" si="0"/>
        <v/>
      </c>
      <c r="L544" s="38"/>
      <c r="M544" s="38"/>
      <c r="N544" s="38"/>
      <c r="O544" s="38"/>
      <c r="P544" s="38"/>
      <c r="Q544" s="38"/>
      <c r="R544" s="38"/>
      <c r="S544" s="38"/>
      <c r="T544" s="38"/>
      <c r="U544" s="38"/>
      <c r="V544" s="38"/>
      <c r="W544" s="38"/>
      <c r="X544" s="38"/>
      <c r="Y544" s="38"/>
      <c r="Z544" s="38"/>
      <c r="AA544" s="38"/>
      <c r="AB544" s="38"/>
      <c r="AC544" s="38"/>
      <c r="AD544" s="38"/>
      <c r="AE544" s="38"/>
    </row>
    <row r="545" spans="1:31" ht="13.5" customHeight="1" x14ac:dyDescent="0.2">
      <c r="A545" s="40"/>
      <c r="B545" s="40"/>
      <c r="C545" s="40"/>
      <c r="D545" s="40"/>
      <c r="E545" s="40"/>
      <c r="F545" s="40"/>
      <c r="G545" s="40"/>
      <c r="H545" s="40"/>
      <c r="I545" s="40"/>
      <c r="J545" s="38"/>
      <c r="K545" s="38" t="str">
        <f t="shared" si="0"/>
        <v/>
      </c>
      <c r="L545" s="38"/>
      <c r="M545" s="38"/>
      <c r="N545" s="38"/>
      <c r="O545" s="38"/>
      <c r="P545" s="38"/>
      <c r="Q545" s="38"/>
      <c r="R545" s="38"/>
      <c r="S545" s="38"/>
      <c r="T545" s="38"/>
      <c r="U545" s="38"/>
      <c r="V545" s="38"/>
      <c r="W545" s="38"/>
      <c r="X545" s="38"/>
      <c r="Y545" s="38"/>
      <c r="Z545" s="38"/>
      <c r="AA545" s="38"/>
      <c r="AB545" s="38"/>
      <c r="AC545" s="38"/>
      <c r="AD545" s="38"/>
      <c r="AE545" s="38"/>
    </row>
    <row r="546" spans="1:31" ht="13.5" customHeight="1" x14ac:dyDescent="0.2">
      <c r="A546" s="40"/>
      <c r="B546" s="40"/>
      <c r="C546" s="40"/>
      <c r="D546" s="40"/>
      <c r="E546" s="40"/>
      <c r="F546" s="40"/>
      <c r="G546" s="40"/>
      <c r="H546" s="40"/>
      <c r="I546" s="40"/>
      <c r="J546" s="38"/>
      <c r="K546" s="38" t="str">
        <f t="shared" si="0"/>
        <v/>
      </c>
      <c r="L546" s="38"/>
      <c r="M546" s="38"/>
      <c r="N546" s="38"/>
      <c r="O546" s="38"/>
      <c r="P546" s="38"/>
      <c r="Q546" s="38"/>
      <c r="R546" s="38"/>
      <c r="S546" s="38"/>
      <c r="T546" s="38"/>
      <c r="U546" s="38"/>
      <c r="V546" s="38"/>
      <c r="W546" s="38"/>
      <c r="X546" s="38"/>
      <c r="Y546" s="38"/>
      <c r="Z546" s="38"/>
      <c r="AA546" s="38"/>
      <c r="AB546" s="38"/>
      <c r="AC546" s="38"/>
      <c r="AD546" s="38"/>
      <c r="AE546" s="38"/>
    </row>
    <row r="547" spans="1:31" ht="13.5" customHeight="1" x14ac:dyDescent="0.2">
      <c r="A547" s="40"/>
      <c r="B547" s="40"/>
      <c r="C547" s="40"/>
      <c r="D547" s="40"/>
      <c r="E547" s="40"/>
      <c r="F547" s="40"/>
      <c r="G547" s="40"/>
      <c r="H547" s="40"/>
      <c r="I547" s="40"/>
      <c r="J547" s="38"/>
      <c r="K547" s="38" t="str">
        <f t="shared" si="0"/>
        <v/>
      </c>
      <c r="L547" s="38"/>
      <c r="M547" s="38"/>
      <c r="N547" s="38"/>
      <c r="O547" s="38"/>
      <c r="P547" s="38"/>
      <c r="Q547" s="38"/>
      <c r="R547" s="38"/>
      <c r="S547" s="38"/>
      <c r="T547" s="38"/>
      <c r="U547" s="38"/>
      <c r="V547" s="38"/>
      <c r="W547" s="38"/>
      <c r="X547" s="38"/>
      <c r="Y547" s="38"/>
      <c r="Z547" s="38"/>
      <c r="AA547" s="38"/>
      <c r="AB547" s="38"/>
      <c r="AC547" s="38"/>
      <c r="AD547" s="38"/>
      <c r="AE547" s="38"/>
    </row>
    <row r="548" spans="1:31" ht="13.5" customHeight="1" x14ac:dyDescent="0.2">
      <c r="A548" s="40"/>
      <c r="B548" s="40"/>
      <c r="C548" s="40"/>
      <c r="D548" s="40"/>
      <c r="E548" s="40"/>
      <c r="F548" s="40"/>
      <c r="G548" s="40"/>
      <c r="H548" s="40"/>
      <c r="I548" s="40"/>
      <c r="J548" s="38"/>
      <c r="K548" s="38" t="str">
        <f t="shared" si="0"/>
        <v/>
      </c>
      <c r="L548" s="38"/>
      <c r="M548" s="38"/>
      <c r="N548" s="38"/>
      <c r="O548" s="38"/>
      <c r="P548" s="38"/>
      <c r="Q548" s="38"/>
      <c r="R548" s="38"/>
      <c r="S548" s="38"/>
      <c r="T548" s="38"/>
      <c r="U548" s="38"/>
      <c r="V548" s="38"/>
      <c r="W548" s="38"/>
      <c r="X548" s="38"/>
      <c r="Y548" s="38"/>
      <c r="Z548" s="38"/>
      <c r="AA548" s="38"/>
      <c r="AB548" s="38"/>
      <c r="AC548" s="38"/>
      <c r="AD548" s="38"/>
      <c r="AE548" s="38"/>
    </row>
    <row r="549" spans="1:31" ht="13.5" customHeight="1" x14ac:dyDescent="0.2">
      <c r="A549" s="40"/>
      <c r="B549" s="40"/>
      <c r="C549" s="40"/>
      <c r="D549" s="40"/>
      <c r="E549" s="40"/>
      <c r="F549" s="40"/>
      <c r="G549" s="40"/>
      <c r="H549" s="40"/>
      <c r="I549" s="40"/>
      <c r="J549" s="38"/>
      <c r="K549" s="38" t="str">
        <f t="shared" si="0"/>
        <v/>
      </c>
      <c r="L549" s="38"/>
      <c r="M549" s="38"/>
      <c r="N549" s="38"/>
      <c r="O549" s="38"/>
      <c r="P549" s="38"/>
      <c r="Q549" s="38"/>
      <c r="R549" s="38"/>
      <c r="S549" s="38"/>
      <c r="T549" s="38"/>
      <c r="U549" s="38"/>
      <c r="V549" s="38"/>
      <c r="W549" s="38"/>
      <c r="X549" s="38"/>
      <c r="Y549" s="38"/>
      <c r="Z549" s="38"/>
      <c r="AA549" s="38"/>
      <c r="AB549" s="38"/>
      <c r="AC549" s="38"/>
      <c r="AD549" s="38"/>
      <c r="AE549" s="38"/>
    </row>
    <row r="550" spans="1:31" ht="13.5" customHeight="1" x14ac:dyDescent="0.2">
      <c r="A550" s="40"/>
      <c r="B550" s="40"/>
      <c r="C550" s="40"/>
      <c r="D550" s="40"/>
      <c r="E550" s="40"/>
      <c r="F550" s="40"/>
      <c r="G550" s="40"/>
      <c r="H550" s="40"/>
      <c r="I550" s="40"/>
      <c r="J550" s="38"/>
      <c r="K550" s="38" t="str">
        <f t="shared" si="0"/>
        <v/>
      </c>
      <c r="L550" s="38"/>
      <c r="M550" s="38"/>
      <c r="N550" s="38"/>
      <c r="O550" s="38"/>
      <c r="P550" s="38"/>
      <c r="Q550" s="38"/>
      <c r="R550" s="38"/>
      <c r="S550" s="38"/>
      <c r="T550" s="38"/>
      <c r="U550" s="38"/>
      <c r="V550" s="38"/>
      <c r="W550" s="38"/>
      <c r="X550" s="38"/>
      <c r="Y550" s="38"/>
      <c r="Z550" s="38"/>
      <c r="AA550" s="38"/>
      <c r="AB550" s="38"/>
      <c r="AC550" s="38"/>
      <c r="AD550" s="38"/>
      <c r="AE550" s="38"/>
    </row>
    <row r="551" spans="1:31" ht="13.5" customHeight="1" x14ac:dyDescent="0.2">
      <c r="A551" s="40"/>
      <c r="B551" s="40"/>
      <c r="C551" s="40"/>
      <c r="D551" s="40"/>
      <c r="E551" s="40"/>
      <c r="F551" s="40"/>
      <c r="G551" s="40"/>
      <c r="H551" s="40"/>
      <c r="I551" s="40"/>
      <c r="J551" s="38"/>
      <c r="K551" s="38" t="str">
        <f t="shared" si="0"/>
        <v/>
      </c>
      <c r="L551" s="38"/>
      <c r="M551" s="38"/>
      <c r="N551" s="38"/>
      <c r="O551" s="38"/>
      <c r="P551" s="38"/>
      <c r="Q551" s="38"/>
      <c r="R551" s="38"/>
      <c r="S551" s="38"/>
      <c r="T551" s="38"/>
      <c r="U551" s="38"/>
      <c r="V551" s="38"/>
      <c r="W551" s="38"/>
      <c r="X551" s="38"/>
      <c r="Y551" s="38"/>
      <c r="Z551" s="38"/>
      <c r="AA551" s="38"/>
      <c r="AB551" s="38"/>
      <c r="AC551" s="38"/>
      <c r="AD551" s="38"/>
      <c r="AE551" s="38"/>
    </row>
    <row r="552" spans="1:31" ht="13.5" customHeight="1" x14ac:dyDescent="0.2">
      <c r="A552" s="40"/>
      <c r="B552" s="40"/>
      <c r="C552" s="40"/>
      <c r="D552" s="40"/>
      <c r="E552" s="40"/>
      <c r="F552" s="40"/>
      <c r="G552" s="40"/>
      <c r="H552" s="40"/>
      <c r="I552" s="40"/>
      <c r="J552" s="38"/>
      <c r="K552" s="38" t="str">
        <f t="shared" si="0"/>
        <v/>
      </c>
      <c r="L552" s="38"/>
      <c r="M552" s="38"/>
      <c r="N552" s="38"/>
      <c r="O552" s="38"/>
      <c r="P552" s="38"/>
      <c r="Q552" s="38"/>
      <c r="R552" s="38"/>
      <c r="S552" s="38"/>
      <c r="T552" s="38"/>
      <c r="U552" s="38"/>
      <c r="V552" s="38"/>
      <c r="W552" s="38"/>
      <c r="X552" s="38"/>
      <c r="Y552" s="38"/>
      <c r="Z552" s="38"/>
      <c r="AA552" s="38"/>
      <c r="AB552" s="38"/>
      <c r="AC552" s="38"/>
      <c r="AD552" s="38"/>
      <c r="AE552" s="38"/>
    </row>
    <row r="553" spans="1:31" ht="13.5" customHeight="1" x14ac:dyDescent="0.2">
      <c r="A553" s="40"/>
      <c r="B553" s="40"/>
      <c r="C553" s="40"/>
      <c r="D553" s="40"/>
      <c r="E553" s="40"/>
      <c r="F553" s="40"/>
      <c r="G553" s="40"/>
      <c r="H553" s="40"/>
      <c r="I553" s="40"/>
      <c r="J553" s="38"/>
      <c r="K553" s="38" t="str">
        <f t="shared" si="0"/>
        <v/>
      </c>
      <c r="L553" s="38"/>
      <c r="M553" s="38"/>
      <c r="N553" s="38"/>
      <c r="O553" s="38"/>
      <c r="P553" s="38"/>
      <c r="Q553" s="38"/>
      <c r="R553" s="38"/>
      <c r="S553" s="38"/>
      <c r="T553" s="38"/>
      <c r="U553" s="38"/>
      <c r="V553" s="38"/>
      <c r="W553" s="38"/>
      <c r="X553" s="38"/>
      <c r="Y553" s="38"/>
      <c r="Z553" s="38"/>
      <c r="AA553" s="38"/>
      <c r="AB553" s="38"/>
      <c r="AC553" s="38"/>
      <c r="AD553" s="38"/>
      <c r="AE553" s="38"/>
    </row>
    <row r="554" spans="1:31" ht="13.5" customHeight="1" x14ac:dyDescent="0.2">
      <c r="A554" s="40"/>
      <c r="B554" s="40"/>
      <c r="C554" s="40"/>
      <c r="D554" s="40"/>
      <c r="E554" s="40"/>
      <c r="F554" s="40"/>
      <c r="G554" s="40"/>
      <c r="H554" s="40"/>
      <c r="I554" s="40"/>
      <c r="J554" s="38"/>
      <c r="K554" s="38" t="str">
        <f t="shared" si="0"/>
        <v/>
      </c>
      <c r="L554" s="38"/>
      <c r="M554" s="38"/>
      <c r="N554" s="38"/>
      <c r="O554" s="38"/>
      <c r="P554" s="38"/>
      <c r="Q554" s="38"/>
      <c r="R554" s="38"/>
      <c r="S554" s="38"/>
      <c r="T554" s="38"/>
      <c r="U554" s="38"/>
      <c r="V554" s="38"/>
      <c r="W554" s="38"/>
      <c r="X554" s="38"/>
      <c r="Y554" s="38"/>
      <c r="Z554" s="38"/>
      <c r="AA554" s="38"/>
      <c r="AB554" s="38"/>
      <c r="AC554" s="38"/>
      <c r="AD554" s="38"/>
      <c r="AE554" s="38"/>
    </row>
    <row r="555" spans="1:31" ht="13.5" customHeight="1" x14ac:dyDescent="0.2">
      <c r="A555" s="40"/>
      <c r="B555" s="40"/>
      <c r="C555" s="40"/>
      <c r="D555" s="40"/>
      <c r="E555" s="40"/>
      <c r="F555" s="40"/>
      <c r="G555" s="40"/>
      <c r="H555" s="40"/>
      <c r="I555" s="40"/>
      <c r="J555" s="38"/>
      <c r="K555" s="38" t="str">
        <f t="shared" si="0"/>
        <v/>
      </c>
      <c r="L555" s="38"/>
      <c r="M555" s="38"/>
      <c r="N555" s="38"/>
      <c r="O555" s="38"/>
      <c r="P555" s="38"/>
      <c r="Q555" s="38"/>
      <c r="R555" s="38"/>
      <c r="S555" s="38"/>
      <c r="T555" s="38"/>
      <c r="U555" s="38"/>
      <c r="V555" s="38"/>
      <c r="W555" s="38"/>
      <c r="X555" s="38"/>
      <c r="Y555" s="38"/>
      <c r="Z555" s="38"/>
      <c r="AA555" s="38"/>
      <c r="AB555" s="38"/>
      <c r="AC555" s="38"/>
      <c r="AD555" s="38"/>
      <c r="AE555" s="38"/>
    </row>
    <row r="556" spans="1:31" ht="13.5" customHeight="1" x14ac:dyDescent="0.2">
      <c r="A556" s="40"/>
      <c r="B556" s="40"/>
      <c r="C556" s="40"/>
      <c r="D556" s="40"/>
      <c r="E556" s="40"/>
      <c r="F556" s="40"/>
      <c r="G556" s="40"/>
      <c r="H556" s="40"/>
      <c r="I556" s="40"/>
      <c r="J556" s="38"/>
      <c r="K556" s="38" t="str">
        <f t="shared" si="0"/>
        <v/>
      </c>
      <c r="L556" s="38"/>
      <c r="M556" s="38"/>
      <c r="N556" s="38"/>
      <c r="O556" s="38"/>
      <c r="P556" s="38"/>
      <c r="Q556" s="38"/>
      <c r="R556" s="38"/>
      <c r="S556" s="38"/>
      <c r="T556" s="38"/>
      <c r="U556" s="38"/>
      <c r="V556" s="38"/>
      <c r="W556" s="38"/>
      <c r="X556" s="38"/>
      <c r="Y556" s="38"/>
      <c r="Z556" s="38"/>
      <c r="AA556" s="38"/>
      <c r="AB556" s="38"/>
      <c r="AC556" s="38"/>
      <c r="AD556" s="38"/>
      <c r="AE556" s="38"/>
    </row>
    <row r="557" spans="1:31" ht="13.5" customHeight="1" x14ac:dyDescent="0.2">
      <c r="A557" s="40"/>
      <c r="B557" s="40"/>
      <c r="C557" s="40"/>
      <c r="D557" s="40"/>
      <c r="E557" s="40"/>
      <c r="F557" s="40"/>
      <c r="G557" s="40"/>
      <c r="H557" s="40"/>
      <c r="I557" s="40"/>
      <c r="J557" s="38"/>
      <c r="K557" s="38" t="str">
        <f t="shared" si="0"/>
        <v/>
      </c>
      <c r="L557" s="38"/>
      <c r="M557" s="38"/>
      <c r="N557" s="38"/>
      <c r="O557" s="38"/>
      <c r="P557" s="38"/>
      <c r="Q557" s="38"/>
      <c r="R557" s="38"/>
      <c r="S557" s="38"/>
      <c r="T557" s="38"/>
      <c r="U557" s="38"/>
      <c r="V557" s="38"/>
      <c r="W557" s="38"/>
      <c r="X557" s="38"/>
      <c r="Y557" s="38"/>
      <c r="Z557" s="38"/>
      <c r="AA557" s="38"/>
      <c r="AB557" s="38"/>
      <c r="AC557" s="38"/>
      <c r="AD557" s="38"/>
      <c r="AE557" s="38"/>
    </row>
    <row r="558" spans="1:31" ht="13.5" customHeight="1" x14ac:dyDescent="0.2">
      <c r="A558" s="40"/>
      <c r="B558" s="40"/>
      <c r="C558" s="40"/>
      <c r="D558" s="40"/>
      <c r="E558" s="40"/>
      <c r="F558" s="40"/>
      <c r="G558" s="40"/>
      <c r="H558" s="40"/>
      <c r="I558" s="40"/>
      <c r="J558" s="38"/>
      <c r="K558" s="38" t="str">
        <f t="shared" si="0"/>
        <v/>
      </c>
      <c r="L558" s="38"/>
      <c r="M558" s="38"/>
      <c r="N558" s="38"/>
      <c r="O558" s="38"/>
      <c r="P558" s="38"/>
      <c r="Q558" s="38"/>
      <c r="R558" s="38"/>
      <c r="S558" s="38"/>
      <c r="T558" s="38"/>
      <c r="U558" s="38"/>
      <c r="V558" s="38"/>
      <c r="W558" s="38"/>
      <c r="X558" s="38"/>
      <c r="Y558" s="38"/>
      <c r="Z558" s="38"/>
      <c r="AA558" s="38"/>
      <c r="AB558" s="38"/>
      <c r="AC558" s="38"/>
      <c r="AD558" s="38"/>
      <c r="AE558" s="38"/>
    </row>
    <row r="559" spans="1:31" ht="13.5" customHeight="1" x14ac:dyDescent="0.2">
      <c r="A559" s="40"/>
      <c r="B559" s="40"/>
      <c r="C559" s="40"/>
      <c r="D559" s="40"/>
      <c r="E559" s="40"/>
      <c r="F559" s="40"/>
      <c r="G559" s="40"/>
      <c r="H559" s="40"/>
      <c r="I559" s="40"/>
      <c r="J559" s="38"/>
      <c r="K559" s="38" t="str">
        <f t="shared" si="0"/>
        <v/>
      </c>
      <c r="L559" s="38"/>
      <c r="M559" s="38"/>
      <c r="N559" s="38"/>
      <c r="O559" s="38"/>
      <c r="P559" s="38"/>
      <c r="Q559" s="38"/>
      <c r="R559" s="38"/>
      <c r="S559" s="38"/>
      <c r="T559" s="38"/>
      <c r="U559" s="38"/>
      <c r="V559" s="38"/>
      <c r="W559" s="38"/>
      <c r="X559" s="38"/>
      <c r="Y559" s="38"/>
      <c r="Z559" s="38"/>
      <c r="AA559" s="38"/>
      <c r="AB559" s="38"/>
      <c r="AC559" s="38"/>
      <c r="AD559" s="38"/>
      <c r="AE559" s="38"/>
    </row>
    <row r="560" spans="1:31" ht="13.5" customHeight="1" x14ac:dyDescent="0.2">
      <c r="A560" s="40"/>
      <c r="B560" s="40"/>
      <c r="C560" s="40"/>
      <c r="D560" s="40"/>
      <c r="E560" s="40"/>
      <c r="F560" s="40"/>
      <c r="G560" s="40"/>
      <c r="H560" s="40"/>
      <c r="I560" s="40"/>
      <c r="J560" s="38"/>
      <c r="K560" s="38" t="str">
        <f t="shared" si="0"/>
        <v/>
      </c>
      <c r="L560" s="38"/>
      <c r="M560" s="38"/>
      <c r="N560" s="38"/>
      <c r="O560" s="38"/>
      <c r="P560" s="38"/>
      <c r="Q560" s="38"/>
      <c r="R560" s="38"/>
      <c r="S560" s="38"/>
      <c r="T560" s="38"/>
      <c r="U560" s="38"/>
      <c r="V560" s="38"/>
      <c r="W560" s="38"/>
      <c r="X560" s="38"/>
      <c r="Y560" s="38"/>
      <c r="Z560" s="38"/>
      <c r="AA560" s="38"/>
      <c r="AB560" s="38"/>
      <c r="AC560" s="38"/>
      <c r="AD560" s="38"/>
      <c r="AE560" s="38"/>
    </row>
    <row r="561" spans="1:31" ht="13.5" customHeight="1" x14ac:dyDescent="0.2">
      <c r="A561" s="40"/>
      <c r="B561" s="40"/>
      <c r="C561" s="40"/>
      <c r="D561" s="40"/>
      <c r="E561" s="40"/>
      <c r="F561" s="40"/>
      <c r="G561" s="40"/>
      <c r="H561" s="40"/>
      <c r="I561" s="40"/>
      <c r="J561" s="38"/>
      <c r="K561" s="38" t="str">
        <f t="shared" si="0"/>
        <v/>
      </c>
      <c r="L561" s="38"/>
      <c r="M561" s="38"/>
      <c r="N561" s="38"/>
      <c r="O561" s="38"/>
      <c r="P561" s="38"/>
      <c r="Q561" s="38"/>
      <c r="R561" s="38"/>
      <c r="S561" s="38"/>
      <c r="T561" s="38"/>
      <c r="U561" s="38"/>
      <c r="V561" s="38"/>
      <c r="W561" s="38"/>
      <c r="X561" s="38"/>
      <c r="Y561" s="38"/>
      <c r="Z561" s="38"/>
      <c r="AA561" s="38"/>
      <c r="AB561" s="38"/>
      <c r="AC561" s="38"/>
      <c r="AD561" s="38"/>
      <c r="AE561" s="38"/>
    </row>
    <row r="562" spans="1:31" ht="13.5" customHeight="1" x14ac:dyDescent="0.2">
      <c r="A562" s="40"/>
      <c r="B562" s="40"/>
      <c r="C562" s="40"/>
      <c r="D562" s="40"/>
      <c r="E562" s="40"/>
      <c r="F562" s="40"/>
      <c r="G562" s="40"/>
      <c r="H562" s="40"/>
      <c r="I562" s="40"/>
      <c r="J562" s="38"/>
      <c r="K562" s="38" t="str">
        <f t="shared" si="0"/>
        <v/>
      </c>
      <c r="L562" s="38"/>
      <c r="M562" s="38"/>
      <c r="N562" s="38"/>
      <c r="O562" s="38"/>
      <c r="P562" s="38"/>
      <c r="Q562" s="38"/>
      <c r="R562" s="38"/>
      <c r="S562" s="38"/>
      <c r="T562" s="38"/>
      <c r="U562" s="38"/>
      <c r="V562" s="38"/>
      <c r="W562" s="38"/>
      <c r="X562" s="38"/>
      <c r="Y562" s="38"/>
      <c r="Z562" s="38"/>
      <c r="AA562" s="38"/>
      <c r="AB562" s="38"/>
      <c r="AC562" s="38"/>
      <c r="AD562" s="38"/>
      <c r="AE562" s="38"/>
    </row>
    <row r="563" spans="1:31" ht="13.5" customHeight="1" x14ac:dyDescent="0.2">
      <c r="A563" s="40"/>
      <c r="B563" s="40"/>
      <c r="C563" s="40"/>
      <c r="D563" s="40"/>
      <c r="E563" s="40"/>
      <c r="F563" s="40"/>
      <c r="G563" s="40"/>
      <c r="H563" s="40"/>
      <c r="I563" s="40"/>
      <c r="J563" s="38"/>
      <c r="K563" s="38" t="str">
        <f t="shared" si="0"/>
        <v/>
      </c>
      <c r="L563" s="38"/>
      <c r="M563" s="38"/>
      <c r="N563" s="38"/>
      <c r="O563" s="38"/>
      <c r="P563" s="38"/>
      <c r="Q563" s="38"/>
      <c r="R563" s="38"/>
      <c r="S563" s="38"/>
      <c r="T563" s="38"/>
      <c r="U563" s="38"/>
      <c r="V563" s="38"/>
      <c r="W563" s="38"/>
      <c r="X563" s="38"/>
      <c r="Y563" s="38"/>
      <c r="Z563" s="38"/>
      <c r="AA563" s="38"/>
      <c r="AB563" s="38"/>
      <c r="AC563" s="38"/>
      <c r="AD563" s="38"/>
      <c r="AE563" s="38"/>
    </row>
    <row r="564" spans="1:31" ht="13.5" customHeight="1" x14ac:dyDescent="0.2">
      <c r="A564" s="40"/>
      <c r="B564" s="40"/>
      <c r="C564" s="40"/>
      <c r="D564" s="40"/>
      <c r="E564" s="40"/>
      <c r="F564" s="40"/>
      <c r="G564" s="40"/>
      <c r="H564" s="40"/>
      <c r="I564" s="40"/>
      <c r="J564" s="38"/>
      <c r="K564" s="38" t="str">
        <f t="shared" si="0"/>
        <v/>
      </c>
      <c r="L564" s="38"/>
      <c r="M564" s="38"/>
      <c r="N564" s="38"/>
      <c r="O564" s="38"/>
      <c r="P564" s="38"/>
      <c r="Q564" s="38"/>
      <c r="R564" s="38"/>
      <c r="S564" s="38"/>
      <c r="T564" s="38"/>
      <c r="U564" s="38"/>
      <c r="V564" s="38"/>
      <c r="W564" s="38"/>
      <c r="X564" s="38"/>
      <c r="Y564" s="38"/>
      <c r="Z564" s="38"/>
      <c r="AA564" s="38"/>
      <c r="AB564" s="38"/>
      <c r="AC564" s="38"/>
      <c r="AD564" s="38"/>
      <c r="AE564" s="38"/>
    </row>
    <row r="565" spans="1:31" ht="13.5" customHeight="1" x14ac:dyDescent="0.2">
      <c r="A565" s="40"/>
      <c r="B565" s="40"/>
      <c r="C565" s="40"/>
      <c r="D565" s="40"/>
      <c r="E565" s="40"/>
      <c r="F565" s="40"/>
      <c r="G565" s="40"/>
      <c r="H565" s="40"/>
      <c r="I565" s="40"/>
      <c r="J565" s="38"/>
      <c r="K565" s="38" t="str">
        <f t="shared" si="0"/>
        <v/>
      </c>
      <c r="L565" s="38"/>
      <c r="M565" s="38"/>
      <c r="N565" s="38"/>
      <c r="O565" s="38"/>
      <c r="P565" s="38"/>
      <c r="Q565" s="38"/>
      <c r="R565" s="38"/>
      <c r="S565" s="38"/>
      <c r="T565" s="38"/>
      <c r="U565" s="38"/>
      <c r="V565" s="38"/>
      <c r="W565" s="38"/>
      <c r="X565" s="38"/>
      <c r="Y565" s="38"/>
      <c r="Z565" s="38"/>
      <c r="AA565" s="38"/>
      <c r="AB565" s="38"/>
      <c r="AC565" s="38"/>
      <c r="AD565" s="38"/>
      <c r="AE565" s="38"/>
    </row>
    <row r="566" spans="1:31" ht="13.5" customHeight="1" x14ac:dyDescent="0.2">
      <c r="A566" s="40"/>
      <c r="B566" s="40"/>
      <c r="C566" s="40"/>
      <c r="D566" s="40"/>
      <c r="E566" s="40"/>
      <c r="F566" s="40"/>
      <c r="G566" s="40"/>
      <c r="H566" s="40"/>
      <c r="I566" s="40"/>
      <c r="J566" s="38"/>
      <c r="K566" s="38" t="str">
        <f t="shared" si="0"/>
        <v/>
      </c>
      <c r="L566" s="38"/>
      <c r="M566" s="38"/>
      <c r="N566" s="38"/>
      <c r="O566" s="38"/>
      <c r="P566" s="38"/>
      <c r="Q566" s="38"/>
      <c r="R566" s="38"/>
      <c r="S566" s="38"/>
      <c r="T566" s="38"/>
      <c r="U566" s="38"/>
      <c r="V566" s="38"/>
      <c r="W566" s="38"/>
      <c r="X566" s="38"/>
      <c r="Y566" s="38"/>
      <c r="Z566" s="38"/>
      <c r="AA566" s="38"/>
      <c r="AB566" s="38"/>
      <c r="AC566" s="38"/>
      <c r="AD566" s="38"/>
      <c r="AE566" s="38"/>
    </row>
    <row r="567" spans="1:31" ht="13.5" customHeight="1" x14ac:dyDescent="0.2">
      <c r="A567" s="40"/>
      <c r="B567" s="40"/>
      <c r="C567" s="40"/>
      <c r="D567" s="40"/>
      <c r="E567" s="40"/>
      <c r="F567" s="40"/>
      <c r="G567" s="40"/>
      <c r="H567" s="40"/>
      <c r="I567" s="40"/>
      <c r="J567" s="38"/>
      <c r="K567" s="38" t="str">
        <f t="shared" si="0"/>
        <v/>
      </c>
      <c r="L567" s="38"/>
      <c r="M567" s="38"/>
      <c r="N567" s="38"/>
      <c r="O567" s="38"/>
      <c r="P567" s="38"/>
      <c r="Q567" s="38"/>
      <c r="R567" s="38"/>
      <c r="S567" s="38"/>
      <c r="T567" s="38"/>
      <c r="U567" s="38"/>
      <c r="V567" s="38"/>
      <c r="W567" s="38"/>
      <c r="X567" s="38"/>
      <c r="Y567" s="38"/>
      <c r="Z567" s="38"/>
      <c r="AA567" s="38"/>
      <c r="AB567" s="38"/>
      <c r="AC567" s="38"/>
      <c r="AD567" s="38"/>
      <c r="AE567" s="38"/>
    </row>
    <row r="568" spans="1:31" ht="13.5" customHeight="1" x14ac:dyDescent="0.2">
      <c r="A568" s="40"/>
      <c r="B568" s="40"/>
      <c r="C568" s="40"/>
      <c r="D568" s="40"/>
      <c r="E568" s="40"/>
      <c r="F568" s="40"/>
      <c r="G568" s="40"/>
      <c r="H568" s="40"/>
      <c r="I568" s="40"/>
      <c r="J568" s="38"/>
      <c r="K568" s="38" t="str">
        <f t="shared" si="0"/>
        <v/>
      </c>
      <c r="L568" s="38"/>
      <c r="M568" s="38"/>
      <c r="N568" s="38"/>
      <c r="O568" s="38"/>
      <c r="P568" s="38"/>
      <c r="Q568" s="38"/>
      <c r="R568" s="38"/>
      <c r="S568" s="38"/>
      <c r="T568" s="38"/>
      <c r="U568" s="38"/>
      <c r="V568" s="38"/>
      <c r="W568" s="38"/>
      <c r="X568" s="38"/>
      <c r="Y568" s="38"/>
      <c r="Z568" s="38"/>
      <c r="AA568" s="38"/>
      <c r="AB568" s="38"/>
      <c r="AC568" s="38"/>
      <c r="AD568" s="38"/>
      <c r="AE568" s="38"/>
    </row>
    <row r="569" spans="1:31" ht="13.5" customHeight="1" x14ac:dyDescent="0.2">
      <c r="A569" s="40"/>
      <c r="B569" s="40"/>
      <c r="C569" s="40"/>
      <c r="D569" s="40"/>
      <c r="E569" s="40"/>
      <c r="F569" s="40"/>
      <c r="G569" s="40"/>
      <c r="H569" s="40"/>
      <c r="I569" s="40"/>
      <c r="J569" s="38"/>
      <c r="K569" s="38" t="str">
        <f t="shared" si="0"/>
        <v/>
      </c>
      <c r="L569" s="38"/>
      <c r="M569" s="38"/>
      <c r="N569" s="38"/>
      <c r="O569" s="38"/>
      <c r="P569" s="38"/>
      <c r="Q569" s="38"/>
      <c r="R569" s="38"/>
      <c r="S569" s="38"/>
      <c r="T569" s="38"/>
      <c r="U569" s="38"/>
      <c r="V569" s="38"/>
      <c r="W569" s="38"/>
      <c r="X569" s="38"/>
      <c r="Y569" s="38"/>
      <c r="Z569" s="38"/>
      <c r="AA569" s="38"/>
      <c r="AB569" s="38"/>
      <c r="AC569" s="38"/>
      <c r="AD569" s="38"/>
      <c r="AE569" s="38"/>
    </row>
    <row r="570" spans="1:31" ht="13.5" customHeight="1" x14ac:dyDescent="0.2">
      <c r="A570" s="40"/>
      <c r="B570" s="40"/>
      <c r="C570" s="40"/>
      <c r="D570" s="40"/>
      <c r="E570" s="40"/>
      <c r="F570" s="40"/>
      <c r="G570" s="40"/>
      <c r="H570" s="40"/>
      <c r="I570" s="40"/>
      <c r="J570" s="38"/>
      <c r="K570" s="38" t="str">
        <f t="shared" si="0"/>
        <v/>
      </c>
      <c r="L570" s="38"/>
      <c r="M570" s="38"/>
      <c r="N570" s="38"/>
      <c r="O570" s="38"/>
      <c r="P570" s="38"/>
      <c r="Q570" s="38"/>
      <c r="R570" s="38"/>
      <c r="S570" s="38"/>
      <c r="T570" s="38"/>
      <c r="U570" s="38"/>
      <c r="V570" s="38"/>
      <c r="W570" s="38"/>
      <c r="X570" s="38"/>
      <c r="Y570" s="38"/>
      <c r="Z570" s="38"/>
      <c r="AA570" s="38"/>
      <c r="AB570" s="38"/>
      <c r="AC570" s="38"/>
      <c r="AD570" s="38"/>
      <c r="AE570" s="38"/>
    </row>
    <row r="571" spans="1:31" ht="13.5" customHeight="1" x14ac:dyDescent="0.2">
      <c r="A571" s="40"/>
      <c r="B571" s="40"/>
      <c r="C571" s="40"/>
      <c r="D571" s="40"/>
      <c r="E571" s="40"/>
      <c r="F571" s="40"/>
      <c r="G571" s="40"/>
      <c r="H571" s="40"/>
      <c r="I571" s="40"/>
      <c r="J571" s="38"/>
      <c r="K571" s="38" t="str">
        <f t="shared" si="0"/>
        <v/>
      </c>
      <c r="L571" s="38"/>
      <c r="M571" s="38"/>
      <c r="N571" s="38"/>
      <c r="O571" s="38"/>
      <c r="P571" s="38"/>
      <c r="Q571" s="38"/>
      <c r="R571" s="38"/>
      <c r="S571" s="38"/>
      <c r="T571" s="38"/>
      <c r="U571" s="38"/>
      <c r="V571" s="38"/>
      <c r="W571" s="38"/>
      <c r="X571" s="38"/>
      <c r="Y571" s="38"/>
      <c r="Z571" s="38"/>
      <c r="AA571" s="38"/>
      <c r="AB571" s="38"/>
      <c r="AC571" s="38"/>
      <c r="AD571" s="38"/>
      <c r="AE571" s="38"/>
    </row>
    <row r="572" spans="1:31" ht="13.5" customHeight="1" x14ac:dyDescent="0.2">
      <c r="A572" s="40"/>
      <c r="B572" s="40"/>
      <c r="C572" s="40"/>
      <c r="D572" s="40"/>
      <c r="E572" s="40"/>
      <c r="F572" s="40"/>
      <c r="G572" s="40"/>
      <c r="H572" s="40"/>
      <c r="I572" s="40"/>
      <c r="J572" s="38"/>
      <c r="K572" s="38" t="str">
        <f t="shared" si="0"/>
        <v/>
      </c>
      <c r="L572" s="38"/>
      <c r="M572" s="38"/>
      <c r="N572" s="38"/>
      <c r="O572" s="38"/>
      <c r="P572" s="38"/>
      <c r="Q572" s="38"/>
      <c r="R572" s="38"/>
      <c r="S572" s="38"/>
      <c r="T572" s="38"/>
      <c r="U572" s="38"/>
      <c r="V572" s="38"/>
      <c r="W572" s="38"/>
      <c r="X572" s="38"/>
      <c r="Y572" s="38"/>
      <c r="Z572" s="38"/>
      <c r="AA572" s="38"/>
      <c r="AB572" s="38"/>
      <c r="AC572" s="38"/>
      <c r="AD572" s="38"/>
      <c r="AE572" s="38"/>
    </row>
    <row r="573" spans="1:31" ht="13.5" customHeight="1" x14ac:dyDescent="0.2">
      <c r="A573" s="40"/>
      <c r="B573" s="40"/>
      <c r="C573" s="40"/>
      <c r="D573" s="40"/>
      <c r="E573" s="40"/>
      <c r="F573" s="40"/>
      <c r="G573" s="40"/>
      <c r="H573" s="40"/>
      <c r="I573" s="40"/>
      <c r="J573" s="38"/>
      <c r="K573" s="38" t="str">
        <f t="shared" si="0"/>
        <v/>
      </c>
      <c r="L573" s="38"/>
      <c r="M573" s="38"/>
      <c r="N573" s="38"/>
      <c r="O573" s="38"/>
      <c r="P573" s="38"/>
      <c r="Q573" s="38"/>
      <c r="R573" s="38"/>
      <c r="S573" s="38"/>
      <c r="T573" s="38"/>
      <c r="U573" s="38"/>
      <c r="V573" s="38"/>
      <c r="W573" s="38"/>
      <c r="X573" s="38"/>
      <c r="Y573" s="38"/>
      <c r="Z573" s="38"/>
      <c r="AA573" s="38"/>
      <c r="AB573" s="38"/>
      <c r="AC573" s="38"/>
      <c r="AD573" s="38"/>
      <c r="AE573" s="38"/>
    </row>
    <row r="574" spans="1:31" ht="13.5" customHeight="1" x14ac:dyDescent="0.2">
      <c r="A574" s="40"/>
      <c r="B574" s="40"/>
      <c r="C574" s="40"/>
      <c r="D574" s="40"/>
      <c r="E574" s="40"/>
      <c r="F574" s="40"/>
      <c r="G574" s="40"/>
      <c r="H574" s="40"/>
      <c r="I574" s="40"/>
      <c r="J574" s="38"/>
      <c r="K574" s="38" t="str">
        <f t="shared" si="0"/>
        <v/>
      </c>
      <c r="L574" s="38"/>
      <c r="M574" s="38"/>
      <c r="N574" s="38"/>
      <c r="O574" s="38"/>
      <c r="P574" s="38"/>
      <c r="Q574" s="38"/>
      <c r="R574" s="38"/>
      <c r="S574" s="38"/>
      <c r="T574" s="38"/>
      <c r="U574" s="38"/>
      <c r="V574" s="38"/>
      <c r="W574" s="38"/>
      <c r="X574" s="38"/>
      <c r="Y574" s="38"/>
      <c r="Z574" s="38"/>
      <c r="AA574" s="38"/>
      <c r="AB574" s="38"/>
      <c r="AC574" s="38"/>
      <c r="AD574" s="38"/>
      <c r="AE574" s="38"/>
    </row>
    <row r="575" spans="1:31" ht="13.5" customHeight="1" x14ac:dyDescent="0.2">
      <c r="A575" s="40"/>
      <c r="B575" s="40"/>
      <c r="C575" s="40"/>
      <c r="D575" s="40"/>
      <c r="E575" s="40"/>
      <c r="F575" s="40"/>
      <c r="G575" s="40"/>
      <c r="H575" s="40"/>
      <c r="I575" s="40"/>
      <c r="J575" s="38"/>
      <c r="K575" s="38" t="str">
        <f t="shared" si="0"/>
        <v/>
      </c>
      <c r="L575" s="38"/>
      <c r="M575" s="38"/>
      <c r="N575" s="38"/>
      <c r="O575" s="38"/>
      <c r="P575" s="38"/>
      <c r="Q575" s="38"/>
      <c r="R575" s="38"/>
      <c r="S575" s="38"/>
      <c r="T575" s="38"/>
      <c r="U575" s="38"/>
      <c r="V575" s="38"/>
      <c r="W575" s="38"/>
      <c r="X575" s="38"/>
      <c r="Y575" s="38"/>
      <c r="Z575" s="38"/>
      <c r="AA575" s="38"/>
      <c r="AB575" s="38"/>
      <c r="AC575" s="38"/>
      <c r="AD575" s="38"/>
      <c r="AE575" s="38"/>
    </row>
    <row r="576" spans="1:31" ht="13.5" customHeight="1" x14ac:dyDescent="0.2">
      <c r="A576" s="40"/>
      <c r="B576" s="40"/>
      <c r="C576" s="40"/>
      <c r="D576" s="40"/>
      <c r="E576" s="40"/>
      <c r="F576" s="40"/>
      <c r="G576" s="40"/>
      <c r="H576" s="40"/>
      <c r="I576" s="40"/>
      <c r="J576" s="38"/>
      <c r="K576" s="38" t="str">
        <f t="shared" si="0"/>
        <v/>
      </c>
      <c r="L576" s="38"/>
      <c r="M576" s="38"/>
      <c r="N576" s="38"/>
      <c r="O576" s="38"/>
      <c r="P576" s="38"/>
      <c r="Q576" s="38"/>
      <c r="R576" s="38"/>
      <c r="S576" s="38"/>
      <c r="T576" s="38"/>
      <c r="U576" s="38"/>
      <c r="V576" s="38"/>
      <c r="W576" s="38"/>
      <c r="X576" s="38"/>
      <c r="Y576" s="38"/>
      <c r="Z576" s="38"/>
      <c r="AA576" s="38"/>
      <c r="AB576" s="38"/>
      <c r="AC576" s="38"/>
      <c r="AD576" s="38"/>
      <c r="AE576" s="38"/>
    </row>
    <row r="577" spans="1:31" ht="13.5" customHeight="1" x14ac:dyDescent="0.2">
      <c r="A577" s="40"/>
      <c r="B577" s="40"/>
      <c r="C577" s="40"/>
      <c r="D577" s="40"/>
      <c r="E577" s="40"/>
      <c r="F577" s="40"/>
      <c r="G577" s="40"/>
      <c r="H577" s="40"/>
      <c r="I577" s="40"/>
      <c r="J577" s="38"/>
      <c r="K577" s="38" t="str">
        <f t="shared" si="0"/>
        <v/>
      </c>
      <c r="L577" s="38"/>
      <c r="M577" s="38"/>
      <c r="N577" s="38"/>
      <c r="O577" s="38"/>
      <c r="P577" s="38"/>
      <c r="Q577" s="38"/>
      <c r="R577" s="38"/>
      <c r="S577" s="38"/>
      <c r="T577" s="38"/>
      <c r="U577" s="38"/>
      <c r="V577" s="38"/>
      <c r="W577" s="38"/>
      <c r="X577" s="38"/>
      <c r="Y577" s="38"/>
      <c r="Z577" s="38"/>
      <c r="AA577" s="38"/>
      <c r="AB577" s="38"/>
      <c r="AC577" s="38"/>
      <c r="AD577" s="38"/>
      <c r="AE577" s="38"/>
    </row>
    <row r="578" spans="1:31" ht="13.5" customHeight="1" x14ac:dyDescent="0.2">
      <c r="A578" s="40"/>
      <c r="B578" s="40"/>
      <c r="C578" s="40"/>
      <c r="D578" s="40"/>
      <c r="E578" s="40"/>
      <c r="F578" s="40"/>
      <c r="G578" s="40"/>
      <c r="H578" s="40"/>
      <c r="I578" s="40"/>
      <c r="J578" s="38"/>
      <c r="K578" s="38" t="str">
        <f t="shared" si="0"/>
        <v/>
      </c>
      <c r="L578" s="38"/>
      <c r="M578" s="38"/>
      <c r="N578" s="38"/>
      <c r="O578" s="38"/>
      <c r="P578" s="38"/>
      <c r="Q578" s="38"/>
      <c r="R578" s="38"/>
      <c r="S578" s="38"/>
      <c r="T578" s="38"/>
      <c r="U578" s="38"/>
      <c r="V578" s="38"/>
      <c r="W578" s="38"/>
      <c r="X578" s="38"/>
      <c r="Y578" s="38"/>
      <c r="Z578" s="38"/>
      <c r="AA578" s="38"/>
      <c r="AB578" s="38"/>
      <c r="AC578" s="38"/>
      <c r="AD578" s="38"/>
      <c r="AE578" s="38"/>
    </row>
    <row r="579" spans="1:31" ht="13.5" customHeight="1" x14ac:dyDescent="0.2">
      <c r="A579" s="40"/>
      <c r="B579" s="40"/>
      <c r="C579" s="40"/>
      <c r="D579" s="40"/>
      <c r="E579" s="40"/>
      <c r="F579" s="40"/>
      <c r="G579" s="40"/>
      <c r="H579" s="40"/>
      <c r="I579" s="40"/>
      <c r="J579" s="38"/>
      <c r="K579" s="38" t="str">
        <f t="shared" si="0"/>
        <v/>
      </c>
      <c r="L579" s="38"/>
      <c r="M579" s="38"/>
      <c r="N579" s="38"/>
      <c r="O579" s="38"/>
      <c r="P579" s="38"/>
      <c r="Q579" s="38"/>
      <c r="R579" s="38"/>
      <c r="S579" s="38"/>
      <c r="T579" s="38"/>
      <c r="U579" s="38"/>
      <c r="V579" s="38"/>
      <c r="W579" s="38"/>
      <c r="X579" s="38"/>
      <c r="Y579" s="38"/>
      <c r="Z579" s="38"/>
      <c r="AA579" s="38"/>
      <c r="AB579" s="38"/>
      <c r="AC579" s="38"/>
      <c r="AD579" s="38"/>
      <c r="AE579" s="38"/>
    </row>
    <row r="580" spans="1:31" ht="13.5" customHeight="1" x14ac:dyDescent="0.2">
      <c r="A580" s="40"/>
      <c r="B580" s="40"/>
      <c r="C580" s="40"/>
      <c r="D580" s="40"/>
      <c r="E580" s="40"/>
      <c r="F580" s="40"/>
      <c r="G580" s="40"/>
      <c r="H580" s="40"/>
      <c r="I580" s="40"/>
      <c r="J580" s="38"/>
      <c r="K580" s="38" t="str">
        <f t="shared" si="0"/>
        <v/>
      </c>
      <c r="L580" s="38"/>
      <c r="M580" s="38"/>
      <c r="N580" s="38"/>
      <c r="O580" s="38"/>
      <c r="P580" s="38"/>
      <c r="Q580" s="38"/>
      <c r="R580" s="38"/>
      <c r="S580" s="38"/>
      <c r="T580" s="38"/>
      <c r="U580" s="38"/>
      <c r="V580" s="38"/>
      <c r="W580" s="38"/>
      <c r="X580" s="38"/>
      <c r="Y580" s="38"/>
      <c r="Z580" s="38"/>
      <c r="AA580" s="38"/>
      <c r="AB580" s="38"/>
      <c r="AC580" s="38"/>
      <c r="AD580" s="38"/>
      <c r="AE580" s="38"/>
    </row>
    <row r="581" spans="1:31" ht="13.5" customHeight="1" x14ac:dyDescent="0.2">
      <c r="A581" s="40"/>
      <c r="B581" s="40"/>
      <c r="C581" s="40"/>
      <c r="D581" s="40"/>
      <c r="E581" s="40"/>
      <c r="F581" s="40"/>
      <c r="G581" s="40"/>
      <c r="H581" s="40"/>
      <c r="I581" s="40"/>
      <c r="J581" s="38"/>
      <c r="K581" s="38" t="str">
        <f t="shared" si="0"/>
        <v/>
      </c>
      <c r="L581" s="38"/>
      <c r="M581" s="38"/>
      <c r="N581" s="38"/>
      <c r="O581" s="38"/>
      <c r="P581" s="38"/>
      <c r="Q581" s="38"/>
      <c r="R581" s="38"/>
      <c r="S581" s="38"/>
      <c r="T581" s="38"/>
      <c r="U581" s="38"/>
      <c r="V581" s="38"/>
      <c r="W581" s="38"/>
      <c r="X581" s="38"/>
      <c r="Y581" s="38"/>
      <c r="Z581" s="38"/>
      <c r="AA581" s="38"/>
      <c r="AB581" s="38"/>
      <c r="AC581" s="38"/>
      <c r="AD581" s="38"/>
      <c r="AE581" s="38"/>
    </row>
    <row r="582" spans="1:31" ht="13.5" customHeight="1" x14ac:dyDescent="0.2">
      <c r="A582" s="40"/>
      <c r="B582" s="40"/>
      <c r="C582" s="40"/>
      <c r="D582" s="40"/>
      <c r="E582" s="40"/>
      <c r="F582" s="40"/>
      <c r="G582" s="40"/>
      <c r="H582" s="40"/>
      <c r="I582" s="40"/>
      <c r="J582" s="38"/>
      <c r="K582" s="38" t="str">
        <f t="shared" si="0"/>
        <v/>
      </c>
      <c r="L582" s="38"/>
      <c r="M582" s="38"/>
      <c r="N582" s="38"/>
      <c r="O582" s="38"/>
      <c r="P582" s="38"/>
      <c r="Q582" s="38"/>
      <c r="R582" s="38"/>
      <c r="S582" s="38"/>
      <c r="T582" s="38"/>
      <c r="U582" s="38"/>
      <c r="V582" s="38"/>
      <c r="W582" s="38"/>
      <c r="X582" s="38"/>
      <c r="Y582" s="38"/>
      <c r="Z582" s="38"/>
      <c r="AA582" s="38"/>
      <c r="AB582" s="38"/>
      <c r="AC582" s="38"/>
      <c r="AD582" s="38"/>
      <c r="AE582" s="38"/>
    </row>
    <row r="583" spans="1:31" ht="13.5" customHeight="1" x14ac:dyDescent="0.2">
      <c r="A583" s="40"/>
      <c r="B583" s="40"/>
      <c r="C583" s="40"/>
      <c r="D583" s="40"/>
      <c r="E583" s="40"/>
      <c r="F583" s="40"/>
      <c r="G583" s="40"/>
      <c r="H583" s="40"/>
      <c r="I583" s="40"/>
      <c r="J583" s="38"/>
      <c r="K583" s="38" t="str">
        <f t="shared" si="0"/>
        <v/>
      </c>
      <c r="L583" s="38"/>
      <c r="M583" s="38"/>
      <c r="N583" s="38"/>
      <c r="O583" s="38"/>
      <c r="P583" s="38"/>
      <c r="Q583" s="38"/>
      <c r="R583" s="38"/>
      <c r="S583" s="38"/>
      <c r="T583" s="38"/>
      <c r="U583" s="38"/>
      <c r="V583" s="38"/>
      <c r="W583" s="38"/>
      <c r="X583" s="38"/>
      <c r="Y583" s="38"/>
      <c r="Z583" s="38"/>
      <c r="AA583" s="38"/>
      <c r="AB583" s="38"/>
      <c r="AC583" s="38"/>
      <c r="AD583" s="38"/>
      <c r="AE583" s="38"/>
    </row>
    <row r="584" spans="1:31" ht="13.5" customHeight="1" x14ac:dyDescent="0.2">
      <c r="A584" s="40"/>
      <c r="B584" s="40"/>
      <c r="C584" s="40"/>
      <c r="D584" s="40"/>
      <c r="E584" s="40"/>
      <c r="F584" s="40"/>
      <c r="G584" s="40"/>
      <c r="H584" s="40"/>
      <c r="I584" s="40"/>
      <c r="J584" s="38"/>
      <c r="K584" s="38" t="str">
        <f t="shared" si="0"/>
        <v/>
      </c>
      <c r="L584" s="38"/>
      <c r="M584" s="38"/>
      <c r="N584" s="38"/>
      <c r="O584" s="38"/>
      <c r="P584" s="38"/>
      <c r="Q584" s="38"/>
      <c r="R584" s="38"/>
      <c r="S584" s="38"/>
      <c r="T584" s="38"/>
      <c r="U584" s="38"/>
      <c r="V584" s="38"/>
      <c r="W584" s="38"/>
      <c r="X584" s="38"/>
      <c r="Y584" s="38"/>
      <c r="Z584" s="38"/>
      <c r="AA584" s="38"/>
      <c r="AB584" s="38"/>
      <c r="AC584" s="38"/>
      <c r="AD584" s="38"/>
      <c r="AE584" s="38"/>
    </row>
    <row r="585" spans="1:31" ht="13.5" customHeight="1" x14ac:dyDescent="0.2">
      <c r="A585" s="40"/>
      <c r="B585" s="40"/>
      <c r="C585" s="40"/>
      <c r="D585" s="40"/>
      <c r="E585" s="40"/>
      <c r="F585" s="40"/>
      <c r="G585" s="40"/>
      <c r="H585" s="40"/>
      <c r="I585" s="40"/>
      <c r="J585" s="38"/>
      <c r="K585" s="38" t="str">
        <f t="shared" si="0"/>
        <v/>
      </c>
      <c r="L585" s="38"/>
      <c r="M585" s="38"/>
      <c r="N585" s="38"/>
      <c r="O585" s="38"/>
      <c r="P585" s="38"/>
      <c r="Q585" s="38"/>
      <c r="R585" s="38"/>
      <c r="S585" s="38"/>
      <c r="T585" s="38"/>
      <c r="U585" s="38"/>
      <c r="V585" s="38"/>
      <c r="W585" s="38"/>
      <c r="X585" s="38"/>
      <c r="Y585" s="38"/>
      <c r="Z585" s="38"/>
      <c r="AA585" s="38"/>
      <c r="AB585" s="38"/>
      <c r="AC585" s="38"/>
      <c r="AD585" s="38"/>
      <c r="AE585" s="38"/>
    </row>
    <row r="586" spans="1:31" ht="13.5" customHeight="1" x14ac:dyDescent="0.2">
      <c r="A586" s="40"/>
      <c r="B586" s="40"/>
      <c r="C586" s="40"/>
      <c r="D586" s="40"/>
      <c r="E586" s="40"/>
      <c r="F586" s="40"/>
      <c r="G586" s="40"/>
      <c r="H586" s="40"/>
      <c r="I586" s="40"/>
      <c r="J586" s="38"/>
      <c r="K586" s="38" t="str">
        <f t="shared" si="0"/>
        <v/>
      </c>
      <c r="L586" s="38"/>
      <c r="M586" s="38"/>
      <c r="N586" s="38"/>
      <c r="O586" s="38"/>
      <c r="P586" s="38"/>
      <c r="Q586" s="38"/>
      <c r="R586" s="38"/>
      <c r="S586" s="38"/>
      <c r="T586" s="38"/>
      <c r="U586" s="38"/>
      <c r="V586" s="38"/>
      <c r="W586" s="38"/>
      <c r="X586" s="38"/>
      <c r="Y586" s="38"/>
      <c r="Z586" s="38"/>
      <c r="AA586" s="38"/>
      <c r="AB586" s="38"/>
      <c r="AC586" s="38"/>
      <c r="AD586" s="38"/>
      <c r="AE586" s="38"/>
    </row>
    <row r="587" spans="1:31" ht="13.5" customHeight="1" x14ac:dyDescent="0.2">
      <c r="A587" s="40"/>
      <c r="B587" s="40"/>
      <c r="C587" s="40"/>
      <c r="D587" s="40"/>
      <c r="E587" s="40"/>
      <c r="F587" s="40"/>
      <c r="G587" s="40"/>
      <c r="H587" s="40"/>
      <c r="I587" s="40"/>
      <c r="J587" s="38"/>
      <c r="K587" s="38" t="str">
        <f t="shared" si="0"/>
        <v/>
      </c>
      <c r="L587" s="38"/>
      <c r="M587" s="38"/>
      <c r="N587" s="38"/>
      <c r="O587" s="38"/>
      <c r="P587" s="38"/>
      <c r="Q587" s="38"/>
      <c r="R587" s="38"/>
      <c r="S587" s="38"/>
      <c r="T587" s="38"/>
      <c r="U587" s="38"/>
      <c r="V587" s="38"/>
      <c r="W587" s="38"/>
      <c r="X587" s="38"/>
      <c r="Y587" s="38"/>
      <c r="Z587" s="38"/>
      <c r="AA587" s="38"/>
      <c r="AB587" s="38"/>
      <c r="AC587" s="38"/>
      <c r="AD587" s="38"/>
      <c r="AE587" s="38"/>
    </row>
    <row r="588" spans="1:31" ht="13.5" customHeight="1" x14ac:dyDescent="0.2">
      <c r="A588" s="40"/>
      <c r="B588" s="40"/>
      <c r="C588" s="40"/>
      <c r="D588" s="40"/>
      <c r="E588" s="40"/>
      <c r="F588" s="40"/>
      <c r="G588" s="40"/>
      <c r="H588" s="40"/>
      <c r="I588" s="40"/>
      <c r="J588" s="38"/>
      <c r="K588" s="38" t="str">
        <f t="shared" si="0"/>
        <v/>
      </c>
      <c r="L588" s="38"/>
      <c r="M588" s="38"/>
      <c r="N588" s="38"/>
      <c r="O588" s="38"/>
      <c r="P588" s="38"/>
      <c r="Q588" s="38"/>
      <c r="R588" s="38"/>
      <c r="S588" s="38"/>
      <c r="T588" s="38"/>
      <c r="U588" s="38"/>
      <c r="V588" s="38"/>
      <c r="W588" s="38"/>
      <c r="X588" s="38"/>
      <c r="Y588" s="38"/>
      <c r="Z588" s="38"/>
      <c r="AA588" s="38"/>
      <c r="AB588" s="38"/>
      <c r="AC588" s="38"/>
      <c r="AD588" s="38"/>
      <c r="AE588" s="38"/>
    </row>
    <row r="589" spans="1:31" ht="13.5" customHeight="1" x14ac:dyDescent="0.2">
      <c r="A589" s="40"/>
      <c r="B589" s="40"/>
      <c r="C589" s="40"/>
      <c r="D589" s="40"/>
      <c r="E589" s="40"/>
      <c r="F589" s="40"/>
      <c r="G589" s="40"/>
      <c r="H589" s="40"/>
      <c r="I589" s="40"/>
      <c r="J589" s="38"/>
      <c r="K589" s="38" t="str">
        <f t="shared" si="0"/>
        <v/>
      </c>
      <c r="L589" s="38"/>
      <c r="M589" s="38"/>
      <c r="N589" s="38"/>
      <c r="O589" s="38"/>
      <c r="P589" s="38"/>
      <c r="Q589" s="38"/>
      <c r="R589" s="38"/>
      <c r="S589" s="38"/>
      <c r="T589" s="38"/>
      <c r="U589" s="38"/>
      <c r="V589" s="38"/>
      <c r="W589" s="38"/>
      <c r="X589" s="38"/>
      <c r="Y589" s="38"/>
      <c r="Z589" s="38"/>
      <c r="AA589" s="38"/>
      <c r="AB589" s="38"/>
      <c r="AC589" s="38"/>
      <c r="AD589" s="38"/>
      <c r="AE589" s="38"/>
    </row>
    <row r="590" spans="1:31" ht="13.5" customHeight="1" x14ac:dyDescent="0.2">
      <c r="A590" s="40"/>
      <c r="B590" s="40"/>
      <c r="C590" s="40"/>
      <c r="D590" s="40"/>
      <c r="E590" s="40"/>
      <c r="F590" s="40"/>
      <c r="G590" s="40"/>
      <c r="H590" s="40"/>
      <c r="I590" s="40"/>
      <c r="J590" s="38"/>
      <c r="K590" s="38" t="str">
        <f t="shared" si="0"/>
        <v/>
      </c>
      <c r="L590" s="38"/>
      <c r="M590" s="38"/>
      <c r="N590" s="38"/>
      <c r="O590" s="38"/>
      <c r="P590" s="38"/>
      <c r="Q590" s="38"/>
      <c r="R590" s="38"/>
      <c r="S590" s="38"/>
      <c r="T590" s="38"/>
      <c r="U590" s="38"/>
      <c r="V590" s="38"/>
      <c r="W590" s="38"/>
      <c r="X590" s="38"/>
      <c r="Y590" s="38"/>
      <c r="Z590" s="38"/>
      <c r="AA590" s="38"/>
      <c r="AB590" s="38"/>
      <c r="AC590" s="38"/>
      <c r="AD590" s="38"/>
      <c r="AE590" s="38"/>
    </row>
    <row r="591" spans="1:31" ht="13.5" customHeight="1" x14ac:dyDescent="0.2">
      <c r="A591" s="40"/>
      <c r="B591" s="40"/>
      <c r="C591" s="40"/>
      <c r="D591" s="40"/>
      <c r="E591" s="40"/>
      <c r="F591" s="40"/>
      <c r="G591" s="40"/>
      <c r="H591" s="40"/>
      <c r="I591" s="40"/>
      <c r="J591" s="38"/>
      <c r="K591" s="38" t="str">
        <f t="shared" si="0"/>
        <v/>
      </c>
      <c r="L591" s="38"/>
      <c r="M591" s="38"/>
      <c r="N591" s="38"/>
      <c r="O591" s="38"/>
      <c r="P591" s="38"/>
      <c r="Q591" s="38"/>
      <c r="R591" s="38"/>
      <c r="S591" s="38"/>
      <c r="T591" s="38"/>
      <c r="U591" s="38"/>
      <c r="V591" s="38"/>
      <c r="W591" s="38"/>
      <c r="X591" s="38"/>
      <c r="Y591" s="38"/>
      <c r="Z591" s="38"/>
      <c r="AA591" s="38"/>
      <c r="AB591" s="38"/>
      <c r="AC591" s="38"/>
      <c r="AD591" s="38"/>
      <c r="AE591" s="38"/>
    </row>
    <row r="592" spans="1:31" ht="13.5" customHeight="1" x14ac:dyDescent="0.2">
      <c r="A592" s="40"/>
      <c r="B592" s="40"/>
      <c r="C592" s="40"/>
      <c r="D592" s="40"/>
      <c r="E592" s="40"/>
      <c r="F592" s="40"/>
      <c r="G592" s="40"/>
      <c r="H592" s="40"/>
      <c r="I592" s="40"/>
      <c r="J592" s="38"/>
      <c r="K592" s="38" t="str">
        <f t="shared" si="0"/>
        <v/>
      </c>
      <c r="L592" s="38"/>
      <c r="M592" s="38"/>
      <c r="N592" s="38"/>
      <c r="O592" s="38"/>
      <c r="P592" s="38"/>
      <c r="Q592" s="38"/>
      <c r="R592" s="38"/>
      <c r="S592" s="38"/>
      <c r="T592" s="38"/>
      <c r="U592" s="38"/>
      <c r="V592" s="38"/>
      <c r="W592" s="38"/>
      <c r="X592" s="38"/>
      <c r="Y592" s="38"/>
      <c r="Z592" s="38"/>
      <c r="AA592" s="38"/>
      <c r="AB592" s="38"/>
      <c r="AC592" s="38"/>
      <c r="AD592" s="38"/>
      <c r="AE592" s="38"/>
    </row>
    <row r="593" spans="1:31" ht="13.5" customHeight="1" x14ac:dyDescent="0.2">
      <c r="A593" s="40"/>
      <c r="B593" s="40"/>
      <c r="C593" s="40"/>
      <c r="D593" s="40"/>
      <c r="E593" s="40"/>
      <c r="F593" s="40"/>
      <c r="G593" s="40"/>
      <c r="H593" s="40"/>
      <c r="I593" s="40"/>
      <c r="J593" s="38"/>
      <c r="K593" s="38" t="str">
        <f t="shared" si="0"/>
        <v/>
      </c>
      <c r="L593" s="38"/>
      <c r="M593" s="38"/>
      <c r="N593" s="38"/>
      <c r="O593" s="38"/>
      <c r="P593" s="38"/>
      <c r="Q593" s="38"/>
      <c r="R593" s="38"/>
      <c r="S593" s="38"/>
      <c r="T593" s="38"/>
      <c r="U593" s="38"/>
      <c r="V593" s="38"/>
      <c r="W593" s="38"/>
      <c r="X593" s="38"/>
      <c r="Y593" s="38"/>
      <c r="Z593" s="38"/>
      <c r="AA593" s="38"/>
      <c r="AB593" s="38"/>
      <c r="AC593" s="38"/>
      <c r="AD593" s="38"/>
      <c r="AE593" s="38"/>
    </row>
    <row r="594" spans="1:31" ht="13.5" customHeight="1" x14ac:dyDescent="0.2">
      <c r="A594" s="40"/>
      <c r="B594" s="40"/>
      <c r="C594" s="40"/>
      <c r="D594" s="40"/>
      <c r="E594" s="40"/>
      <c r="F594" s="40"/>
      <c r="G594" s="40"/>
      <c r="H594" s="40"/>
      <c r="I594" s="40"/>
      <c r="J594" s="38"/>
      <c r="K594" s="38" t="str">
        <f t="shared" si="0"/>
        <v/>
      </c>
      <c r="L594" s="38"/>
      <c r="M594" s="38"/>
      <c r="N594" s="38"/>
      <c r="O594" s="38"/>
      <c r="P594" s="38"/>
      <c r="Q594" s="38"/>
      <c r="R594" s="38"/>
      <c r="S594" s="38"/>
      <c r="T594" s="38"/>
      <c r="U594" s="38"/>
      <c r="V594" s="38"/>
      <c r="W594" s="38"/>
      <c r="X594" s="38"/>
      <c r="Y594" s="38"/>
      <c r="Z594" s="38"/>
      <c r="AA594" s="38"/>
      <c r="AB594" s="38"/>
      <c r="AC594" s="38"/>
      <c r="AD594" s="38"/>
      <c r="AE594" s="38"/>
    </row>
    <row r="595" spans="1:31" ht="13.5" customHeight="1" x14ac:dyDescent="0.2">
      <c r="A595" s="40"/>
      <c r="B595" s="40"/>
      <c r="C595" s="40"/>
      <c r="D595" s="40"/>
      <c r="E595" s="40"/>
      <c r="F595" s="40"/>
      <c r="G595" s="40"/>
      <c r="H595" s="40"/>
      <c r="I595" s="40"/>
      <c r="J595" s="38"/>
      <c r="K595" s="38" t="str">
        <f t="shared" si="0"/>
        <v/>
      </c>
      <c r="L595" s="38"/>
      <c r="M595" s="38"/>
      <c r="N595" s="38"/>
      <c r="O595" s="38"/>
      <c r="P595" s="38"/>
      <c r="Q595" s="38"/>
      <c r="R595" s="38"/>
      <c r="S595" s="38"/>
      <c r="T595" s="38"/>
      <c r="U595" s="38"/>
      <c r="V595" s="38"/>
      <c r="W595" s="38"/>
      <c r="X595" s="38"/>
      <c r="Y595" s="38"/>
      <c r="Z595" s="38"/>
      <c r="AA595" s="38"/>
      <c r="AB595" s="38"/>
      <c r="AC595" s="38"/>
      <c r="AD595" s="38"/>
      <c r="AE595" s="38"/>
    </row>
    <row r="596" spans="1:31" ht="13.5" customHeight="1" x14ac:dyDescent="0.2">
      <c r="A596" s="40"/>
      <c r="B596" s="40"/>
      <c r="C596" s="40"/>
      <c r="D596" s="40"/>
      <c r="E596" s="40"/>
      <c r="F596" s="40"/>
      <c r="G596" s="40"/>
      <c r="H596" s="40"/>
      <c r="I596" s="40"/>
      <c r="J596" s="38"/>
      <c r="K596" s="38" t="str">
        <f t="shared" si="0"/>
        <v/>
      </c>
      <c r="L596" s="38"/>
      <c r="M596" s="38"/>
      <c r="N596" s="38"/>
      <c r="O596" s="38"/>
      <c r="P596" s="38"/>
      <c r="Q596" s="38"/>
      <c r="R596" s="38"/>
      <c r="S596" s="38"/>
      <c r="T596" s="38"/>
      <c r="U596" s="38"/>
      <c r="V596" s="38"/>
      <c r="W596" s="38"/>
      <c r="X596" s="38"/>
      <c r="Y596" s="38"/>
      <c r="Z596" s="38"/>
      <c r="AA596" s="38"/>
      <c r="AB596" s="38"/>
      <c r="AC596" s="38"/>
      <c r="AD596" s="38"/>
      <c r="AE596" s="38"/>
    </row>
    <row r="597" spans="1:31" ht="13.5" customHeight="1" x14ac:dyDescent="0.2">
      <c r="A597" s="40"/>
      <c r="B597" s="40"/>
      <c r="C597" s="40"/>
      <c r="D597" s="40"/>
      <c r="E597" s="40"/>
      <c r="F597" s="40"/>
      <c r="G597" s="40"/>
      <c r="H597" s="40"/>
      <c r="I597" s="40"/>
      <c r="J597" s="38"/>
      <c r="K597" s="38" t="str">
        <f t="shared" si="0"/>
        <v/>
      </c>
      <c r="L597" s="38"/>
      <c r="M597" s="38"/>
      <c r="N597" s="38"/>
      <c r="O597" s="38"/>
      <c r="P597" s="38"/>
      <c r="Q597" s="38"/>
      <c r="R597" s="38"/>
      <c r="S597" s="38"/>
      <c r="T597" s="38"/>
      <c r="U597" s="38"/>
      <c r="V597" s="38"/>
      <c r="W597" s="38"/>
      <c r="X597" s="38"/>
      <c r="Y597" s="38"/>
      <c r="Z597" s="38"/>
      <c r="AA597" s="38"/>
      <c r="AB597" s="38"/>
      <c r="AC597" s="38"/>
      <c r="AD597" s="38"/>
      <c r="AE597" s="38"/>
    </row>
    <row r="598" spans="1:31" ht="13.5" customHeight="1" x14ac:dyDescent="0.2">
      <c r="A598" s="40"/>
      <c r="B598" s="40"/>
      <c r="C598" s="40"/>
      <c r="D598" s="40"/>
      <c r="E598" s="40"/>
      <c r="F598" s="40"/>
      <c r="G598" s="40"/>
      <c r="H598" s="40"/>
      <c r="I598" s="40"/>
      <c r="J598" s="38"/>
      <c r="K598" s="38" t="str">
        <f t="shared" si="0"/>
        <v/>
      </c>
      <c r="L598" s="38"/>
      <c r="M598" s="38"/>
      <c r="N598" s="38"/>
      <c r="O598" s="38"/>
      <c r="P598" s="38"/>
      <c r="Q598" s="38"/>
      <c r="R598" s="38"/>
      <c r="S598" s="38"/>
      <c r="T598" s="38"/>
      <c r="U598" s="38"/>
      <c r="V598" s="38"/>
      <c r="W598" s="38"/>
      <c r="X598" s="38"/>
      <c r="Y598" s="38"/>
      <c r="Z598" s="38"/>
      <c r="AA598" s="38"/>
      <c r="AB598" s="38"/>
      <c r="AC598" s="38"/>
      <c r="AD598" s="38"/>
      <c r="AE598" s="38"/>
    </row>
    <row r="599" spans="1:31" ht="13.5" customHeight="1" x14ac:dyDescent="0.2">
      <c r="A599" s="40"/>
      <c r="B599" s="40"/>
      <c r="C599" s="40"/>
      <c r="D599" s="40"/>
      <c r="E599" s="40"/>
      <c r="F599" s="40"/>
      <c r="G599" s="40"/>
      <c r="H599" s="40"/>
      <c r="I599" s="40"/>
      <c r="J599" s="38"/>
      <c r="K599" s="38" t="str">
        <f t="shared" si="0"/>
        <v/>
      </c>
      <c r="L599" s="38"/>
      <c r="M599" s="38"/>
      <c r="N599" s="38"/>
      <c r="O599" s="38"/>
      <c r="P599" s="38"/>
      <c r="Q599" s="38"/>
      <c r="R599" s="38"/>
      <c r="S599" s="38"/>
      <c r="T599" s="38"/>
      <c r="U599" s="38"/>
      <c r="V599" s="38"/>
      <c r="W599" s="38"/>
      <c r="X599" s="38"/>
      <c r="Y599" s="38"/>
      <c r="Z599" s="38"/>
      <c r="AA599" s="38"/>
      <c r="AB599" s="38"/>
      <c r="AC599" s="38"/>
      <c r="AD599" s="38"/>
      <c r="AE599" s="38"/>
    </row>
    <row r="600" spans="1:31" ht="13.5" customHeight="1" x14ac:dyDescent="0.2">
      <c r="A600" s="40"/>
      <c r="B600" s="40"/>
      <c r="C600" s="40"/>
      <c r="D600" s="40"/>
      <c r="E600" s="40"/>
      <c r="F600" s="40"/>
      <c r="G600" s="40"/>
      <c r="H600" s="40"/>
      <c r="I600" s="40"/>
      <c r="J600" s="38"/>
      <c r="K600" s="38" t="str">
        <f t="shared" si="0"/>
        <v/>
      </c>
      <c r="L600" s="38"/>
      <c r="M600" s="38"/>
      <c r="N600" s="38"/>
      <c r="O600" s="38"/>
      <c r="P600" s="38"/>
      <c r="Q600" s="38"/>
      <c r="R600" s="38"/>
      <c r="S600" s="38"/>
      <c r="T600" s="38"/>
      <c r="U600" s="38"/>
      <c r="V600" s="38"/>
      <c r="W600" s="38"/>
      <c r="X600" s="38"/>
      <c r="Y600" s="38"/>
      <c r="Z600" s="38"/>
      <c r="AA600" s="38"/>
      <c r="AB600" s="38"/>
      <c r="AC600" s="38"/>
      <c r="AD600" s="38"/>
      <c r="AE600" s="38"/>
    </row>
    <row r="601" spans="1:31" ht="13.5" customHeight="1" x14ac:dyDescent="0.2">
      <c r="A601" s="40"/>
      <c r="B601" s="40"/>
      <c r="C601" s="40"/>
      <c r="D601" s="40"/>
      <c r="E601" s="40"/>
      <c r="F601" s="40"/>
      <c r="G601" s="40"/>
      <c r="H601" s="40"/>
      <c r="I601" s="40"/>
      <c r="J601" s="38"/>
      <c r="K601" s="38" t="str">
        <f t="shared" si="0"/>
        <v/>
      </c>
      <c r="L601" s="38"/>
      <c r="M601" s="38"/>
      <c r="N601" s="38"/>
      <c r="O601" s="38"/>
      <c r="P601" s="38"/>
      <c r="Q601" s="38"/>
      <c r="R601" s="38"/>
      <c r="S601" s="38"/>
      <c r="T601" s="38"/>
      <c r="U601" s="38"/>
      <c r="V601" s="38"/>
      <c r="W601" s="38"/>
      <c r="X601" s="38"/>
      <c r="Y601" s="38"/>
      <c r="Z601" s="38"/>
      <c r="AA601" s="38"/>
      <c r="AB601" s="38"/>
      <c r="AC601" s="38"/>
      <c r="AD601" s="38"/>
      <c r="AE601" s="38"/>
    </row>
    <row r="602" spans="1:31" ht="13.5" customHeight="1" x14ac:dyDescent="0.2">
      <c r="A602" s="40"/>
      <c r="B602" s="40"/>
      <c r="C602" s="40"/>
      <c r="D602" s="40"/>
      <c r="E602" s="40"/>
      <c r="F602" s="40"/>
      <c r="G602" s="40"/>
      <c r="H602" s="40"/>
      <c r="I602" s="40"/>
      <c r="J602" s="38"/>
      <c r="K602" s="38" t="str">
        <f t="shared" si="0"/>
        <v/>
      </c>
      <c r="L602" s="38"/>
      <c r="M602" s="38"/>
      <c r="N602" s="38"/>
      <c r="O602" s="38"/>
      <c r="P602" s="38"/>
      <c r="Q602" s="38"/>
      <c r="R602" s="38"/>
      <c r="S602" s="38"/>
      <c r="T602" s="38"/>
      <c r="U602" s="38"/>
      <c r="V602" s="38"/>
      <c r="W602" s="38"/>
      <c r="X602" s="38"/>
      <c r="Y602" s="38"/>
      <c r="Z602" s="38"/>
      <c r="AA602" s="38"/>
      <c r="AB602" s="38"/>
      <c r="AC602" s="38"/>
      <c r="AD602" s="38"/>
      <c r="AE602" s="38"/>
    </row>
    <row r="603" spans="1:31" ht="13.5" customHeight="1" x14ac:dyDescent="0.2">
      <c r="A603" s="40"/>
      <c r="B603" s="40"/>
      <c r="C603" s="40"/>
      <c r="D603" s="40"/>
      <c r="E603" s="40"/>
      <c r="F603" s="40"/>
      <c r="G603" s="40"/>
      <c r="H603" s="40"/>
      <c r="I603" s="40"/>
      <c r="J603" s="38"/>
      <c r="K603" s="38" t="str">
        <f t="shared" si="0"/>
        <v/>
      </c>
      <c r="L603" s="38"/>
      <c r="M603" s="38"/>
      <c r="N603" s="38"/>
      <c r="O603" s="38"/>
      <c r="P603" s="38"/>
      <c r="Q603" s="38"/>
      <c r="R603" s="38"/>
      <c r="S603" s="38"/>
      <c r="T603" s="38"/>
      <c r="U603" s="38"/>
      <c r="V603" s="38"/>
      <c r="W603" s="38"/>
      <c r="X603" s="38"/>
      <c r="Y603" s="38"/>
      <c r="Z603" s="38"/>
      <c r="AA603" s="38"/>
      <c r="AB603" s="38"/>
      <c r="AC603" s="38"/>
      <c r="AD603" s="38"/>
      <c r="AE603" s="38"/>
    </row>
    <row r="604" spans="1:31" ht="13.5" customHeight="1" x14ac:dyDescent="0.2">
      <c r="A604" s="40"/>
      <c r="B604" s="40"/>
      <c r="C604" s="40"/>
      <c r="D604" s="40"/>
      <c r="E604" s="40"/>
      <c r="F604" s="40"/>
      <c r="G604" s="40"/>
      <c r="H604" s="40"/>
      <c r="I604" s="40"/>
      <c r="J604" s="38"/>
      <c r="K604" s="38" t="str">
        <f t="shared" si="0"/>
        <v/>
      </c>
      <c r="L604" s="38"/>
      <c r="M604" s="38"/>
      <c r="N604" s="38"/>
      <c r="O604" s="38"/>
      <c r="P604" s="38"/>
      <c r="Q604" s="38"/>
      <c r="R604" s="38"/>
      <c r="S604" s="38"/>
      <c r="T604" s="38"/>
      <c r="U604" s="38"/>
      <c r="V604" s="38"/>
      <c r="W604" s="38"/>
      <c r="X604" s="38"/>
      <c r="Y604" s="38"/>
      <c r="Z604" s="38"/>
      <c r="AA604" s="38"/>
      <c r="AB604" s="38"/>
      <c r="AC604" s="38"/>
      <c r="AD604" s="38"/>
      <c r="AE604" s="38"/>
    </row>
    <row r="605" spans="1:31" ht="13.5" customHeight="1" x14ac:dyDescent="0.2">
      <c r="A605" s="40"/>
      <c r="B605" s="40"/>
      <c r="C605" s="40"/>
      <c r="D605" s="40"/>
      <c r="E605" s="40"/>
      <c r="F605" s="40"/>
      <c r="G605" s="40"/>
      <c r="H605" s="40"/>
      <c r="I605" s="40"/>
      <c r="J605" s="38"/>
      <c r="K605" s="38" t="str">
        <f t="shared" si="0"/>
        <v/>
      </c>
      <c r="L605" s="38"/>
      <c r="M605" s="38"/>
      <c r="N605" s="38"/>
      <c r="O605" s="38"/>
      <c r="P605" s="38"/>
      <c r="Q605" s="38"/>
      <c r="R605" s="38"/>
      <c r="S605" s="38"/>
      <c r="T605" s="38"/>
      <c r="U605" s="38"/>
      <c r="V605" s="38"/>
      <c r="W605" s="38"/>
      <c r="X605" s="38"/>
      <c r="Y605" s="38"/>
      <c r="Z605" s="38"/>
      <c r="AA605" s="38"/>
      <c r="AB605" s="38"/>
      <c r="AC605" s="38"/>
      <c r="AD605" s="38"/>
      <c r="AE605" s="38"/>
    </row>
    <row r="606" spans="1:31" ht="13.5" customHeight="1" x14ac:dyDescent="0.2">
      <c r="A606" s="40"/>
      <c r="B606" s="40"/>
      <c r="C606" s="40"/>
      <c r="D606" s="40"/>
      <c r="E606" s="40"/>
      <c r="F606" s="40"/>
      <c r="G606" s="40"/>
      <c r="H606" s="40"/>
      <c r="I606" s="40"/>
      <c r="J606" s="38"/>
      <c r="K606" s="38" t="str">
        <f t="shared" si="0"/>
        <v/>
      </c>
      <c r="L606" s="38"/>
      <c r="M606" s="38"/>
      <c r="N606" s="38"/>
      <c r="O606" s="38"/>
      <c r="P606" s="38"/>
      <c r="Q606" s="38"/>
      <c r="R606" s="38"/>
      <c r="S606" s="38"/>
      <c r="T606" s="38"/>
      <c r="U606" s="38"/>
      <c r="V606" s="38"/>
      <c r="W606" s="38"/>
      <c r="X606" s="38"/>
      <c r="Y606" s="38"/>
      <c r="Z606" s="38"/>
      <c r="AA606" s="38"/>
      <c r="AB606" s="38"/>
      <c r="AC606" s="38"/>
      <c r="AD606" s="38"/>
      <c r="AE606" s="38"/>
    </row>
    <row r="607" spans="1:31" ht="13.5" customHeight="1" x14ac:dyDescent="0.2">
      <c r="A607" s="40"/>
      <c r="B607" s="40"/>
      <c r="C607" s="40"/>
      <c r="D607" s="40"/>
      <c r="E607" s="40"/>
      <c r="F607" s="40"/>
      <c r="G607" s="40"/>
      <c r="H607" s="40"/>
      <c r="I607" s="40"/>
      <c r="J607" s="38"/>
      <c r="K607" s="38" t="str">
        <f t="shared" si="0"/>
        <v/>
      </c>
      <c r="L607" s="38"/>
      <c r="M607" s="38"/>
      <c r="N607" s="38"/>
      <c r="O607" s="38"/>
      <c r="P607" s="38"/>
      <c r="Q607" s="38"/>
      <c r="R607" s="38"/>
      <c r="S607" s="38"/>
      <c r="T607" s="38"/>
      <c r="U607" s="38"/>
      <c r="V607" s="38"/>
      <c r="W607" s="38"/>
      <c r="X607" s="38"/>
      <c r="Y607" s="38"/>
      <c r="Z607" s="38"/>
      <c r="AA607" s="38"/>
      <c r="AB607" s="38"/>
      <c r="AC607" s="38"/>
      <c r="AD607" s="38"/>
      <c r="AE607" s="38"/>
    </row>
    <row r="608" spans="1:31" ht="13.5" customHeight="1" x14ac:dyDescent="0.2">
      <c r="A608" s="40"/>
      <c r="B608" s="40"/>
      <c r="C608" s="40"/>
      <c r="D608" s="40"/>
      <c r="E608" s="40"/>
      <c r="F608" s="40"/>
      <c r="G608" s="40"/>
      <c r="H608" s="40"/>
      <c r="I608" s="40"/>
      <c r="J608" s="38"/>
      <c r="K608" s="38" t="str">
        <f t="shared" si="0"/>
        <v/>
      </c>
      <c r="L608" s="38"/>
      <c r="M608" s="38"/>
      <c r="N608" s="38"/>
      <c r="O608" s="38"/>
      <c r="P608" s="38"/>
      <c r="Q608" s="38"/>
      <c r="R608" s="38"/>
      <c r="S608" s="38"/>
      <c r="T608" s="38"/>
      <c r="U608" s="38"/>
      <c r="V608" s="38"/>
      <c r="W608" s="38"/>
      <c r="X608" s="38"/>
      <c r="Y608" s="38"/>
      <c r="Z608" s="38"/>
      <c r="AA608" s="38"/>
      <c r="AB608" s="38"/>
      <c r="AC608" s="38"/>
      <c r="AD608" s="38"/>
      <c r="AE608" s="38"/>
    </row>
    <row r="609" spans="1:31" ht="13.5" customHeight="1" x14ac:dyDescent="0.2">
      <c r="A609" s="40"/>
      <c r="B609" s="40"/>
      <c r="C609" s="40"/>
      <c r="D609" s="40"/>
      <c r="E609" s="40"/>
      <c r="F609" s="40"/>
      <c r="G609" s="40"/>
      <c r="H609" s="40"/>
      <c r="I609" s="40"/>
      <c r="J609" s="38"/>
      <c r="K609" s="38" t="str">
        <f t="shared" si="0"/>
        <v/>
      </c>
      <c r="L609" s="38"/>
      <c r="M609" s="38"/>
      <c r="N609" s="38"/>
      <c r="O609" s="38"/>
      <c r="P609" s="38"/>
      <c r="Q609" s="38"/>
      <c r="R609" s="38"/>
      <c r="S609" s="38"/>
      <c r="T609" s="38"/>
      <c r="U609" s="38"/>
      <c r="V609" s="38"/>
      <c r="W609" s="38"/>
      <c r="X609" s="38"/>
      <c r="Y609" s="38"/>
      <c r="Z609" s="38"/>
      <c r="AA609" s="38"/>
      <c r="AB609" s="38"/>
      <c r="AC609" s="38"/>
      <c r="AD609" s="38"/>
      <c r="AE609" s="38"/>
    </row>
    <row r="610" spans="1:31" ht="13.5" customHeight="1" x14ac:dyDescent="0.2">
      <c r="A610" s="40"/>
      <c r="B610" s="40"/>
      <c r="C610" s="40"/>
      <c r="D610" s="40"/>
      <c r="E610" s="40"/>
      <c r="F610" s="40"/>
      <c r="G610" s="40"/>
      <c r="H610" s="40"/>
      <c r="I610" s="40"/>
      <c r="J610" s="38"/>
      <c r="K610" s="38" t="str">
        <f t="shared" si="0"/>
        <v/>
      </c>
      <c r="L610" s="38"/>
      <c r="M610" s="38"/>
      <c r="N610" s="38"/>
      <c r="O610" s="38"/>
      <c r="P610" s="38"/>
      <c r="Q610" s="38"/>
      <c r="R610" s="38"/>
      <c r="S610" s="38"/>
      <c r="T610" s="38"/>
      <c r="U610" s="38"/>
      <c r="V610" s="38"/>
      <c r="W610" s="38"/>
      <c r="X610" s="38"/>
      <c r="Y610" s="38"/>
      <c r="Z610" s="38"/>
      <c r="AA610" s="38"/>
      <c r="AB610" s="38"/>
      <c r="AC610" s="38"/>
      <c r="AD610" s="38"/>
      <c r="AE610" s="38"/>
    </row>
    <row r="611" spans="1:31" ht="13.5" customHeight="1" x14ac:dyDescent="0.2">
      <c r="A611" s="40"/>
      <c r="B611" s="40"/>
      <c r="C611" s="40"/>
      <c r="D611" s="40"/>
      <c r="E611" s="40"/>
      <c r="F611" s="40"/>
      <c r="G611" s="40"/>
      <c r="H611" s="40"/>
      <c r="I611" s="40"/>
      <c r="J611" s="38"/>
      <c r="K611" s="38" t="str">
        <f t="shared" si="0"/>
        <v/>
      </c>
      <c r="L611" s="38"/>
      <c r="M611" s="38"/>
      <c r="N611" s="38"/>
      <c r="O611" s="38"/>
      <c r="P611" s="38"/>
      <c r="Q611" s="38"/>
      <c r="R611" s="38"/>
      <c r="S611" s="38"/>
      <c r="T611" s="38"/>
      <c r="U611" s="38"/>
      <c r="V611" s="38"/>
      <c r="W611" s="38"/>
      <c r="X611" s="38"/>
      <c r="Y611" s="38"/>
      <c r="Z611" s="38"/>
      <c r="AA611" s="38"/>
      <c r="AB611" s="38"/>
      <c r="AC611" s="38"/>
      <c r="AD611" s="38"/>
      <c r="AE611" s="38"/>
    </row>
    <row r="612" spans="1:31" ht="13.5" customHeight="1" x14ac:dyDescent="0.2">
      <c r="A612" s="40"/>
      <c r="B612" s="40"/>
      <c r="C612" s="40"/>
      <c r="D612" s="40"/>
      <c r="E612" s="40"/>
      <c r="F612" s="40"/>
      <c r="G612" s="40"/>
      <c r="H612" s="40"/>
      <c r="I612" s="40"/>
      <c r="J612" s="38"/>
      <c r="K612" s="38" t="str">
        <f t="shared" si="0"/>
        <v/>
      </c>
      <c r="L612" s="38"/>
      <c r="M612" s="38"/>
      <c r="N612" s="38"/>
      <c r="O612" s="38"/>
      <c r="P612" s="38"/>
      <c r="Q612" s="38"/>
      <c r="R612" s="38"/>
      <c r="S612" s="38"/>
      <c r="T612" s="38"/>
      <c r="U612" s="38"/>
      <c r="V612" s="38"/>
      <c r="W612" s="38"/>
      <c r="X612" s="38"/>
      <c r="Y612" s="38"/>
      <c r="Z612" s="38"/>
      <c r="AA612" s="38"/>
      <c r="AB612" s="38"/>
      <c r="AC612" s="38"/>
      <c r="AD612" s="38"/>
      <c r="AE612" s="38"/>
    </row>
    <row r="613" spans="1:31" ht="13.5" customHeight="1" x14ac:dyDescent="0.2">
      <c r="A613" s="40"/>
      <c r="B613" s="40"/>
      <c r="C613" s="40"/>
      <c r="D613" s="40"/>
      <c r="E613" s="40"/>
      <c r="F613" s="40"/>
      <c r="G613" s="40"/>
      <c r="H613" s="40"/>
      <c r="I613" s="40"/>
      <c r="J613" s="38"/>
      <c r="K613" s="38" t="str">
        <f t="shared" si="0"/>
        <v/>
      </c>
      <c r="L613" s="38"/>
      <c r="M613" s="38"/>
      <c r="N613" s="38"/>
      <c r="O613" s="38"/>
      <c r="P613" s="38"/>
      <c r="Q613" s="38"/>
      <c r="R613" s="38"/>
      <c r="S613" s="38"/>
      <c r="T613" s="38"/>
      <c r="U613" s="38"/>
      <c r="V613" s="38"/>
      <c r="W613" s="38"/>
      <c r="X613" s="38"/>
      <c r="Y613" s="38"/>
      <c r="Z613" s="38"/>
      <c r="AA613" s="38"/>
      <c r="AB613" s="38"/>
      <c r="AC613" s="38"/>
      <c r="AD613" s="38"/>
      <c r="AE613" s="38"/>
    </row>
    <row r="614" spans="1:31" ht="13.5" customHeight="1" x14ac:dyDescent="0.2">
      <c r="A614" s="40"/>
      <c r="B614" s="40"/>
      <c r="C614" s="40"/>
      <c r="D614" s="40"/>
      <c r="E614" s="40"/>
      <c r="F614" s="40"/>
      <c r="G614" s="40"/>
      <c r="H614" s="40"/>
      <c r="I614" s="40"/>
      <c r="J614" s="38"/>
      <c r="K614" s="38" t="str">
        <f t="shared" si="0"/>
        <v/>
      </c>
      <c r="L614" s="38"/>
      <c r="M614" s="38"/>
      <c r="N614" s="38"/>
      <c r="O614" s="38"/>
      <c r="P614" s="38"/>
      <c r="Q614" s="38"/>
      <c r="R614" s="38"/>
      <c r="S614" s="38"/>
      <c r="T614" s="38"/>
      <c r="U614" s="38"/>
      <c r="V614" s="38"/>
      <c r="W614" s="38"/>
      <c r="X614" s="38"/>
      <c r="Y614" s="38"/>
      <c r="Z614" s="38"/>
      <c r="AA614" s="38"/>
      <c r="AB614" s="38"/>
      <c r="AC614" s="38"/>
      <c r="AD614" s="38"/>
      <c r="AE614" s="38"/>
    </row>
    <row r="615" spans="1:31" ht="13.5" customHeight="1" x14ac:dyDescent="0.2">
      <c r="A615" s="40"/>
      <c r="B615" s="40"/>
      <c r="C615" s="40"/>
      <c r="D615" s="40"/>
      <c r="E615" s="40"/>
      <c r="F615" s="40"/>
      <c r="G615" s="40"/>
      <c r="H615" s="40"/>
      <c r="I615" s="40"/>
      <c r="J615" s="38"/>
      <c r="K615" s="38" t="str">
        <f t="shared" si="0"/>
        <v/>
      </c>
      <c r="L615" s="38"/>
      <c r="M615" s="38"/>
      <c r="N615" s="38"/>
      <c r="O615" s="38"/>
      <c r="P615" s="38"/>
      <c r="Q615" s="38"/>
      <c r="R615" s="38"/>
      <c r="S615" s="38"/>
      <c r="T615" s="38"/>
      <c r="U615" s="38"/>
      <c r="V615" s="38"/>
      <c r="W615" s="38"/>
      <c r="X615" s="38"/>
      <c r="Y615" s="38"/>
      <c r="Z615" s="38"/>
      <c r="AA615" s="38"/>
      <c r="AB615" s="38"/>
      <c r="AC615" s="38"/>
      <c r="AD615" s="38"/>
      <c r="AE615" s="38"/>
    </row>
    <row r="616" spans="1:31" ht="13.5" customHeight="1" x14ac:dyDescent="0.2">
      <c r="A616" s="40"/>
      <c r="B616" s="40"/>
      <c r="C616" s="40"/>
      <c r="D616" s="40"/>
      <c r="E616" s="40"/>
      <c r="F616" s="40"/>
      <c r="G616" s="40"/>
      <c r="H616" s="40"/>
      <c r="I616" s="40"/>
      <c r="J616" s="38"/>
      <c r="K616" s="38" t="str">
        <f t="shared" si="0"/>
        <v/>
      </c>
      <c r="L616" s="38"/>
      <c r="M616" s="38"/>
      <c r="N616" s="38"/>
      <c r="O616" s="38"/>
      <c r="P616" s="38"/>
      <c r="Q616" s="38"/>
      <c r="R616" s="38"/>
      <c r="S616" s="38"/>
      <c r="T616" s="38"/>
      <c r="U616" s="38"/>
      <c r="V616" s="38"/>
      <c r="W616" s="38"/>
      <c r="X616" s="38"/>
      <c r="Y616" s="38"/>
      <c r="Z616" s="38"/>
      <c r="AA616" s="38"/>
      <c r="AB616" s="38"/>
      <c r="AC616" s="38"/>
      <c r="AD616" s="38"/>
      <c r="AE616" s="38"/>
    </row>
    <row r="617" spans="1:31" ht="13.5" customHeight="1" x14ac:dyDescent="0.2">
      <c r="A617" s="40"/>
      <c r="B617" s="40"/>
      <c r="C617" s="40"/>
      <c r="D617" s="40"/>
      <c r="E617" s="40"/>
      <c r="F617" s="40"/>
      <c r="G617" s="40"/>
      <c r="H617" s="40"/>
      <c r="I617" s="40"/>
      <c r="J617" s="38"/>
      <c r="K617" s="38" t="str">
        <f t="shared" si="0"/>
        <v/>
      </c>
      <c r="L617" s="38"/>
      <c r="M617" s="38"/>
      <c r="N617" s="38"/>
      <c r="O617" s="38"/>
      <c r="P617" s="38"/>
      <c r="Q617" s="38"/>
      <c r="R617" s="38"/>
      <c r="S617" s="38"/>
      <c r="T617" s="38"/>
      <c r="U617" s="38"/>
      <c r="V617" s="38"/>
      <c r="W617" s="38"/>
      <c r="X617" s="38"/>
      <c r="Y617" s="38"/>
      <c r="Z617" s="38"/>
      <c r="AA617" s="38"/>
      <c r="AB617" s="38"/>
      <c r="AC617" s="38"/>
      <c r="AD617" s="38"/>
      <c r="AE617" s="38"/>
    </row>
    <row r="618" spans="1:31" ht="13.5" customHeight="1" x14ac:dyDescent="0.2">
      <c r="A618" s="40"/>
      <c r="B618" s="40"/>
      <c r="C618" s="40"/>
      <c r="D618" s="40"/>
      <c r="E618" s="40"/>
      <c r="F618" s="40"/>
      <c r="G618" s="40"/>
      <c r="H618" s="40"/>
      <c r="I618" s="40"/>
      <c r="J618" s="38"/>
      <c r="K618" s="38" t="str">
        <f t="shared" si="0"/>
        <v/>
      </c>
      <c r="L618" s="38"/>
      <c r="M618" s="38"/>
      <c r="N618" s="38"/>
      <c r="O618" s="38"/>
      <c r="P618" s="38"/>
      <c r="Q618" s="38"/>
      <c r="R618" s="38"/>
      <c r="S618" s="38"/>
      <c r="T618" s="38"/>
      <c r="U618" s="38"/>
      <c r="V618" s="38"/>
      <c r="W618" s="38"/>
      <c r="X618" s="38"/>
      <c r="Y618" s="38"/>
      <c r="Z618" s="38"/>
      <c r="AA618" s="38"/>
      <c r="AB618" s="38"/>
      <c r="AC618" s="38"/>
      <c r="AD618" s="38"/>
      <c r="AE618" s="38"/>
    </row>
    <row r="619" spans="1:31" ht="13.5" customHeight="1" x14ac:dyDescent="0.2">
      <c r="A619" s="40"/>
      <c r="B619" s="40"/>
      <c r="C619" s="40"/>
      <c r="D619" s="40"/>
      <c r="E619" s="40"/>
      <c r="F619" s="40"/>
      <c r="G619" s="40"/>
      <c r="H619" s="40"/>
      <c r="I619" s="40"/>
      <c r="J619" s="38"/>
      <c r="K619" s="38" t="str">
        <f t="shared" si="0"/>
        <v/>
      </c>
      <c r="L619" s="38"/>
      <c r="M619" s="38"/>
      <c r="N619" s="38"/>
      <c r="O619" s="38"/>
      <c r="P619" s="38"/>
      <c r="Q619" s="38"/>
      <c r="R619" s="38"/>
      <c r="S619" s="38"/>
      <c r="T619" s="38"/>
      <c r="U619" s="38"/>
      <c r="V619" s="38"/>
      <c r="W619" s="38"/>
      <c r="X619" s="38"/>
      <c r="Y619" s="38"/>
      <c r="Z619" s="38"/>
      <c r="AA619" s="38"/>
      <c r="AB619" s="38"/>
      <c r="AC619" s="38"/>
      <c r="AD619" s="38"/>
      <c r="AE619" s="38"/>
    </row>
    <row r="620" spans="1:31" ht="13.5" customHeight="1" x14ac:dyDescent="0.2">
      <c r="A620" s="40"/>
      <c r="B620" s="40"/>
      <c r="C620" s="40"/>
      <c r="D620" s="40"/>
      <c r="E620" s="40"/>
      <c r="F620" s="40"/>
      <c r="G620" s="40"/>
      <c r="H620" s="40"/>
      <c r="I620" s="40"/>
      <c r="J620" s="38"/>
      <c r="K620" s="38" t="str">
        <f t="shared" si="0"/>
        <v/>
      </c>
      <c r="L620" s="38"/>
      <c r="M620" s="38"/>
      <c r="N620" s="38"/>
      <c r="O620" s="38"/>
      <c r="P620" s="38"/>
      <c r="Q620" s="38"/>
      <c r="R620" s="38"/>
      <c r="S620" s="38"/>
      <c r="T620" s="38"/>
      <c r="U620" s="38"/>
      <c r="V620" s="38"/>
      <c r="W620" s="38"/>
      <c r="X620" s="38"/>
      <c r="Y620" s="38"/>
      <c r="Z620" s="38"/>
      <c r="AA620" s="38"/>
      <c r="AB620" s="38"/>
      <c r="AC620" s="38"/>
      <c r="AD620" s="38"/>
      <c r="AE620" s="38"/>
    </row>
    <row r="621" spans="1:31" ht="13.5" customHeight="1" x14ac:dyDescent="0.2">
      <c r="A621" s="40"/>
      <c r="B621" s="40"/>
      <c r="C621" s="40"/>
      <c r="D621" s="40"/>
      <c r="E621" s="40"/>
      <c r="F621" s="40"/>
      <c r="G621" s="40"/>
      <c r="H621" s="40"/>
      <c r="I621" s="40"/>
      <c r="J621" s="38"/>
      <c r="K621" s="38" t="str">
        <f t="shared" si="0"/>
        <v/>
      </c>
      <c r="L621" s="38"/>
      <c r="M621" s="38"/>
      <c r="N621" s="38"/>
      <c r="O621" s="38"/>
      <c r="P621" s="38"/>
      <c r="Q621" s="38"/>
      <c r="R621" s="38"/>
      <c r="S621" s="38"/>
      <c r="T621" s="38"/>
      <c r="U621" s="38"/>
      <c r="V621" s="38"/>
      <c r="W621" s="38"/>
      <c r="X621" s="38"/>
      <c r="Y621" s="38"/>
      <c r="Z621" s="38"/>
      <c r="AA621" s="38"/>
      <c r="AB621" s="38"/>
      <c r="AC621" s="38"/>
      <c r="AD621" s="38"/>
      <c r="AE621" s="38"/>
    </row>
    <row r="622" spans="1:31" ht="13.5" customHeight="1" x14ac:dyDescent="0.2">
      <c r="A622" s="40"/>
      <c r="B622" s="40"/>
      <c r="C622" s="40"/>
      <c r="D622" s="40"/>
      <c r="E622" s="40"/>
      <c r="F622" s="40"/>
      <c r="G622" s="40"/>
      <c r="H622" s="40"/>
      <c r="I622" s="40"/>
      <c r="J622" s="38"/>
      <c r="K622" s="38" t="str">
        <f t="shared" si="0"/>
        <v/>
      </c>
      <c r="L622" s="38"/>
      <c r="M622" s="38"/>
      <c r="N622" s="38"/>
      <c r="O622" s="38"/>
      <c r="P622" s="38"/>
      <c r="Q622" s="38"/>
      <c r="R622" s="38"/>
      <c r="S622" s="38"/>
      <c r="T622" s="38"/>
      <c r="U622" s="38"/>
      <c r="V622" s="38"/>
      <c r="W622" s="38"/>
      <c r="X622" s="38"/>
      <c r="Y622" s="38"/>
      <c r="Z622" s="38"/>
      <c r="AA622" s="38"/>
      <c r="AB622" s="38"/>
      <c r="AC622" s="38"/>
      <c r="AD622" s="38"/>
      <c r="AE622" s="38"/>
    </row>
    <row r="623" spans="1:31" ht="13.5" customHeight="1" x14ac:dyDescent="0.2">
      <c r="A623" s="40"/>
      <c r="B623" s="40"/>
      <c r="C623" s="40"/>
      <c r="D623" s="40"/>
      <c r="E623" s="40"/>
      <c r="F623" s="40"/>
      <c r="G623" s="40"/>
      <c r="H623" s="40"/>
      <c r="I623" s="40"/>
      <c r="J623" s="38"/>
      <c r="K623" s="38" t="str">
        <f t="shared" si="0"/>
        <v/>
      </c>
      <c r="L623" s="38"/>
      <c r="M623" s="38"/>
      <c r="N623" s="38"/>
      <c r="O623" s="38"/>
      <c r="P623" s="38"/>
      <c r="Q623" s="38"/>
      <c r="R623" s="38"/>
      <c r="S623" s="38"/>
      <c r="T623" s="38"/>
      <c r="U623" s="38"/>
      <c r="V623" s="38"/>
      <c r="W623" s="38"/>
      <c r="X623" s="38"/>
      <c r="Y623" s="38"/>
      <c r="Z623" s="38"/>
      <c r="AA623" s="38"/>
      <c r="AB623" s="38"/>
      <c r="AC623" s="38"/>
      <c r="AD623" s="38"/>
      <c r="AE623" s="38"/>
    </row>
    <row r="624" spans="1:31" ht="13.5" customHeight="1" x14ac:dyDescent="0.2">
      <c r="A624" s="40"/>
      <c r="B624" s="40"/>
      <c r="C624" s="40"/>
      <c r="D624" s="40"/>
      <c r="E624" s="40"/>
      <c r="F624" s="40"/>
      <c r="G624" s="40"/>
      <c r="H624" s="40"/>
      <c r="I624" s="40"/>
      <c r="J624" s="38"/>
      <c r="K624" s="38" t="str">
        <f t="shared" si="0"/>
        <v/>
      </c>
      <c r="L624" s="38"/>
      <c r="M624" s="38"/>
      <c r="N624" s="38"/>
      <c r="O624" s="38"/>
      <c r="P624" s="38"/>
      <c r="Q624" s="38"/>
      <c r="R624" s="38"/>
      <c r="S624" s="38"/>
      <c r="T624" s="38"/>
      <c r="U624" s="38"/>
      <c r="V624" s="38"/>
      <c r="W624" s="38"/>
      <c r="X624" s="38"/>
      <c r="Y624" s="38"/>
      <c r="Z624" s="38"/>
      <c r="AA624" s="38"/>
      <c r="AB624" s="38"/>
      <c r="AC624" s="38"/>
      <c r="AD624" s="38"/>
      <c r="AE624" s="38"/>
    </row>
    <row r="625" spans="1:31" ht="13.5" customHeight="1" x14ac:dyDescent="0.2">
      <c r="A625" s="40"/>
      <c r="B625" s="40"/>
      <c r="C625" s="40"/>
      <c r="D625" s="40"/>
      <c r="E625" s="40"/>
      <c r="F625" s="40"/>
      <c r="G625" s="40"/>
      <c r="H625" s="40"/>
      <c r="I625" s="40"/>
      <c r="J625" s="38"/>
      <c r="K625" s="38" t="str">
        <f t="shared" si="0"/>
        <v/>
      </c>
      <c r="L625" s="38"/>
      <c r="M625" s="38"/>
      <c r="N625" s="38"/>
      <c r="O625" s="38"/>
      <c r="P625" s="38"/>
      <c r="Q625" s="38"/>
      <c r="R625" s="38"/>
      <c r="S625" s="38"/>
      <c r="T625" s="38"/>
      <c r="U625" s="38"/>
      <c r="V625" s="38"/>
      <c r="W625" s="38"/>
      <c r="X625" s="38"/>
      <c r="Y625" s="38"/>
      <c r="Z625" s="38"/>
      <c r="AA625" s="38"/>
      <c r="AB625" s="38"/>
      <c r="AC625" s="38"/>
      <c r="AD625" s="38"/>
      <c r="AE625" s="38"/>
    </row>
    <row r="626" spans="1:31" ht="13.5" customHeight="1" x14ac:dyDescent="0.2">
      <c r="A626" s="40"/>
      <c r="B626" s="40"/>
      <c r="C626" s="40"/>
      <c r="D626" s="40"/>
      <c r="E626" s="40"/>
      <c r="F626" s="40"/>
      <c r="G626" s="40"/>
      <c r="H626" s="40"/>
      <c r="I626" s="40"/>
      <c r="J626" s="38"/>
      <c r="K626" s="38" t="str">
        <f t="shared" si="0"/>
        <v/>
      </c>
      <c r="L626" s="38"/>
      <c r="M626" s="38"/>
      <c r="N626" s="38"/>
      <c r="O626" s="38"/>
      <c r="P626" s="38"/>
      <c r="Q626" s="38"/>
      <c r="R626" s="38"/>
      <c r="S626" s="38"/>
      <c r="T626" s="38"/>
      <c r="U626" s="38"/>
      <c r="V626" s="38"/>
      <c r="W626" s="38"/>
      <c r="X626" s="38"/>
      <c r="Y626" s="38"/>
      <c r="Z626" s="38"/>
      <c r="AA626" s="38"/>
      <c r="AB626" s="38"/>
      <c r="AC626" s="38"/>
      <c r="AD626" s="38"/>
      <c r="AE626" s="38"/>
    </row>
    <row r="627" spans="1:31" ht="13.5" customHeight="1" x14ac:dyDescent="0.2">
      <c r="A627" s="40"/>
      <c r="B627" s="40"/>
      <c r="C627" s="40"/>
      <c r="D627" s="40"/>
      <c r="E627" s="40"/>
      <c r="F627" s="40"/>
      <c r="G627" s="40"/>
      <c r="H627" s="40"/>
      <c r="I627" s="40"/>
      <c r="J627" s="38"/>
      <c r="K627" s="38" t="str">
        <f t="shared" si="0"/>
        <v/>
      </c>
      <c r="L627" s="38"/>
      <c r="M627" s="38"/>
      <c r="N627" s="38"/>
      <c r="O627" s="38"/>
      <c r="P627" s="38"/>
      <c r="Q627" s="38"/>
      <c r="R627" s="38"/>
      <c r="S627" s="38"/>
      <c r="T627" s="38"/>
      <c r="U627" s="38"/>
      <c r="V627" s="38"/>
      <c r="W627" s="38"/>
      <c r="X627" s="38"/>
      <c r="Y627" s="38"/>
      <c r="Z627" s="38"/>
      <c r="AA627" s="38"/>
      <c r="AB627" s="38"/>
      <c r="AC627" s="38"/>
      <c r="AD627" s="38"/>
      <c r="AE627" s="38"/>
    </row>
    <row r="628" spans="1:31" ht="13.5" customHeight="1" x14ac:dyDescent="0.2">
      <c r="A628" s="40"/>
      <c r="B628" s="40"/>
      <c r="C628" s="40"/>
      <c r="D628" s="40"/>
      <c r="E628" s="40"/>
      <c r="F628" s="40"/>
      <c r="G628" s="40"/>
      <c r="H628" s="40"/>
      <c r="I628" s="40"/>
      <c r="J628" s="38"/>
      <c r="K628" s="38" t="str">
        <f t="shared" si="0"/>
        <v/>
      </c>
      <c r="L628" s="38"/>
      <c r="M628" s="38"/>
      <c r="N628" s="38"/>
      <c r="O628" s="38"/>
      <c r="P628" s="38"/>
      <c r="Q628" s="38"/>
      <c r="R628" s="38"/>
      <c r="S628" s="38"/>
      <c r="T628" s="38"/>
      <c r="U628" s="38"/>
      <c r="V628" s="38"/>
      <c r="W628" s="38"/>
      <c r="X628" s="38"/>
      <c r="Y628" s="38"/>
      <c r="Z628" s="38"/>
      <c r="AA628" s="38"/>
      <c r="AB628" s="38"/>
      <c r="AC628" s="38"/>
      <c r="AD628" s="38"/>
      <c r="AE628" s="38"/>
    </row>
    <row r="629" spans="1:31" ht="13.5" customHeight="1" x14ac:dyDescent="0.2">
      <c r="A629" s="40"/>
      <c r="B629" s="40"/>
      <c r="C629" s="40"/>
      <c r="D629" s="40"/>
      <c r="E629" s="40"/>
      <c r="F629" s="40"/>
      <c r="G629" s="40"/>
      <c r="H629" s="40"/>
      <c r="I629" s="40"/>
      <c r="J629" s="38"/>
      <c r="K629" s="38" t="str">
        <f t="shared" si="0"/>
        <v/>
      </c>
      <c r="L629" s="38"/>
      <c r="M629" s="38"/>
      <c r="N629" s="38"/>
      <c r="O629" s="38"/>
      <c r="P629" s="38"/>
      <c r="Q629" s="38"/>
      <c r="R629" s="38"/>
      <c r="S629" s="38"/>
      <c r="T629" s="38"/>
      <c r="U629" s="38"/>
      <c r="V629" s="38"/>
      <c r="W629" s="38"/>
      <c r="X629" s="38"/>
      <c r="Y629" s="38"/>
      <c r="Z629" s="38"/>
      <c r="AA629" s="38"/>
      <c r="AB629" s="38"/>
      <c r="AC629" s="38"/>
      <c r="AD629" s="38"/>
      <c r="AE629" s="38"/>
    </row>
    <row r="630" spans="1:31" ht="13.5" customHeight="1" x14ac:dyDescent="0.2">
      <c r="A630" s="40"/>
      <c r="B630" s="40"/>
      <c r="C630" s="40"/>
      <c r="D630" s="40"/>
      <c r="E630" s="40"/>
      <c r="F630" s="40"/>
      <c r="G630" s="40"/>
      <c r="H630" s="40"/>
      <c r="I630" s="40"/>
      <c r="J630" s="38"/>
      <c r="K630" s="38" t="str">
        <f t="shared" si="0"/>
        <v/>
      </c>
      <c r="L630" s="38"/>
      <c r="M630" s="38"/>
      <c r="N630" s="38"/>
      <c r="O630" s="38"/>
      <c r="P630" s="38"/>
      <c r="Q630" s="38"/>
      <c r="R630" s="38"/>
      <c r="S630" s="38"/>
      <c r="T630" s="38"/>
      <c r="U630" s="38"/>
      <c r="V630" s="38"/>
      <c r="W630" s="38"/>
      <c r="X630" s="38"/>
      <c r="Y630" s="38"/>
      <c r="Z630" s="38"/>
      <c r="AA630" s="38"/>
      <c r="AB630" s="38"/>
      <c r="AC630" s="38"/>
      <c r="AD630" s="38"/>
      <c r="AE630" s="38"/>
    </row>
    <row r="631" spans="1:31" ht="13.5" customHeight="1" x14ac:dyDescent="0.2">
      <c r="A631" s="40"/>
      <c r="B631" s="40"/>
      <c r="C631" s="40"/>
      <c r="D631" s="40"/>
      <c r="E631" s="40"/>
      <c r="F631" s="40"/>
      <c r="G631" s="40"/>
      <c r="H631" s="40"/>
      <c r="I631" s="40"/>
      <c r="J631" s="38"/>
      <c r="K631" s="38" t="str">
        <f t="shared" si="0"/>
        <v/>
      </c>
      <c r="L631" s="38"/>
      <c r="M631" s="38"/>
      <c r="N631" s="38"/>
      <c r="O631" s="38"/>
      <c r="P631" s="38"/>
      <c r="Q631" s="38"/>
      <c r="R631" s="38"/>
      <c r="S631" s="38"/>
      <c r="T631" s="38"/>
      <c r="U631" s="38"/>
      <c r="V631" s="38"/>
      <c r="W631" s="38"/>
      <c r="X631" s="38"/>
      <c r="Y631" s="38"/>
      <c r="Z631" s="38"/>
      <c r="AA631" s="38"/>
      <c r="AB631" s="38"/>
      <c r="AC631" s="38"/>
      <c r="AD631" s="38"/>
      <c r="AE631" s="38"/>
    </row>
    <row r="632" spans="1:31" ht="13.5" customHeight="1" x14ac:dyDescent="0.2">
      <c r="A632" s="40"/>
      <c r="B632" s="40"/>
      <c r="C632" s="40"/>
      <c r="D632" s="40"/>
      <c r="E632" s="40"/>
      <c r="F632" s="40"/>
      <c r="G632" s="40"/>
      <c r="H632" s="40"/>
      <c r="I632" s="40"/>
      <c r="J632" s="38"/>
      <c r="K632" s="38" t="str">
        <f t="shared" si="0"/>
        <v/>
      </c>
      <c r="L632" s="38"/>
      <c r="M632" s="38"/>
      <c r="N632" s="38"/>
      <c r="O632" s="38"/>
      <c r="P632" s="38"/>
      <c r="Q632" s="38"/>
      <c r="R632" s="38"/>
      <c r="S632" s="38"/>
      <c r="T632" s="38"/>
      <c r="U632" s="38"/>
      <c r="V632" s="38"/>
      <c r="W632" s="38"/>
      <c r="X632" s="38"/>
      <c r="Y632" s="38"/>
      <c r="Z632" s="38"/>
      <c r="AA632" s="38"/>
      <c r="AB632" s="38"/>
      <c r="AC632" s="38"/>
      <c r="AD632" s="38"/>
      <c r="AE632" s="38"/>
    </row>
    <row r="633" spans="1:31" ht="13.5" customHeight="1" x14ac:dyDescent="0.2">
      <c r="A633" s="40"/>
      <c r="B633" s="40"/>
      <c r="C633" s="40"/>
      <c r="D633" s="40"/>
      <c r="E633" s="40"/>
      <c r="F633" s="40"/>
      <c r="G633" s="40"/>
      <c r="H633" s="40"/>
      <c r="I633" s="40"/>
      <c r="J633" s="38"/>
      <c r="K633" s="38" t="str">
        <f t="shared" si="0"/>
        <v/>
      </c>
      <c r="L633" s="38"/>
      <c r="M633" s="38"/>
      <c r="N633" s="38"/>
      <c r="O633" s="38"/>
      <c r="P633" s="38"/>
      <c r="Q633" s="38"/>
      <c r="R633" s="38"/>
      <c r="S633" s="38"/>
      <c r="T633" s="38"/>
      <c r="U633" s="38"/>
      <c r="V633" s="38"/>
      <c r="W633" s="38"/>
      <c r="X633" s="38"/>
      <c r="Y633" s="38"/>
      <c r="Z633" s="38"/>
      <c r="AA633" s="38"/>
      <c r="AB633" s="38"/>
      <c r="AC633" s="38"/>
      <c r="AD633" s="38"/>
      <c r="AE633" s="38"/>
    </row>
    <row r="634" spans="1:31" ht="13.5" customHeight="1" x14ac:dyDescent="0.2">
      <c r="A634" s="40"/>
      <c r="B634" s="40"/>
      <c r="C634" s="40"/>
      <c r="D634" s="40"/>
      <c r="E634" s="40"/>
      <c r="F634" s="40"/>
      <c r="G634" s="40"/>
      <c r="H634" s="40"/>
      <c r="I634" s="40"/>
      <c r="J634" s="38"/>
      <c r="K634" s="38" t="str">
        <f t="shared" si="0"/>
        <v/>
      </c>
      <c r="L634" s="38"/>
      <c r="M634" s="38"/>
      <c r="N634" s="38"/>
      <c r="O634" s="38"/>
      <c r="P634" s="38"/>
      <c r="Q634" s="38"/>
      <c r="R634" s="38"/>
      <c r="S634" s="38"/>
      <c r="T634" s="38"/>
      <c r="U634" s="38"/>
      <c r="V634" s="38"/>
      <c r="W634" s="38"/>
      <c r="X634" s="38"/>
      <c r="Y634" s="38"/>
      <c r="Z634" s="38"/>
      <c r="AA634" s="38"/>
      <c r="AB634" s="38"/>
      <c r="AC634" s="38"/>
      <c r="AD634" s="38"/>
      <c r="AE634" s="38"/>
    </row>
    <row r="635" spans="1:31" ht="13.5" customHeight="1" x14ac:dyDescent="0.2">
      <c r="A635" s="40"/>
      <c r="B635" s="40"/>
      <c r="C635" s="40"/>
      <c r="D635" s="40"/>
      <c r="E635" s="40"/>
      <c r="F635" s="40"/>
      <c r="G635" s="40"/>
      <c r="H635" s="40"/>
      <c r="I635" s="40"/>
      <c r="J635" s="38"/>
      <c r="K635" s="38" t="str">
        <f t="shared" si="0"/>
        <v/>
      </c>
      <c r="L635" s="38"/>
      <c r="M635" s="38"/>
      <c r="N635" s="38"/>
      <c r="O635" s="38"/>
      <c r="P635" s="38"/>
      <c r="Q635" s="38"/>
      <c r="R635" s="38"/>
      <c r="S635" s="38"/>
      <c r="T635" s="38"/>
      <c r="U635" s="38"/>
      <c r="V635" s="38"/>
      <c r="W635" s="38"/>
      <c r="X635" s="38"/>
      <c r="Y635" s="38"/>
      <c r="Z635" s="38"/>
      <c r="AA635" s="38"/>
      <c r="AB635" s="38"/>
      <c r="AC635" s="38"/>
      <c r="AD635" s="38"/>
      <c r="AE635" s="38"/>
    </row>
    <row r="636" spans="1:31" ht="13.5" customHeight="1" x14ac:dyDescent="0.2">
      <c r="A636" s="40"/>
      <c r="B636" s="40"/>
      <c r="C636" s="40"/>
      <c r="D636" s="40"/>
      <c r="E636" s="40"/>
      <c r="F636" s="40"/>
      <c r="G636" s="40"/>
      <c r="H636" s="40"/>
      <c r="I636" s="40"/>
      <c r="J636" s="38"/>
      <c r="K636" s="38" t="str">
        <f t="shared" si="0"/>
        <v/>
      </c>
      <c r="L636" s="38"/>
      <c r="M636" s="38"/>
      <c r="N636" s="38"/>
      <c r="O636" s="38"/>
      <c r="P636" s="38"/>
      <c r="Q636" s="38"/>
      <c r="R636" s="38"/>
      <c r="S636" s="38"/>
      <c r="T636" s="38"/>
      <c r="U636" s="38"/>
      <c r="V636" s="38"/>
      <c r="W636" s="38"/>
      <c r="X636" s="38"/>
      <c r="Y636" s="38"/>
      <c r="Z636" s="38"/>
      <c r="AA636" s="38"/>
      <c r="AB636" s="38"/>
      <c r="AC636" s="38"/>
      <c r="AD636" s="38"/>
      <c r="AE636" s="38"/>
    </row>
    <row r="637" spans="1:31" ht="13.5" customHeight="1" x14ac:dyDescent="0.2">
      <c r="A637" s="40"/>
      <c r="B637" s="40"/>
      <c r="C637" s="40"/>
      <c r="D637" s="40"/>
      <c r="E637" s="40"/>
      <c r="F637" s="40"/>
      <c r="G637" s="40"/>
      <c r="H637" s="40"/>
      <c r="I637" s="40"/>
      <c r="J637" s="38"/>
      <c r="K637" s="38" t="str">
        <f t="shared" si="0"/>
        <v/>
      </c>
      <c r="L637" s="38"/>
      <c r="M637" s="38"/>
      <c r="N637" s="38"/>
      <c r="O637" s="38"/>
      <c r="P637" s="38"/>
      <c r="Q637" s="38"/>
      <c r="R637" s="38"/>
      <c r="S637" s="38"/>
      <c r="T637" s="38"/>
      <c r="U637" s="38"/>
      <c r="V637" s="38"/>
      <c r="W637" s="38"/>
      <c r="X637" s="38"/>
      <c r="Y637" s="38"/>
      <c r="Z637" s="38"/>
      <c r="AA637" s="38"/>
      <c r="AB637" s="38"/>
      <c r="AC637" s="38"/>
      <c r="AD637" s="38"/>
      <c r="AE637" s="38"/>
    </row>
    <row r="638" spans="1:31" ht="13.5" customHeight="1" x14ac:dyDescent="0.2">
      <c r="A638" s="40"/>
      <c r="B638" s="40"/>
      <c r="C638" s="40"/>
      <c r="D638" s="40"/>
      <c r="E638" s="40"/>
      <c r="F638" s="40"/>
      <c r="G638" s="40"/>
      <c r="H638" s="40"/>
      <c r="I638" s="40"/>
      <c r="J638" s="38"/>
      <c r="K638" s="38" t="str">
        <f t="shared" si="0"/>
        <v/>
      </c>
      <c r="L638" s="38"/>
      <c r="M638" s="38"/>
      <c r="N638" s="38"/>
      <c r="O638" s="38"/>
      <c r="P638" s="38"/>
      <c r="Q638" s="38"/>
      <c r="R638" s="38"/>
      <c r="S638" s="38"/>
      <c r="T638" s="38"/>
      <c r="U638" s="38"/>
      <c r="V638" s="38"/>
      <c r="W638" s="38"/>
      <c r="X638" s="38"/>
      <c r="Y638" s="38"/>
      <c r="Z638" s="38"/>
      <c r="AA638" s="38"/>
      <c r="AB638" s="38"/>
      <c r="AC638" s="38"/>
      <c r="AD638" s="38"/>
      <c r="AE638" s="38"/>
    </row>
    <row r="639" spans="1:31" ht="13.5" customHeight="1" x14ac:dyDescent="0.2">
      <c r="A639" s="40"/>
      <c r="B639" s="40"/>
      <c r="C639" s="40"/>
      <c r="D639" s="40"/>
      <c r="E639" s="40"/>
      <c r="F639" s="40"/>
      <c r="G639" s="40"/>
      <c r="H639" s="40"/>
      <c r="I639" s="40"/>
      <c r="J639" s="38"/>
      <c r="K639" s="38" t="str">
        <f t="shared" si="0"/>
        <v/>
      </c>
      <c r="L639" s="38"/>
      <c r="M639" s="38"/>
      <c r="N639" s="38"/>
      <c r="O639" s="38"/>
      <c r="P639" s="38"/>
      <c r="Q639" s="38"/>
      <c r="R639" s="38"/>
      <c r="S639" s="38"/>
      <c r="T639" s="38"/>
      <c r="U639" s="38"/>
      <c r="V639" s="38"/>
      <c r="W639" s="38"/>
      <c r="X639" s="38"/>
      <c r="Y639" s="38"/>
      <c r="Z639" s="38"/>
      <c r="AA639" s="38"/>
      <c r="AB639" s="38"/>
      <c r="AC639" s="38"/>
      <c r="AD639" s="38"/>
      <c r="AE639" s="38"/>
    </row>
    <row r="640" spans="1:31" ht="13.5" customHeight="1" x14ac:dyDescent="0.2">
      <c r="A640" s="40"/>
      <c r="B640" s="40"/>
      <c r="C640" s="40"/>
      <c r="D640" s="40"/>
      <c r="E640" s="40"/>
      <c r="F640" s="40"/>
      <c r="G640" s="40"/>
      <c r="H640" s="40"/>
      <c r="I640" s="40"/>
      <c r="J640" s="38"/>
      <c r="K640" s="38" t="str">
        <f t="shared" si="0"/>
        <v/>
      </c>
      <c r="L640" s="38"/>
      <c r="M640" s="38"/>
      <c r="N640" s="38"/>
      <c r="O640" s="38"/>
      <c r="P640" s="38"/>
      <c r="Q640" s="38"/>
      <c r="R640" s="38"/>
      <c r="S640" s="38"/>
      <c r="T640" s="38"/>
      <c r="U640" s="38"/>
      <c r="V640" s="38"/>
      <c r="W640" s="38"/>
      <c r="X640" s="38"/>
      <c r="Y640" s="38"/>
      <c r="Z640" s="38"/>
      <c r="AA640" s="38"/>
      <c r="AB640" s="38"/>
      <c r="AC640" s="38"/>
      <c r="AD640" s="38"/>
      <c r="AE640" s="38"/>
    </row>
    <row r="641" spans="1:31" ht="13.5" customHeight="1" x14ac:dyDescent="0.2">
      <c r="A641" s="40"/>
      <c r="B641" s="40"/>
      <c r="C641" s="40"/>
      <c r="D641" s="40"/>
      <c r="E641" s="40"/>
      <c r="F641" s="40"/>
      <c r="G641" s="40"/>
      <c r="H641" s="40"/>
      <c r="I641" s="40"/>
      <c r="J641" s="38"/>
      <c r="K641" s="38" t="str">
        <f t="shared" si="0"/>
        <v/>
      </c>
      <c r="L641" s="38"/>
      <c r="M641" s="38"/>
      <c r="N641" s="38"/>
      <c r="O641" s="38"/>
      <c r="P641" s="38"/>
      <c r="Q641" s="38"/>
      <c r="R641" s="38"/>
      <c r="S641" s="38"/>
      <c r="T641" s="38"/>
      <c r="U641" s="38"/>
      <c r="V641" s="38"/>
      <c r="W641" s="38"/>
      <c r="X641" s="38"/>
      <c r="Y641" s="38"/>
      <c r="Z641" s="38"/>
      <c r="AA641" s="38"/>
      <c r="AB641" s="38"/>
      <c r="AC641" s="38"/>
      <c r="AD641" s="38"/>
      <c r="AE641" s="38"/>
    </row>
    <row r="642" spans="1:31" ht="13.5" customHeight="1" x14ac:dyDescent="0.2">
      <c r="A642" s="40"/>
      <c r="B642" s="40"/>
      <c r="C642" s="40"/>
      <c r="D642" s="40"/>
      <c r="E642" s="40"/>
      <c r="F642" s="40"/>
      <c r="G642" s="40"/>
      <c r="H642" s="40"/>
      <c r="I642" s="40"/>
      <c r="J642" s="38"/>
      <c r="K642" s="38" t="str">
        <f t="shared" si="0"/>
        <v/>
      </c>
      <c r="L642" s="38"/>
      <c r="M642" s="38"/>
      <c r="N642" s="38"/>
      <c r="O642" s="38"/>
      <c r="P642" s="38"/>
      <c r="Q642" s="38"/>
      <c r="R642" s="38"/>
      <c r="S642" s="38"/>
      <c r="T642" s="38"/>
      <c r="U642" s="38"/>
      <c r="V642" s="38"/>
      <c r="W642" s="38"/>
      <c r="X642" s="38"/>
      <c r="Y642" s="38"/>
      <c r="Z642" s="38"/>
      <c r="AA642" s="38"/>
      <c r="AB642" s="38"/>
      <c r="AC642" s="38"/>
      <c r="AD642" s="38"/>
      <c r="AE642" s="38"/>
    </row>
    <row r="643" spans="1:31" ht="13.5" customHeight="1" x14ac:dyDescent="0.2">
      <c r="A643" s="40"/>
      <c r="B643" s="40"/>
      <c r="C643" s="40"/>
      <c r="D643" s="40"/>
      <c r="E643" s="40"/>
      <c r="F643" s="40"/>
      <c r="G643" s="40"/>
      <c r="H643" s="40"/>
      <c r="I643" s="40"/>
      <c r="J643" s="38"/>
      <c r="K643" s="38" t="str">
        <f t="shared" si="0"/>
        <v/>
      </c>
      <c r="L643" s="38"/>
      <c r="M643" s="38"/>
      <c r="N643" s="38"/>
      <c r="O643" s="38"/>
      <c r="P643" s="38"/>
      <c r="Q643" s="38"/>
      <c r="R643" s="38"/>
      <c r="S643" s="38"/>
      <c r="T643" s="38"/>
      <c r="U643" s="38"/>
      <c r="V643" s="38"/>
      <c r="W643" s="38"/>
      <c r="X643" s="38"/>
      <c r="Y643" s="38"/>
      <c r="Z643" s="38"/>
      <c r="AA643" s="38"/>
      <c r="AB643" s="38"/>
      <c r="AC643" s="38"/>
      <c r="AD643" s="38"/>
      <c r="AE643" s="38"/>
    </row>
    <row r="644" spans="1:31" ht="13.5" customHeight="1" x14ac:dyDescent="0.2">
      <c r="A644" s="40"/>
      <c r="B644" s="40"/>
      <c r="C644" s="40"/>
      <c r="D644" s="40"/>
      <c r="E644" s="40"/>
      <c r="F644" s="40"/>
      <c r="G644" s="40"/>
      <c r="H644" s="40"/>
      <c r="I644" s="40"/>
      <c r="J644" s="38"/>
      <c r="K644" s="38" t="str">
        <f t="shared" si="0"/>
        <v/>
      </c>
      <c r="L644" s="38"/>
      <c r="M644" s="38"/>
      <c r="N644" s="38"/>
      <c r="O644" s="38"/>
      <c r="P644" s="38"/>
      <c r="Q644" s="38"/>
      <c r="R644" s="38"/>
      <c r="S644" s="38"/>
      <c r="T644" s="38"/>
      <c r="U644" s="38"/>
      <c r="V644" s="38"/>
      <c r="W644" s="38"/>
      <c r="X644" s="38"/>
      <c r="Y644" s="38"/>
      <c r="Z644" s="38"/>
      <c r="AA644" s="38"/>
      <c r="AB644" s="38"/>
      <c r="AC644" s="38"/>
      <c r="AD644" s="38"/>
      <c r="AE644" s="38"/>
    </row>
    <row r="645" spans="1:31" ht="13.5" customHeight="1" x14ac:dyDescent="0.2">
      <c r="A645" s="40"/>
      <c r="B645" s="40"/>
      <c r="C645" s="40"/>
      <c r="D645" s="40"/>
      <c r="E645" s="40"/>
      <c r="F645" s="40"/>
      <c r="G645" s="40"/>
      <c r="H645" s="40"/>
      <c r="I645" s="40"/>
      <c r="J645" s="38"/>
      <c r="K645" s="38" t="str">
        <f t="shared" si="0"/>
        <v/>
      </c>
      <c r="L645" s="38"/>
      <c r="M645" s="38"/>
      <c r="N645" s="38"/>
      <c r="O645" s="38"/>
      <c r="P645" s="38"/>
      <c r="Q645" s="38"/>
      <c r="R645" s="38"/>
      <c r="S645" s="38"/>
      <c r="T645" s="38"/>
      <c r="U645" s="38"/>
      <c r="V645" s="38"/>
      <c r="W645" s="38"/>
      <c r="X645" s="38"/>
      <c r="Y645" s="38"/>
      <c r="Z645" s="38"/>
      <c r="AA645" s="38"/>
      <c r="AB645" s="38"/>
      <c r="AC645" s="38"/>
      <c r="AD645" s="38"/>
      <c r="AE645" s="38"/>
    </row>
    <row r="646" spans="1:31" ht="13.5" customHeight="1" x14ac:dyDescent="0.2">
      <c r="A646" s="40"/>
      <c r="B646" s="40"/>
      <c r="C646" s="40"/>
      <c r="D646" s="40"/>
      <c r="E646" s="40"/>
      <c r="F646" s="40"/>
      <c r="G646" s="40"/>
      <c r="H646" s="40"/>
      <c r="I646" s="40"/>
      <c r="J646" s="38"/>
      <c r="K646" s="38" t="str">
        <f t="shared" si="0"/>
        <v/>
      </c>
      <c r="L646" s="38"/>
      <c r="M646" s="38"/>
      <c r="N646" s="38"/>
      <c r="O646" s="38"/>
      <c r="P646" s="38"/>
      <c r="Q646" s="38"/>
      <c r="R646" s="38"/>
      <c r="S646" s="38"/>
      <c r="T646" s="38"/>
      <c r="U646" s="38"/>
      <c r="V646" s="38"/>
      <c r="W646" s="38"/>
      <c r="X646" s="38"/>
      <c r="Y646" s="38"/>
      <c r="Z646" s="38"/>
      <c r="AA646" s="38"/>
      <c r="AB646" s="38"/>
      <c r="AC646" s="38"/>
      <c r="AD646" s="38"/>
      <c r="AE646" s="38"/>
    </row>
    <row r="647" spans="1:31" ht="13.5" customHeight="1" x14ac:dyDescent="0.2">
      <c r="A647" s="40"/>
      <c r="B647" s="40"/>
      <c r="C647" s="40"/>
      <c r="D647" s="40"/>
      <c r="E647" s="40"/>
      <c r="F647" s="40"/>
      <c r="G647" s="40"/>
      <c r="H647" s="40"/>
      <c r="I647" s="40"/>
      <c r="J647" s="38"/>
      <c r="K647" s="38" t="str">
        <f t="shared" si="0"/>
        <v/>
      </c>
      <c r="L647" s="38"/>
      <c r="M647" s="38"/>
      <c r="N647" s="38"/>
      <c r="O647" s="38"/>
      <c r="P647" s="38"/>
      <c r="Q647" s="38"/>
      <c r="R647" s="38"/>
      <c r="S647" s="38"/>
      <c r="T647" s="38"/>
      <c r="U647" s="38"/>
      <c r="V647" s="38"/>
      <c r="W647" s="38"/>
      <c r="X647" s="38"/>
      <c r="Y647" s="38"/>
      <c r="Z647" s="38"/>
      <c r="AA647" s="38"/>
      <c r="AB647" s="38"/>
      <c r="AC647" s="38"/>
      <c r="AD647" s="38"/>
      <c r="AE647" s="38"/>
    </row>
    <row r="648" spans="1:31" ht="13.5" customHeight="1" x14ac:dyDescent="0.2">
      <c r="A648" s="40"/>
      <c r="B648" s="40"/>
      <c r="C648" s="40"/>
      <c r="D648" s="40"/>
      <c r="E648" s="40"/>
      <c r="F648" s="40"/>
      <c r="G648" s="40"/>
      <c r="H648" s="40"/>
      <c r="I648" s="40"/>
      <c r="J648" s="38"/>
      <c r="K648" s="38" t="str">
        <f t="shared" si="0"/>
        <v/>
      </c>
      <c r="L648" s="38"/>
      <c r="M648" s="38"/>
      <c r="N648" s="38"/>
      <c r="O648" s="38"/>
      <c r="P648" s="38"/>
      <c r="Q648" s="38"/>
      <c r="R648" s="38"/>
      <c r="S648" s="38"/>
      <c r="T648" s="38"/>
      <c r="U648" s="38"/>
      <c r="V648" s="38"/>
      <c r="W648" s="38"/>
      <c r="X648" s="38"/>
      <c r="Y648" s="38"/>
      <c r="Z648" s="38"/>
      <c r="AA648" s="38"/>
      <c r="AB648" s="38"/>
      <c r="AC648" s="38"/>
      <c r="AD648" s="38"/>
      <c r="AE648" s="38"/>
    </row>
    <row r="649" spans="1:31" ht="13.5" customHeight="1" x14ac:dyDescent="0.2">
      <c r="A649" s="40"/>
      <c r="B649" s="40"/>
      <c r="C649" s="40"/>
      <c r="D649" s="40"/>
      <c r="E649" s="40"/>
      <c r="F649" s="40"/>
      <c r="G649" s="40"/>
      <c r="H649" s="40"/>
      <c r="I649" s="40"/>
      <c r="J649" s="38"/>
      <c r="K649" s="38" t="str">
        <f t="shared" si="0"/>
        <v/>
      </c>
      <c r="L649" s="38"/>
      <c r="M649" s="38"/>
      <c r="N649" s="38"/>
      <c r="O649" s="38"/>
      <c r="P649" s="38"/>
      <c r="Q649" s="38"/>
      <c r="R649" s="38"/>
      <c r="S649" s="38"/>
      <c r="T649" s="38"/>
      <c r="U649" s="38"/>
      <c r="V649" s="38"/>
      <c r="W649" s="38"/>
      <c r="X649" s="38"/>
      <c r="Y649" s="38"/>
      <c r="Z649" s="38"/>
      <c r="AA649" s="38"/>
      <c r="AB649" s="38"/>
      <c r="AC649" s="38"/>
      <c r="AD649" s="38"/>
      <c r="AE649" s="38"/>
    </row>
    <row r="650" spans="1:31" ht="13.5" customHeight="1" x14ac:dyDescent="0.2">
      <c r="A650" s="40"/>
      <c r="B650" s="40"/>
      <c r="C650" s="40"/>
      <c r="D650" s="40"/>
      <c r="E650" s="40"/>
      <c r="F650" s="40"/>
      <c r="G650" s="40"/>
      <c r="H650" s="40"/>
      <c r="I650" s="40"/>
      <c r="J650" s="38"/>
      <c r="K650" s="38" t="str">
        <f t="shared" si="0"/>
        <v/>
      </c>
      <c r="L650" s="38"/>
      <c r="M650" s="38"/>
      <c r="N650" s="38"/>
      <c r="O650" s="38"/>
      <c r="P650" s="38"/>
      <c r="Q650" s="38"/>
      <c r="R650" s="38"/>
      <c r="S650" s="38"/>
      <c r="T650" s="38"/>
      <c r="U650" s="38"/>
      <c r="V650" s="38"/>
      <c r="W650" s="38"/>
      <c r="X650" s="38"/>
      <c r="Y650" s="38"/>
      <c r="Z650" s="38"/>
      <c r="AA650" s="38"/>
      <c r="AB650" s="38"/>
      <c r="AC650" s="38"/>
      <c r="AD650" s="38"/>
      <c r="AE650" s="38"/>
    </row>
    <row r="651" spans="1:31" ht="13.5" customHeight="1" x14ac:dyDescent="0.2">
      <c r="A651" s="40"/>
      <c r="B651" s="40"/>
      <c r="C651" s="40"/>
      <c r="D651" s="40"/>
      <c r="E651" s="40"/>
      <c r="F651" s="40"/>
      <c r="G651" s="40"/>
      <c r="H651" s="40"/>
      <c r="I651" s="40"/>
      <c r="J651" s="38"/>
      <c r="K651" s="38" t="str">
        <f t="shared" si="0"/>
        <v/>
      </c>
      <c r="L651" s="38"/>
      <c r="M651" s="38"/>
      <c r="N651" s="38"/>
      <c r="O651" s="38"/>
      <c r="P651" s="38"/>
      <c r="Q651" s="38"/>
      <c r="R651" s="38"/>
      <c r="S651" s="38"/>
      <c r="T651" s="38"/>
      <c r="U651" s="38"/>
      <c r="V651" s="38"/>
      <c r="W651" s="38"/>
      <c r="X651" s="38"/>
      <c r="Y651" s="38"/>
      <c r="Z651" s="38"/>
      <c r="AA651" s="38"/>
      <c r="AB651" s="38"/>
      <c r="AC651" s="38"/>
      <c r="AD651" s="38"/>
      <c r="AE651" s="38"/>
    </row>
    <row r="652" spans="1:31" ht="13.5" customHeight="1" x14ac:dyDescent="0.2">
      <c r="A652" s="40"/>
      <c r="B652" s="40"/>
      <c r="C652" s="40"/>
      <c r="D652" s="40"/>
      <c r="E652" s="40"/>
      <c r="F652" s="40"/>
      <c r="G652" s="40"/>
      <c r="H652" s="40"/>
      <c r="I652" s="40"/>
      <c r="J652" s="38"/>
      <c r="K652" s="38" t="str">
        <f t="shared" si="0"/>
        <v/>
      </c>
      <c r="L652" s="38"/>
      <c r="M652" s="38"/>
      <c r="N652" s="38"/>
      <c r="O652" s="38"/>
      <c r="P652" s="38"/>
      <c r="Q652" s="38"/>
      <c r="R652" s="38"/>
      <c r="S652" s="38"/>
      <c r="T652" s="38"/>
      <c r="U652" s="38"/>
      <c r="V652" s="38"/>
      <c r="W652" s="38"/>
      <c r="X652" s="38"/>
      <c r="Y652" s="38"/>
      <c r="Z652" s="38"/>
      <c r="AA652" s="38"/>
      <c r="AB652" s="38"/>
      <c r="AC652" s="38"/>
      <c r="AD652" s="38"/>
      <c r="AE652" s="38"/>
    </row>
    <row r="653" spans="1:31" ht="13.5" customHeight="1" x14ac:dyDescent="0.2">
      <c r="A653" s="40"/>
      <c r="B653" s="40"/>
      <c r="C653" s="40"/>
      <c r="D653" s="40"/>
      <c r="E653" s="40"/>
      <c r="F653" s="40"/>
      <c r="G653" s="40"/>
      <c r="H653" s="40"/>
      <c r="I653" s="40"/>
      <c r="J653" s="38"/>
      <c r="K653" s="38" t="str">
        <f t="shared" si="0"/>
        <v/>
      </c>
      <c r="L653" s="38"/>
      <c r="M653" s="38"/>
      <c r="N653" s="38"/>
      <c r="O653" s="38"/>
      <c r="P653" s="38"/>
      <c r="Q653" s="38"/>
      <c r="R653" s="38"/>
      <c r="S653" s="38"/>
      <c r="T653" s="38"/>
      <c r="U653" s="38"/>
      <c r="V653" s="38"/>
      <c r="W653" s="38"/>
      <c r="X653" s="38"/>
      <c r="Y653" s="38"/>
      <c r="Z653" s="38"/>
      <c r="AA653" s="38"/>
      <c r="AB653" s="38"/>
      <c r="AC653" s="38"/>
      <c r="AD653" s="38"/>
      <c r="AE653" s="38"/>
    </row>
    <row r="654" spans="1:31" ht="13.5" customHeight="1" x14ac:dyDescent="0.2">
      <c r="A654" s="40"/>
      <c r="B654" s="40"/>
      <c r="C654" s="40"/>
      <c r="D654" s="40"/>
      <c r="E654" s="40"/>
      <c r="F654" s="40"/>
      <c r="G654" s="40"/>
      <c r="H654" s="40"/>
      <c r="I654" s="40"/>
      <c r="J654" s="38"/>
      <c r="K654" s="38" t="str">
        <f t="shared" si="0"/>
        <v/>
      </c>
      <c r="L654" s="38"/>
      <c r="M654" s="38"/>
      <c r="N654" s="38"/>
      <c r="O654" s="38"/>
      <c r="P654" s="38"/>
      <c r="Q654" s="38"/>
      <c r="R654" s="38"/>
      <c r="S654" s="38"/>
      <c r="T654" s="38"/>
      <c r="U654" s="38"/>
      <c r="V654" s="38"/>
      <c r="W654" s="38"/>
      <c r="X654" s="38"/>
      <c r="Y654" s="38"/>
      <c r="Z654" s="38"/>
      <c r="AA654" s="38"/>
      <c r="AB654" s="38"/>
      <c r="AC654" s="38"/>
      <c r="AD654" s="38"/>
      <c r="AE654" s="38"/>
    </row>
    <row r="655" spans="1:31" ht="13.5" customHeight="1" x14ac:dyDescent="0.2">
      <c r="A655" s="40"/>
      <c r="B655" s="40"/>
      <c r="C655" s="40"/>
      <c r="D655" s="40"/>
      <c r="E655" s="40"/>
      <c r="F655" s="40"/>
      <c r="G655" s="40"/>
      <c r="H655" s="40"/>
      <c r="I655" s="40"/>
      <c r="J655" s="38"/>
      <c r="K655" s="38" t="str">
        <f t="shared" si="0"/>
        <v/>
      </c>
      <c r="L655" s="38"/>
      <c r="M655" s="38"/>
      <c r="N655" s="38"/>
      <c r="O655" s="38"/>
      <c r="P655" s="38"/>
      <c r="Q655" s="38"/>
      <c r="R655" s="38"/>
      <c r="S655" s="38"/>
      <c r="T655" s="38"/>
      <c r="U655" s="38"/>
      <c r="V655" s="38"/>
      <c r="W655" s="38"/>
      <c r="X655" s="38"/>
      <c r="Y655" s="38"/>
      <c r="Z655" s="38"/>
      <c r="AA655" s="38"/>
      <c r="AB655" s="38"/>
      <c r="AC655" s="38"/>
      <c r="AD655" s="38"/>
      <c r="AE655" s="38"/>
    </row>
    <row r="656" spans="1:31" ht="13.5" customHeight="1" x14ac:dyDescent="0.2">
      <c r="A656" s="40"/>
      <c r="B656" s="40"/>
      <c r="C656" s="40"/>
      <c r="D656" s="40"/>
      <c r="E656" s="40"/>
      <c r="F656" s="40"/>
      <c r="G656" s="40"/>
      <c r="H656" s="40"/>
      <c r="I656" s="40"/>
      <c r="J656" s="38"/>
      <c r="K656" s="38" t="str">
        <f t="shared" si="0"/>
        <v/>
      </c>
      <c r="L656" s="38"/>
      <c r="M656" s="38"/>
      <c r="N656" s="38"/>
      <c r="O656" s="38"/>
      <c r="P656" s="38"/>
      <c r="Q656" s="38"/>
      <c r="R656" s="38"/>
      <c r="S656" s="38"/>
      <c r="T656" s="38"/>
      <c r="U656" s="38"/>
      <c r="V656" s="38"/>
      <c r="W656" s="38"/>
      <c r="X656" s="38"/>
      <c r="Y656" s="38"/>
      <c r="Z656" s="38"/>
      <c r="AA656" s="38"/>
      <c r="AB656" s="38"/>
      <c r="AC656" s="38"/>
      <c r="AD656" s="38"/>
      <c r="AE656" s="38"/>
    </row>
    <row r="657" spans="1:31" ht="13.5" customHeight="1" x14ac:dyDescent="0.2">
      <c r="A657" s="40"/>
      <c r="B657" s="40"/>
      <c r="C657" s="40"/>
      <c r="D657" s="40"/>
      <c r="E657" s="40"/>
      <c r="F657" s="40"/>
      <c r="G657" s="40"/>
      <c r="H657" s="40"/>
      <c r="I657" s="40"/>
      <c r="J657" s="38"/>
      <c r="K657" s="38" t="str">
        <f t="shared" si="0"/>
        <v/>
      </c>
      <c r="L657" s="38"/>
      <c r="M657" s="38"/>
      <c r="N657" s="38"/>
      <c r="O657" s="38"/>
      <c r="P657" s="38"/>
      <c r="Q657" s="38"/>
      <c r="R657" s="38"/>
      <c r="S657" s="38"/>
      <c r="T657" s="38"/>
      <c r="U657" s="38"/>
      <c r="V657" s="38"/>
      <c r="W657" s="38"/>
      <c r="X657" s="38"/>
      <c r="Y657" s="38"/>
      <c r="Z657" s="38"/>
      <c r="AA657" s="38"/>
      <c r="AB657" s="38"/>
      <c r="AC657" s="38"/>
      <c r="AD657" s="38"/>
      <c r="AE657" s="38"/>
    </row>
    <row r="658" spans="1:31" ht="13.5" customHeight="1" x14ac:dyDescent="0.2">
      <c r="A658" s="40"/>
      <c r="B658" s="40"/>
      <c r="C658" s="40"/>
      <c r="D658" s="40"/>
      <c r="E658" s="40"/>
      <c r="F658" s="40"/>
      <c r="G658" s="40"/>
      <c r="H658" s="40"/>
      <c r="I658" s="40"/>
      <c r="J658" s="38"/>
      <c r="K658" s="38" t="str">
        <f t="shared" si="0"/>
        <v/>
      </c>
      <c r="L658" s="38"/>
      <c r="M658" s="38"/>
      <c r="N658" s="38"/>
      <c r="O658" s="38"/>
      <c r="P658" s="38"/>
      <c r="Q658" s="38"/>
      <c r="R658" s="38"/>
      <c r="S658" s="38"/>
      <c r="T658" s="38"/>
      <c r="U658" s="38"/>
      <c r="V658" s="38"/>
      <c r="W658" s="38"/>
      <c r="X658" s="38"/>
      <c r="Y658" s="38"/>
      <c r="Z658" s="38"/>
      <c r="AA658" s="38"/>
      <c r="AB658" s="38"/>
      <c r="AC658" s="38"/>
      <c r="AD658" s="38"/>
      <c r="AE658" s="38"/>
    </row>
    <row r="659" spans="1:31" ht="13.5" customHeight="1" x14ac:dyDescent="0.2">
      <c r="A659" s="40"/>
      <c r="B659" s="40"/>
      <c r="C659" s="40"/>
      <c r="D659" s="40"/>
      <c r="E659" s="40"/>
      <c r="F659" s="40"/>
      <c r="G659" s="40"/>
      <c r="H659" s="40"/>
      <c r="I659" s="40"/>
      <c r="J659" s="38"/>
      <c r="K659" s="38" t="str">
        <f t="shared" si="0"/>
        <v/>
      </c>
      <c r="L659" s="38"/>
      <c r="M659" s="38"/>
      <c r="N659" s="38"/>
      <c r="O659" s="38"/>
      <c r="P659" s="38"/>
      <c r="Q659" s="38"/>
      <c r="R659" s="38"/>
      <c r="S659" s="38"/>
      <c r="T659" s="38"/>
      <c r="U659" s="38"/>
      <c r="V659" s="38"/>
      <c r="W659" s="38"/>
      <c r="X659" s="38"/>
      <c r="Y659" s="38"/>
      <c r="Z659" s="38"/>
      <c r="AA659" s="38"/>
      <c r="AB659" s="38"/>
      <c r="AC659" s="38"/>
      <c r="AD659" s="38"/>
      <c r="AE659" s="38"/>
    </row>
    <row r="660" spans="1:31" ht="13.5" customHeight="1" x14ac:dyDescent="0.2">
      <c r="A660" s="40"/>
      <c r="B660" s="40"/>
      <c r="C660" s="40"/>
      <c r="D660" s="40"/>
      <c r="E660" s="40"/>
      <c r="F660" s="40"/>
      <c r="G660" s="40"/>
      <c r="H660" s="40"/>
      <c r="I660" s="40"/>
      <c r="J660" s="38"/>
      <c r="K660" s="38" t="str">
        <f t="shared" si="0"/>
        <v/>
      </c>
      <c r="L660" s="38"/>
      <c r="M660" s="38"/>
      <c r="N660" s="38"/>
      <c r="O660" s="38"/>
      <c r="P660" s="38"/>
      <c r="Q660" s="38"/>
      <c r="R660" s="38"/>
      <c r="S660" s="38"/>
      <c r="T660" s="38"/>
      <c r="U660" s="38"/>
      <c r="V660" s="38"/>
      <c r="W660" s="38"/>
      <c r="X660" s="38"/>
      <c r="Y660" s="38"/>
      <c r="Z660" s="38"/>
      <c r="AA660" s="38"/>
      <c r="AB660" s="38"/>
      <c r="AC660" s="38"/>
      <c r="AD660" s="38"/>
      <c r="AE660" s="38"/>
    </row>
    <row r="661" spans="1:31" ht="13.5" customHeight="1" x14ac:dyDescent="0.2">
      <c r="A661" s="40"/>
      <c r="B661" s="40"/>
      <c r="C661" s="40"/>
      <c r="D661" s="40"/>
      <c r="E661" s="40"/>
      <c r="F661" s="40"/>
      <c r="G661" s="40"/>
      <c r="H661" s="40"/>
      <c r="I661" s="40"/>
      <c r="J661" s="38"/>
      <c r="K661" s="38" t="str">
        <f t="shared" si="0"/>
        <v/>
      </c>
      <c r="L661" s="38"/>
      <c r="M661" s="38"/>
      <c r="N661" s="38"/>
      <c r="O661" s="38"/>
      <c r="P661" s="38"/>
      <c r="Q661" s="38"/>
      <c r="R661" s="38"/>
      <c r="S661" s="38"/>
      <c r="T661" s="38"/>
      <c r="U661" s="38"/>
      <c r="V661" s="38"/>
      <c r="W661" s="38"/>
      <c r="X661" s="38"/>
      <c r="Y661" s="38"/>
      <c r="Z661" s="38"/>
      <c r="AA661" s="38"/>
      <c r="AB661" s="38"/>
      <c r="AC661" s="38"/>
      <c r="AD661" s="38"/>
      <c r="AE661" s="38"/>
    </row>
    <row r="662" spans="1:31" ht="13.5" customHeight="1" x14ac:dyDescent="0.2">
      <c r="A662" s="40"/>
      <c r="B662" s="40"/>
      <c r="C662" s="40"/>
      <c r="D662" s="40"/>
      <c r="E662" s="40"/>
      <c r="F662" s="40"/>
      <c r="G662" s="40"/>
      <c r="H662" s="40"/>
      <c r="I662" s="40"/>
      <c r="J662" s="38"/>
      <c r="K662" s="38" t="str">
        <f t="shared" si="0"/>
        <v/>
      </c>
      <c r="L662" s="38"/>
      <c r="M662" s="38"/>
      <c r="N662" s="38"/>
      <c r="O662" s="38"/>
      <c r="P662" s="38"/>
      <c r="Q662" s="38"/>
      <c r="R662" s="38"/>
      <c r="S662" s="38"/>
      <c r="T662" s="38"/>
      <c r="U662" s="38"/>
      <c r="V662" s="38"/>
      <c r="W662" s="38"/>
      <c r="X662" s="38"/>
      <c r="Y662" s="38"/>
      <c r="Z662" s="38"/>
      <c r="AA662" s="38"/>
      <c r="AB662" s="38"/>
      <c r="AC662" s="38"/>
      <c r="AD662" s="38"/>
      <c r="AE662" s="38"/>
    </row>
    <row r="663" spans="1:31" ht="13.5" customHeight="1" x14ac:dyDescent="0.2">
      <c r="A663" s="40"/>
      <c r="B663" s="40"/>
      <c r="C663" s="40"/>
      <c r="D663" s="40"/>
      <c r="E663" s="40"/>
      <c r="F663" s="40"/>
      <c r="G663" s="40"/>
      <c r="H663" s="40"/>
      <c r="I663" s="40"/>
      <c r="J663" s="38"/>
      <c r="K663" s="38" t="str">
        <f t="shared" si="0"/>
        <v/>
      </c>
      <c r="L663" s="38"/>
      <c r="M663" s="38"/>
      <c r="N663" s="38"/>
      <c r="O663" s="38"/>
      <c r="P663" s="38"/>
      <c r="Q663" s="38"/>
      <c r="R663" s="38"/>
      <c r="S663" s="38"/>
      <c r="T663" s="38"/>
      <c r="U663" s="38"/>
      <c r="V663" s="38"/>
      <c r="W663" s="38"/>
      <c r="X663" s="38"/>
      <c r="Y663" s="38"/>
      <c r="Z663" s="38"/>
      <c r="AA663" s="38"/>
      <c r="AB663" s="38"/>
      <c r="AC663" s="38"/>
      <c r="AD663" s="38"/>
      <c r="AE663" s="38"/>
    </row>
    <row r="664" spans="1:31" ht="13.5" customHeight="1" x14ac:dyDescent="0.2">
      <c r="A664" s="40"/>
      <c r="B664" s="40"/>
      <c r="C664" s="40"/>
      <c r="D664" s="40"/>
      <c r="E664" s="40"/>
      <c r="F664" s="40"/>
      <c r="G664" s="40"/>
      <c r="H664" s="40"/>
      <c r="I664" s="40"/>
      <c r="J664" s="38"/>
      <c r="K664" s="38" t="str">
        <f t="shared" si="0"/>
        <v/>
      </c>
      <c r="L664" s="38"/>
      <c r="M664" s="38"/>
      <c r="N664" s="38"/>
      <c r="O664" s="38"/>
      <c r="P664" s="38"/>
      <c r="Q664" s="38"/>
      <c r="R664" s="38"/>
      <c r="S664" s="38"/>
      <c r="T664" s="38"/>
      <c r="U664" s="38"/>
      <c r="V664" s="38"/>
      <c r="W664" s="38"/>
      <c r="X664" s="38"/>
      <c r="Y664" s="38"/>
      <c r="Z664" s="38"/>
      <c r="AA664" s="38"/>
      <c r="AB664" s="38"/>
      <c r="AC664" s="38"/>
      <c r="AD664" s="38"/>
      <c r="AE664" s="38"/>
    </row>
    <row r="665" spans="1:31" ht="13.5" customHeight="1" x14ac:dyDescent="0.2">
      <c r="A665" s="40"/>
      <c r="B665" s="40"/>
      <c r="C665" s="40"/>
      <c r="D665" s="40"/>
      <c r="E665" s="40"/>
      <c r="F665" s="40"/>
      <c r="G665" s="40"/>
      <c r="H665" s="40"/>
      <c r="I665" s="40"/>
      <c r="J665" s="38"/>
      <c r="K665" s="38" t="str">
        <f t="shared" si="0"/>
        <v/>
      </c>
      <c r="L665" s="38"/>
      <c r="M665" s="38"/>
      <c r="N665" s="38"/>
      <c r="O665" s="38"/>
      <c r="P665" s="38"/>
      <c r="Q665" s="38"/>
      <c r="R665" s="38"/>
      <c r="S665" s="38"/>
      <c r="T665" s="38"/>
      <c r="U665" s="38"/>
      <c r="V665" s="38"/>
      <c r="W665" s="38"/>
      <c r="X665" s="38"/>
      <c r="Y665" s="38"/>
      <c r="Z665" s="38"/>
      <c r="AA665" s="38"/>
      <c r="AB665" s="38"/>
      <c r="AC665" s="38"/>
      <c r="AD665" s="38"/>
      <c r="AE665" s="38"/>
    </row>
    <row r="666" spans="1:31" ht="13.5" customHeight="1" x14ac:dyDescent="0.2">
      <c r="A666" s="40"/>
      <c r="B666" s="40"/>
      <c r="C666" s="40"/>
      <c r="D666" s="40"/>
      <c r="E666" s="40"/>
      <c r="F666" s="40"/>
      <c r="G666" s="40"/>
      <c r="H666" s="40"/>
      <c r="I666" s="40"/>
      <c r="J666" s="38"/>
      <c r="K666" s="38" t="str">
        <f t="shared" si="0"/>
        <v/>
      </c>
      <c r="L666" s="38"/>
      <c r="M666" s="38"/>
      <c r="N666" s="38"/>
      <c r="O666" s="38"/>
      <c r="P666" s="38"/>
      <c r="Q666" s="38"/>
      <c r="R666" s="38"/>
      <c r="S666" s="38"/>
      <c r="T666" s="38"/>
      <c r="U666" s="38"/>
      <c r="V666" s="38"/>
      <c r="W666" s="38"/>
      <c r="X666" s="38"/>
      <c r="Y666" s="38"/>
      <c r="Z666" s="38"/>
      <c r="AA666" s="38"/>
      <c r="AB666" s="38"/>
      <c r="AC666" s="38"/>
      <c r="AD666" s="38"/>
      <c r="AE666" s="38"/>
    </row>
    <row r="667" spans="1:31" ht="13.5" customHeight="1" x14ac:dyDescent="0.2">
      <c r="A667" s="40"/>
      <c r="B667" s="40"/>
      <c r="C667" s="40"/>
      <c r="D667" s="40"/>
      <c r="E667" s="40"/>
      <c r="F667" s="40"/>
      <c r="G667" s="40"/>
      <c r="H667" s="40"/>
      <c r="I667" s="40"/>
      <c r="J667" s="38"/>
      <c r="K667" s="38" t="str">
        <f t="shared" si="0"/>
        <v/>
      </c>
      <c r="L667" s="38"/>
      <c r="M667" s="38"/>
      <c r="N667" s="38"/>
      <c r="O667" s="38"/>
      <c r="P667" s="38"/>
      <c r="Q667" s="38"/>
      <c r="R667" s="38"/>
      <c r="S667" s="38"/>
      <c r="T667" s="38"/>
      <c r="U667" s="38"/>
      <c r="V667" s="38"/>
      <c r="W667" s="38"/>
      <c r="X667" s="38"/>
      <c r="Y667" s="38"/>
      <c r="Z667" s="38"/>
      <c r="AA667" s="38"/>
      <c r="AB667" s="38"/>
      <c r="AC667" s="38"/>
      <c r="AD667" s="38"/>
      <c r="AE667" s="38"/>
    </row>
    <row r="668" spans="1:31" ht="13.5" customHeight="1" x14ac:dyDescent="0.2">
      <c r="A668" s="40"/>
      <c r="B668" s="40"/>
      <c r="C668" s="40"/>
      <c r="D668" s="40"/>
      <c r="E668" s="40"/>
      <c r="F668" s="40"/>
      <c r="G668" s="40"/>
      <c r="H668" s="40"/>
      <c r="I668" s="40"/>
      <c r="J668" s="38"/>
      <c r="K668" s="38" t="str">
        <f t="shared" si="0"/>
        <v/>
      </c>
      <c r="L668" s="38"/>
      <c r="M668" s="38"/>
      <c r="N668" s="38"/>
      <c r="O668" s="38"/>
      <c r="P668" s="38"/>
      <c r="Q668" s="38"/>
      <c r="R668" s="38"/>
      <c r="S668" s="38"/>
      <c r="T668" s="38"/>
      <c r="U668" s="38"/>
      <c r="V668" s="38"/>
      <c r="W668" s="38"/>
      <c r="X668" s="38"/>
      <c r="Y668" s="38"/>
      <c r="Z668" s="38"/>
      <c r="AA668" s="38"/>
      <c r="AB668" s="38"/>
      <c r="AC668" s="38"/>
      <c r="AD668" s="38"/>
      <c r="AE668" s="38"/>
    </row>
    <row r="669" spans="1:31" ht="13.5" customHeight="1" x14ac:dyDescent="0.2">
      <c r="A669" s="40"/>
      <c r="B669" s="40"/>
      <c r="C669" s="40"/>
      <c r="D669" s="40"/>
      <c r="E669" s="40"/>
      <c r="F669" s="40"/>
      <c r="G669" s="40"/>
      <c r="H669" s="40"/>
      <c r="I669" s="40"/>
      <c r="J669" s="38"/>
      <c r="K669" s="38" t="str">
        <f t="shared" si="0"/>
        <v/>
      </c>
      <c r="L669" s="38"/>
      <c r="M669" s="38"/>
      <c r="N669" s="38"/>
      <c r="O669" s="38"/>
      <c r="P669" s="38"/>
      <c r="Q669" s="38"/>
      <c r="R669" s="38"/>
      <c r="S669" s="38"/>
      <c r="T669" s="38"/>
      <c r="U669" s="38"/>
      <c r="V669" s="38"/>
      <c r="W669" s="38"/>
      <c r="X669" s="38"/>
      <c r="Y669" s="38"/>
      <c r="Z669" s="38"/>
      <c r="AA669" s="38"/>
      <c r="AB669" s="38"/>
      <c r="AC669" s="38"/>
      <c r="AD669" s="38"/>
      <c r="AE669" s="38"/>
    </row>
    <row r="670" spans="1:31" ht="13.5" customHeight="1" x14ac:dyDescent="0.2">
      <c r="A670" s="40"/>
      <c r="B670" s="40"/>
      <c r="C670" s="40"/>
      <c r="D670" s="40"/>
      <c r="E670" s="40"/>
      <c r="F670" s="40"/>
      <c r="G670" s="40"/>
      <c r="H670" s="40"/>
      <c r="I670" s="40"/>
      <c r="J670" s="38"/>
      <c r="K670" s="38" t="str">
        <f t="shared" si="0"/>
        <v/>
      </c>
      <c r="L670" s="38"/>
      <c r="M670" s="38"/>
      <c r="N670" s="38"/>
      <c r="O670" s="38"/>
      <c r="P670" s="38"/>
      <c r="Q670" s="38"/>
      <c r="R670" s="38"/>
      <c r="S670" s="38"/>
      <c r="T670" s="38"/>
      <c r="U670" s="38"/>
      <c r="V670" s="38"/>
      <c r="W670" s="38"/>
      <c r="X670" s="38"/>
      <c r="Y670" s="38"/>
      <c r="Z670" s="38"/>
      <c r="AA670" s="38"/>
      <c r="AB670" s="38"/>
      <c r="AC670" s="38"/>
      <c r="AD670" s="38"/>
      <c r="AE670" s="38"/>
    </row>
    <row r="671" spans="1:31" ht="13.5" customHeight="1" x14ac:dyDescent="0.2">
      <c r="A671" s="40"/>
      <c r="B671" s="40"/>
      <c r="C671" s="40"/>
      <c r="D671" s="40"/>
      <c r="E671" s="40"/>
      <c r="F671" s="40"/>
      <c r="G671" s="40"/>
      <c r="H671" s="40"/>
      <c r="I671" s="40"/>
      <c r="J671" s="38"/>
      <c r="K671" s="38" t="str">
        <f t="shared" si="0"/>
        <v/>
      </c>
      <c r="L671" s="38"/>
      <c r="M671" s="38"/>
      <c r="N671" s="38"/>
      <c r="O671" s="38"/>
      <c r="P671" s="38"/>
      <c r="Q671" s="38"/>
      <c r="R671" s="38"/>
      <c r="S671" s="38"/>
      <c r="T671" s="38"/>
      <c r="U671" s="38"/>
      <c r="V671" s="38"/>
      <c r="W671" s="38"/>
      <c r="X671" s="38"/>
      <c r="Y671" s="38"/>
      <c r="Z671" s="38"/>
      <c r="AA671" s="38"/>
      <c r="AB671" s="38"/>
      <c r="AC671" s="38"/>
      <c r="AD671" s="38"/>
      <c r="AE671" s="38"/>
    </row>
    <row r="672" spans="1:31" ht="13.5" customHeight="1" x14ac:dyDescent="0.2">
      <c r="A672" s="40"/>
      <c r="B672" s="40"/>
      <c r="C672" s="40"/>
      <c r="D672" s="40"/>
      <c r="E672" s="40"/>
      <c r="F672" s="40"/>
      <c r="G672" s="40"/>
      <c r="H672" s="40"/>
      <c r="I672" s="40"/>
      <c r="J672" s="38"/>
      <c r="K672" s="38" t="str">
        <f t="shared" si="0"/>
        <v/>
      </c>
      <c r="L672" s="38"/>
      <c r="M672" s="38"/>
      <c r="N672" s="38"/>
      <c r="O672" s="38"/>
      <c r="P672" s="38"/>
      <c r="Q672" s="38"/>
      <c r="R672" s="38"/>
      <c r="S672" s="38"/>
      <c r="T672" s="38"/>
      <c r="U672" s="38"/>
      <c r="V672" s="38"/>
      <c r="W672" s="38"/>
      <c r="X672" s="38"/>
      <c r="Y672" s="38"/>
      <c r="Z672" s="38"/>
      <c r="AA672" s="38"/>
      <c r="AB672" s="38"/>
      <c r="AC672" s="38"/>
      <c r="AD672" s="38"/>
      <c r="AE672" s="38"/>
    </row>
    <row r="673" spans="1:31" ht="13.5" customHeight="1" x14ac:dyDescent="0.2">
      <c r="A673" s="40"/>
      <c r="B673" s="40"/>
      <c r="C673" s="40"/>
      <c r="D673" s="40"/>
      <c r="E673" s="40"/>
      <c r="F673" s="40"/>
      <c r="G673" s="40"/>
      <c r="H673" s="40"/>
      <c r="I673" s="40"/>
      <c r="J673" s="38"/>
      <c r="K673" s="38" t="str">
        <f t="shared" si="0"/>
        <v/>
      </c>
      <c r="L673" s="38"/>
      <c r="M673" s="38"/>
      <c r="N673" s="38"/>
      <c r="O673" s="38"/>
      <c r="P673" s="38"/>
      <c r="Q673" s="38"/>
      <c r="R673" s="38"/>
      <c r="S673" s="38"/>
      <c r="T673" s="38"/>
      <c r="U673" s="38"/>
      <c r="V673" s="38"/>
      <c r="W673" s="38"/>
      <c r="X673" s="38"/>
      <c r="Y673" s="38"/>
      <c r="Z673" s="38"/>
      <c r="AA673" s="38"/>
      <c r="AB673" s="38"/>
      <c r="AC673" s="38"/>
      <c r="AD673" s="38"/>
      <c r="AE673" s="38"/>
    </row>
    <row r="674" spans="1:31" ht="13.5" customHeight="1" x14ac:dyDescent="0.2">
      <c r="A674" s="40"/>
      <c r="B674" s="40"/>
      <c r="C674" s="40"/>
      <c r="D674" s="40"/>
      <c r="E674" s="40"/>
      <c r="F674" s="40"/>
      <c r="G674" s="40"/>
      <c r="H674" s="40"/>
      <c r="I674" s="40"/>
      <c r="J674" s="38"/>
      <c r="K674" s="38" t="str">
        <f t="shared" si="0"/>
        <v/>
      </c>
      <c r="L674" s="38"/>
      <c r="M674" s="38"/>
      <c r="N674" s="38"/>
      <c r="O674" s="38"/>
      <c r="P674" s="38"/>
      <c r="Q674" s="38"/>
      <c r="R674" s="38"/>
      <c r="S674" s="38"/>
      <c r="T674" s="38"/>
      <c r="U674" s="38"/>
      <c r="V674" s="38"/>
      <c r="W674" s="38"/>
      <c r="X674" s="38"/>
      <c r="Y674" s="38"/>
      <c r="Z674" s="38"/>
      <c r="AA674" s="38"/>
      <c r="AB674" s="38"/>
      <c r="AC674" s="38"/>
      <c r="AD674" s="38"/>
      <c r="AE674" s="38"/>
    </row>
    <row r="675" spans="1:31" ht="13.5" customHeight="1" x14ac:dyDescent="0.2">
      <c r="A675" s="40"/>
      <c r="B675" s="40"/>
      <c r="C675" s="40"/>
      <c r="D675" s="40"/>
      <c r="E675" s="40"/>
      <c r="F675" s="40"/>
      <c r="G675" s="40"/>
      <c r="H675" s="40"/>
      <c r="I675" s="40"/>
      <c r="J675" s="38"/>
      <c r="K675" s="38" t="str">
        <f t="shared" si="0"/>
        <v/>
      </c>
      <c r="L675" s="38"/>
      <c r="M675" s="38"/>
      <c r="N675" s="38"/>
      <c r="O675" s="38"/>
      <c r="P675" s="38"/>
      <c r="Q675" s="38"/>
      <c r="R675" s="38"/>
      <c r="S675" s="38"/>
      <c r="T675" s="38"/>
      <c r="U675" s="38"/>
      <c r="V675" s="38"/>
      <c r="W675" s="38"/>
      <c r="X675" s="38"/>
      <c r="Y675" s="38"/>
      <c r="Z675" s="38"/>
      <c r="AA675" s="38"/>
      <c r="AB675" s="38"/>
      <c r="AC675" s="38"/>
      <c r="AD675" s="38"/>
      <c r="AE675" s="38"/>
    </row>
    <row r="676" spans="1:31" ht="13.5" customHeight="1" x14ac:dyDescent="0.2">
      <c r="A676" s="40"/>
      <c r="B676" s="40"/>
      <c r="C676" s="40"/>
      <c r="D676" s="40"/>
      <c r="E676" s="40"/>
      <c r="F676" s="40"/>
      <c r="G676" s="40"/>
      <c r="H676" s="40"/>
      <c r="I676" s="40"/>
      <c r="J676" s="38"/>
      <c r="K676" s="38" t="str">
        <f t="shared" si="0"/>
        <v/>
      </c>
      <c r="L676" s="38"/>
      <c r="M676" s="38"/>
      <c r="N676" s="38"/>
      <c r="O676" s="38"/>
      <c r="P676" s="38"/>
      <c r="Q676" s="38"/>
      <c r="R676" s="38"/>
      <c r="S676" s="38"/>
      <c r="T676" s="38"/>
      <c r="U676" s="38"/>
      <c r="V676" s="38"/>
      <c r="W676" s="38"/>
      <c r="X676" s="38"/>
      <c r="Y676" s="38"/>
      <c r="Z676" s="38"/>
      <c r="AA676" s="38"/>
      <c r="AB676" s="38"/>
      <c r="AC676" s="38"/>
      <c r="AD676" s="38"/>
      <c r="AE676" s="38"/>
    </row>
    <row r="677" spans="1:31" ht="13.5" customHeight="1" x14ac:dyDescent="0.2">
      <c r="A677" s="40"/>
      <c r="B677" s="40"/>
      <c r="C677" s="40"/>
      <c r="D677" s="40"/>
      <c r="E677" s="40"/>
      <c r="F677" s="40"/>
      <c r="G677" s="40"/>
      <c r="H677" s="40"/>
      <c r="I677" s="40"/>
      <c r="J677" s="38"/>
      <c r="K677" s="38" t="str">
        <f t="shared" si="0"/>
        <v/>
      </c>
      <c r="L677" s="38"/>
      <c r="M677" s="38"/>
      <c r="N677" s="38"/>
      <c r="O677" s="38"/>
      <c r="P677" s="38"/>
      <c r="Q677" s="38"/>
      <c r="R677" s="38"/>
      <c r="S677" s="38"/>
      <c r="T677" s="38"/>
      <c r="U677" s="38"/>
      <c r="V677" s="38"/>
      <c r="W677" s="38"/>
      <c r="X677" s="38"/>
      <c r="Y677" s="38"/>
      <c r="Z677" s="38"/>
      <c r="AA677" s="38"/>
      <c r="AB677" s="38"/>
      <c r="AC677" s="38"/>
      <c r="AD677" s="38"/>
      <c r="AE677" s="38"/>
    </row>
    <row r="678" spans="1:31" ht="13.5" customHeight="1" x14ac:dyDescent="0.2">
      <c r="A678" s="40"/>
      <c r="B678" s="40"/>
      <c r="C678" s="40"/>
      <c r="D678" s="40"/>
      <c r="E678" s="40"/>
      <c r="F678" s="40"/>
      <c r="G678" s="40"/>
      <c r="H678" s="40"/>
      <c r="I678" s="40"/>
      <c r="J678" s="38"/>
      <c r="K678" s="38" t="str">
        <f t="shared" si="0"/>
        <v/>
      </c>
      <c r="L678" s="38"/>
      <c r="M678" s="38"/>
      <c r="N678" s="38"/>
      <c r="O678" s="38"/>
      <c r="P678" s="38"/>
      <c r="Q678" s="38"/>
      <c r="R678" s="38"/>
      <c r="S678" s="38"/>
      <c r="T678" s="38"/>
      <c r="U678" s="38"/>
      <c r="V678" s="38"/>
      <c r="W678" s="38"/>
      <c r="X678" s="38"/>
      <c r="Y678" s="38"/>
      <c r="Z678" s="38"/>
      <c r="AA678" s="38"/>
      <c r="AB678" s="38"/>
      <c r="AC678" s="38"/>
      <c r="AD678" s="38"/>
      <c r="AE678" s="38"/>
    </row>
    <row r="679" spans="1:31" ht="13.5" customHeight="1" x14ac:dyDescent="0.2">
      <c r="A679" s="40"/>
      <c r="B679" s="40"/>
      <c r="C679" s="40"/>
      <c r="D679" s="40"/>
      <c r="E679" s="40"/>
      <c r="F679" s="40"/>
      <c r="G679" s="40"/>
      <c r="H679" s="40"/>
      <c r="I679" s="40"/>
      <c r="J679" s="38"/>
      <c r="K679" s="38" t="str">
        <f t="shared" si="0"/>
        <v/>
      </c>
      <c r="L679" s="38"/>
      <c r="M679" s="38"/>
      <c r="N679" s="38"/>
      <c r="O679" s="38"/>
      <c r="P679" s="38"/>
      <c r="Q679" s="38"/>
      <c r="R679" s="38"/>
      <c r="S679" s="38"/>
      <c r="T679" s="38"/>
      <c r="U679" s="38"/>
      <c r="V679" s="38"/>
      <c r="W679" s="38"/>
      <c r="X679" s="38"/>
      <c r="Y679" s="38"/>
      <c r="Z679" s="38"/>
      <c r="AA679" s="38"/>
      <c r="AB679" s="38"/>
      <c r="AC679" s="38"/>
      <c r="AD679" s="38"/>
      <c r="AE679" s="38"/>
    </row>
    <row r="680" spans="1:31" ht="13.5" customHeight="1" x14ac:dyDescent="0.2">
      <c r="A680" s="40"/>
      <c r="B680" s="40"/>
      <c r="C680" s="40"/>
      <c r="D680" s="40"/>
      <c r="E680" s="40"/>
      <c r="F680" s="40"/>
      <c r="G680" s="40"/>
      <c r="H680" s="40"/>
      <c r="I680" s="40"/>
      <c r="J680" s="38"/>
      <c r="K680" s="38" t="str">
        <f t="shared" si="0"/>
        <v/>
      </c>
      <c r="L680" s="38"/>
      <c r="M680" s="38"/>
      <c r="N680" s="38"/>
      <c r="O680" s="38"/>
      <c r="P680" s="38"/>
      <c r="Q680" s="38"/>
      <c r="R680" s="38"/>
      <c r="S680" s="38"/>
      <c r="T680" s="38"/>
      <c r="U680" s="38"/>
      <c r="V680" s="38"/>
      <c r="W680" s="38"/>
      <c r="X680" s="38"/>
      <c r="Y680" s="38"/>
      <c r="Z680" s="38"/>
      <c r="AA680" s="38"/>
      <c r="AB680" s="38"/>
      <c r="AC680" s="38"/>
      <c r="AD680" s="38"/>
      <c r="AE680" s="38"/>
    </row>
    <row r="681" spans="1:31" ht="13.5" customHeight="1" x14ac:dyDescent="0.2">
      <c r="A681" s="40"/>
      <c r="B681" s="40"/>
      <c r="C681" s="40"/>
      <c r="D681" s="40"/>
      <c r="E681" s="40"/>
      <c r="F681" s="40"/>
      <c r="G681" s="40"/>
      <c r="H681" s="40"/>
      <c r="I681" s="40"/>
      <c r="J681" s="38"/>
      <c r="K681" s="38" t="str">
        <f t="shared" si="0"/>
        <v/>
      </c>
      <c r="L681" s="38"/>
      <c r="M681" s="38"/>
      <c r="N681" s="38"/>
      <c r="O681" s="38"/>
      <c r="P681" s="38"/>
      <c r="Q681" s="38"/>
      <c r="R681" s="38"/>
      <c r="S681" s="38"/>
      <c r="T681" s="38"/>
      <c r="U681" s="38"/>
      <c r="V681" s="38"/>
      <c r="W681" s="38"/>
      <c r="X681" s="38"/>
      <c r="Y681" s="38"/>
      <c r="Z681" s="38"/>
      <c r="AA681" s="38"/>
      <c r="AB681" s="38"/>
      <c r="AC681" s="38"/>
      <c r="AD681" s="38"/>
      <c r="AE681" s="38"/>
    </row>
    <row r="682" spans="1:31" ht="13.5" customHeight="1" x14ac:dyDescent="0.2">
      <c r="A682" s="40"/>
      <c r="B682" s="40"/>
      <c r="C682" s="40"/>
      <c r="D682" s="40"/>
      <c r="E682" s="40"/>
      <c r="F682" s="40"/>
      <c r="G682" s="40"/>
      <c r="H682" s="40"/>
      <c r="I682" s="40"/>
      <c r="J682" s="38"/>
      <c r="K682" s="38" t="str">
        <f t="shared" si="0"/>
        <v/>
      </c>
      <c r="L682" s="38"/>
      <c r="M682" s="38"/>
      <c r="N682" s="38"/>
      <c r="O682" s="38"/>
      <c r="P682" s="38"/>
      <c r="Q682" s="38"/>
      <c r="R682" s="38"/>
      <c r="S682" s="38"/>
      <c r="T682" s="38"/>
      <c r="U682" s="38"/>
      <c r="V682" s="38"/>
      <c r="W682" s="38"/>
      <c r="X682" s="38"/>
      <c r="Y682" s="38"/>
      <c r="Z682" s="38"/>
      <c r="AA682" s="38"/>
      <c r="AB682" s="38"/>
      <c r="AC682" s="38"/>
      <c r="AD682" s="38"/>
      <c r="AE682" s="38"/>
    </row>
    <row r="683" spans="1:31" ht="13.5" customHeight="1" x14ac:dyDescent="0.2">
      <c r="A683" s="40"/>
      <c r="B683" s="40"/>
      <c r="C683" s="40"/>
      <c r="D683" s="40"/>
      <c r="E683" s="40"/>
      <c r="F683" s="40"/>
      <c r="G683" s="40"/>
      <c r="H683" s="40"/>
      <c r="I683" s="40"/>
      <c r="J683" s="38"/>
      <c r="K683" s="38" t="str">
        <f t="shared" si="0"/>
        <v/>
      </c>
      <c r="L683" s="38"/>
      <c r="M683" s="38"/>
      <c r="N683" s="38"/>
      <c r="O683" s="38"/>
      <c r="P683" s="38"/>
      <c r="Q683" s="38"/>
      <c r="R683" s="38"/>
      <c r="S683" s="38"/>
      <c r="T683" s="38"/>
      <c r="U683" s="38"/>
      <c r="V683" s="38"/>
      <c r="W683" s="38"/>
      <c r="X683" s="38"/>
      <c r="Y683" s="38"/>
      <c r="Z683" s="38"/>
      <c r="AA683" s="38"/>
      <c r="AB683" s="38"/>
      <c r="AC683" s="38"/>
      <c r="AD683" s="38"/>
      <c r="AE683" s="38"/>
    </row>
    <row r="684" spans="1:31" ht="13.5" customHeight="1" x14ac:dyDescent="0.2">
      <c r="A684" s="40"/>
      <c r="B684" s="40"/>
      <c r="C684" s="40"/>
      <c r="D684" s="40"/>
      <c r="E684" s="40"/>
      <c r="F684" s="40"/>
      <c r="G684" s="40"/>
      <c r="H684" s="40"/>
      <c r="I684" s="40"/>
      <c r="J684" s="38"/>
      <c r="K684" s="38" t="str">
        <f t="shared" si="0"/>
        <v/>
      </c>
      <c r="L684" s="38"/>
      <c r="M684" s="38"/>
      <c r="N684" s="38"/>
      <c r="O684" s="38"/>
      <c r="P684" s="38"/>
      <c r="Q684" s="38"/>
      <c r="R684" s="38"/>
      <c r="S684" s="38"/>
      <c r="T684" s="38"/>
      <c r="U684" s="38"/>
      <c r="V684" s="38"/>
      <c r="W684" s="38"/>
      <c r="X684" s="38"/>
      <c r="Y684" s="38"/>
      <c r="Z684" s="38"/>
      <c r="AA684" s="38"/>
      <c r="AB684" s="38"/>
      <c r="AC684" s="38"/>
      <c r="AD684" s="38"/>
      <c r="AE684" s="38"/>
    </row>
    <row r="685" spans="1:31" ht="13.5" customHeight="1" x14ac:dyDescent="0.2">
      <c r="A685" s="40"/>
      <c r="B685" s="40"/>
      <c r="C685" s="40"/>
      <c r="D685" s="40"/>
      <c r="E685" s="40"/>
      <c r="F685" s="40"/>
      <c r="G685" s="40"/>
      <c r="H685" s="40"/>
      <c r="I685" s="40"/>
      <c r="J685" s="38"/>
      <c r="K685" s="38" t="str">
        <f t="shared" si="0"/>
        <v/>
      </c>
      <c r="L685" s="38"/>
      <c r="M685" s="38"/>
      <c r="N685" s="38"/>
      <c r="O685" s="38"/>
      <c r="P685" s="38"/>
      <c r="Q685" s="38"/>
      <c r="R685" s="38"/>
      <c r="S685" s="38"/>
      <c r="T685" s="38"/>
      <c r="U685" s="38"/>
      <c r="V685" s="38"/>
      <c r="W685" s="38"/>
      <c r="X685" s="38"/>
      <c r="Y685" s="38"/>
      <c r="Z685" s="38"/>
      <c r="AA685" s="38"/>
      <c r="AB685" s="38"/>
      <c r="AC685" s="38"/>
      <c r="AD685" s="38"/>
      <c r="AE685" s="38"/>
    </row>
    <row r="686" spans="1:31" ht="13.5" customHeight="1" x14ac:dyDescent="0.2">
      <c r="A686" s="40"/>
      <c r="B686" s="40"/>
      <c r="C686" s="40"/>
      <c r="D686" s="40"/>
      <c r="E686" s="40"/>
      <c r="F686" s="40"/>
      <c r="G686" s="40"/>
      <c r="H686" s="40"/>
      <c r="I686" s="40"/>
      <c r="J686" s="38"/>
      <c r="K686" s="38" t="str">
        <f t="shared" si="0"/>
        <v/>
      </c>
      <c r="L686" s="38"/>
      <c r="M686" s="38"/>
      <c r="N686" s="38"/>
      <c r="O686" s="38"/>
      <c r="P686" s="38"/>
      <c r="Q686" s="38"/>
      <c r="R686" s="38"/>
      <c r="S686" s="38"/>
      <c r="T686" s="38"/>
      <c r="U686" s="38"/>
      <c r="V686" s="38"/>
      <c r="W686" s="38"/>
      <c r="X686" s="38"/>
      <c r="Y686" s="38"/>
      <c r="Z686" s="38"/>
      <c r="AA686" s="38"/>
      <c r="AB686" s="38"/>
      <c r="AC686" s="38"/>
      <c r="AD686" s="38"/>
      <c r="AE686" s="38"/>
    </row>
    <row r="687" spans="1:31" ht="13.5" customHeight="1" x14ac:dyDescent="0.2">
      <c r="A687" s="40"/>
      <c r="B687" s="40"/>
      <c r="C687" s="40"/>
      <c r="D687" s="40"/>
      <c r="E687" s="40"/>
      <c r="F687" s="40"/>
      <c r="G687" s="40"/>
      <c r="H687" s="40"/>
      <c r="I687" s="40"/>
      <c r="J687" s="38"/>
      <c r="K687" s="38" t="str">
        <f t="shared" si="0"/>
        <v/>
      </c>
      <c r="L687" s="38"/>
      <c r="M687" s="38"/>
      <c r="N687" s="38"/>
      <c r="O687" s="38"/>
      <c r="P687" s="38"/>
      <c r="Q687" s="38"/>
      <c r="R687" s="38"/>
      <c r="S687" s="38"/>
      <c r="T687" s="38"/>
      <c r="U687" s="38"/>
      <c r="V687" s="38"/>
      <c r="W687" s="38"/>
      <c r="X687" s="38"/>
      <c r="Y687" s="38"/>
      <c r="Z687" s="38"/>
      <c r="AA687" s="38"/>
      <c r="AB687" s="38"/>
      <c r="AC687" s="38"/>
      <c r="AD687" s="38"/>
      <c r="AE687" s="38"/>
    </row>
    <row r="688" spans="1:31" ht="13.5" customHeight="1" x14ac:dyDescent="0.2">
      <c r="A688" s="40"/>
      <c r="B688" s="40"/>
      <c r="C688" s="40"/>
      <c r="D688" s="40"/>
      <c r="E688" s="40"/>
      <c r="F688" s="40"/>
      <c r="G688" s="40"/>
      <c r="H688" s="40"/>
      <c r="I688" s="40"/>
      <c r="J688" s="38"/>
      <c r="K688" s="38" t="str">
        <f t="shared" si="0"/>
        <v/>
      </c>
      <c r="L688" s="38"/>
      <c r="M688" s="38"/>
      <c r="N688" s="38"/>
      <c r="O688" s="38"/>
      <c r="P688" s="38"/>
      <c r="Q688" s="38"/>
      <c r="R688" s="38"/>
      <c r="S688" s="38"/>
      <c r="T688" s="38"/>
      <c r="U688" s="38"/>
      <c r="V688" s="38"/>
      <c r="W688" s="38"/>
      <c r="X688" s="38"/>
      <c r="Y688" s="38"/>
      <c r="Z688" s="38"/>
      <c r="AA688" s="38"/>
      <c r="AB688" s="38"/>
      <c r="AC688" s="38"/>
      <c r="AD688" s="38"/>
      <c r="AE688" s="38"/>
    </row>
    <row r="689" spans="1:31" ht="13.5" customHeight="1" x14ac:dyDescent="0.2">
      <c r="A689" s="40"/>
      <c r="B689" s="40"/>
      <c r="C689" s="40"/>
      <c r="D689" s="40"/>
      <c r="E689" s="40"/>
      <c r="F689" s="40"/>
      <c r="G689" s="40"/>
      <c r="H689" s="40"/>
      <c r="I689" s="40"/>
      <c r="J689" s="38"/>
      <c r="K689" s="38" t="str">
        <f t="shared" si="0"/>
        <v/>
      </c>
      <c r="L689" s="38"/>
      <c r="M689" s="38"/>
      <c r="N689" s="38"/>
      <c r="O689" s="38"/>
      <c r="P689" s="38"/>
      <c r="Q689" s="38"/>
      <c r="R689" s="38"/>
      <c r="S689" s="38"/>
      <c r="T689" s="38"/>
      <c r="U689" s="38"/>
      <c r="V689" s="38"/>
      <c r="W689" s="38"/>
      <c r="X689" s="38"/>
      <c r="Y689" s="38"/>
      <c r="Z689" s="38"/>
      <c r="AA689" s="38"/>
      <c r="AB689" s="38"/>
      <c r="AC689" s="38"/>
      <c r="AD689" s="38"/>
      <c r="AE689" s="38"/>
    </row>
    <row r="690" spans="1:31" ht="13.5" customHeight="1" x14ac:dyDescent="0.2">
      <c r="A690" s="40"/>
      <c r="B690" s="40"/>
      <c r="C690" s="40"/>
      <c r="D690" s="40"/>
      <c r="E690" s="40"/>
      <c r="F690" s="40"/>
      <c r="G690" s="40"/>
      <c r="H690" s="40"/>
      <c r="I690" s="40"/>
      <c r="J690" s="38"/>
      <c r="K690" s="38" t="str">
        <f t="shared" si="0"/>
        <v/>
      </c>
      <c r="L690" s="38"/>
      <c r="M690" s="38"/>
      <c r="N690" s="38"/>
      <c r="O690" s="38"/>
      <c r="P690" s="38"/>
      <c r="Q690" s="38"/>
      <c r="R690" s="38"/>
      <c r="S690" s="38"/>
      <c r="T690" s="38"/>
      <c r="U690" s="38"/>
      <c r="V690" s="38"/>
      <c r="W690" s="38"/>
      <c r="X690" s="38"/>
      <c r="Y690" s="38"/>
      <c r="Z690" s="38"/>
      <c r="AA690" s="38"/>
      <c r="AB690" s="38"/>
      <c r="AC690" s="38"/>
      <c r="AD690" s="38"/>
      <c r="AE690" s="38"/>
    </row>
    <row r="691" spans="1:31" ht="13.5" customHeight="1" x14ac:dyDescent="0.2">
      <c r="A691" s="40"/>
      <c r="B691" s="40"/>
      <c r="C691" s="40"/>
      <c r="D691" s="40"/>
      <c r="E691" s="40"/>
      <c r="F691" s="40"/>
      <c r="G691" s="40"/>
      <c r="H691" s="40"/>
      <c r="I691" s="40"/>
      <c r="J691" s="38"/>
      <c r="K691" s="38" t="str">
        <f t="shared" si="0"/>
        <v/>
      </c>
      <c r="L691" s="38"/>
      <c r="M691" s="38"/>
      <c r="N691" s="38"/>
      <c r="O691" s="38"/>
      <c r="P691" s="38"/>
      <c r="Q691" s="38"/>
      <c r="R691" s="38"/>
      <c r="S691" s="38"/>
      <c r="T691" s="38"/>
      <c r="U691" s="38"/>
      <c r="V691" s="38"/>
      <c r="W691" s="38"/>
      <c r="X691" s="38"/>
      <c r="Y691" s="38"/>
      <c r="Z691" s="38"/>
      <c r="AA691" s="38"/>
      <c r="AB691" s="38"/>
      <c r="AC691" s="38"/>
      <c r="AD691" s="38"/>
      <c r="AE691" s="38"/>
    </row>
    <row r="692" spans="1:31" ht="13.5" customHeight="1" x14ac:dyDescent="0.2">
      <c r="A692" s="40"/>
      <c r="B692" s="40"/>
      <c r="C692" s="40"/>
      <c r="D692" s="40"/>
      <c r="E692" s="40"/>
      <c r="F692" s="40"/>
      <c r="G692" s="40"/>
      <c r="H692" s="40"/>
      <c r="I692" s="40"/>
      <c r="J692" s="38"/>
      <c r="K692" s="38" t="str">
        <f t="shared" si="0"/>
        <v/>
      </c>
      <c r="L692" s="38"/>
      <c r="M692" s="38"/>
      <c r="N692" s="38"/>
      <c r="O692" s="38"/>
      <c r="P692" s="38"/>
      <c r="Q692" s="38"/>
      <c r="R692" s="38"/>
      <c r="S692" s="38"/>
      <c r="T692" s="38"/>
      <c r="U692" s="38"/>
      <c r="V692" s="38"/>
      <c r="W692" s="38"/>
      <c r="X692" s="38"/>
      <c r="Y692" s="38"/>
      <c r="Z692" s="38"/>
      <c r="AA692" s="38"/>
      <c r="AB692" s="38"/>
      <c r="AC692" s="38"/>
      <c r="AD692" s="38"/>
      <c r="AE692" s="38"/>
    </row>
    <row r="693" spans="1:31" ht="13.5" customHeight="1" x14ac:dyDescent="0.2">
      <c r="A693" s="40"/>
      <c r="B693" s="40"/>
      <c r="C693" s="40"/>
      <c r="D693" s="40"/>
      <c r="E693" s="40"/>
      <c r="F693" s="40"/>
      <c r="G693" s="40"/>
      <c r="H693" s="40"/>
      <c r="I693" s="40"/>
      <c r="J693" s="38"/>
      <c r="K693" s="38" t="str">
        <f t="shared" si="0"/>
        <v/>
      </c>
      <c r="L693" s="38"/>
      <c r="M693" s="38"/>
      <c r="N693" s="38"/>
      <c r="O693" s="38"/>
      <c r="P693" s="38"/>
      <c r="Q693" s="38"/>
      <c r="R693" s="38"/>
      <c r="S693" s="38"/>
      <c r="T693" s="38"/>
      <c r="U693" s="38"/>
      <c r="V693" s="38"/>
      <c r="W693" s="38"/>
      <c r="X693" s="38"/>
      <c r="Y693" s="38"/>
      <c r="Z693" s="38"/>
      <c r="AA693" s="38"/>
      <c r="AB693" s="38"/>
      <c r="AC693" s="38"/>
      <c r="AD693" s="38"/>
      <c r="AE693" s="38"/>
    </row>
    <row r="694" spans="1:31" ht="13.5" customHeight="1" x14ac:dyDescent="0.2">
      <c r="A694" s="40"/>
      <c r="B694" s="40"/>
      <c r="C694" s="40"/>
      <c r="D694" s="40"/>
      <c r="E694" s="40"/>
      <c r="F694" s="40"/>
      <c r="G694" s="40"/>
      <c r="H694" s="40"/>
      <c r="I694" s="40"/>
      <c r="J694" s="38"/>
      <c r="K694" s="38" t="str">
        <f t="shared" si="0"/>
        <v/>
      </c>
      <c r="L694" s="38"/>
      <c r="M694" s="38"/>
      <c r="N694" s="38"/>
      <c r="O694" s="38"/>
      <c r="P694" s="38"/>
      <c r="Q694" s="38"/>
      <c r="R694" s="38"/>
      <c r="S694" s="38"/>
      <c r="T694" s="38"/>
      <c r="U694" s="38"/>
      <c r="V694" s="38"/>
      <c r="W694" s="38"/>
      <c r="X694" s="38"/>
      <c r="Y694" s="38"/>
      <c r="Z694" s="38"/>
      <c r="AA694" s="38"/>
      <c r="AB694" s="38"/>
      <c r="AC694" s="38"/>
      <c r="AD694" s="38"/>
      <c r="AE694" s="38"/>
    </row>
    <row r="695" spans="1:31" ht="13.5" customHeight="1" x14ac:dyDescent="0.2">
      <c r="A695" s="40"/>
      <c r="B695" s="40"/>
      <c r="C695" s="40"/>
      <c r="D695" s="40"/>
      <c r="E695" s="40"/>
      <c r="F695" s="40"/>
      <c r="G695" s="40"/>
      <c r="H695" s="40"/>
      <c r="I695" s="40"/>
      <c r="J695" s="38"/>
      <c r="K695" s="38" t="str">
        <f t="shared" si="0"/>
        <v/>
      </c>
      <c r="L695" s="38"/>
      <c r="M695" s="38"/>
      <c r="N695" s="38"/>
      <c r="O695" s="38"/>
      <c r="P695" s="38"/>
      <c r="Q695" s="38"/>
      <c r="R695" s="38"/>
      <c r="S695" s="38"/>
      <c r="T695" s="38"/>
      <c r="U695" s="38"/>
      <c r="V695" s="38"/>
      <c r="W695" s="38"/>
      <c r="X695" s="38"/>
      <c r="Y695" s="38"/>
      <c r="Z695" s="38"/>
      <c r="AA695" s="38"/>
      <c r="AB695" s="38"/>
      <c r="AC695" s="38"/>
      <c r="AD695" s="38"/>
      <c r="AE695" s="38"/>
    </row>
    <row r="696" spans="1:31" ht="13.5" customHeight="1" x14ac:dyDescent="0.2">
      <c r="A696" s="40"/>
      <c r="B696" s="40"/>
      <c r="C696" s="40"/>
      <c r="D696" s="40"/>
      <c r="E696" s="40"/>
      <c r="F696" s="40"/>
      <c r="G696" s="40"/>
      <c r="H696" s="40"/>
      <c r="I696" s="40"/>
      <c r="J696" s="38"/>
      <c r="K696" s="38" t="str">
        <f t="shared" si="0"/>
        <v/>
      </c>
      <c r="L696" s="38"/>
      <c r="M696" s="38"/>
      <c r="N696" s="38"/>
      <c r="O696" s="38"/>
      <c r="P696" s="38"/>
      <c r="Q696" s="38"/>
      <c r="R696" s="38"/>
      <c r="S696" s="38"/>
      <c r="T696" s="38"/>
      <c r="U696" s="38"/>
      <c r="V696" s="38"/>
      <c r="W696" s="38"/>
      <c r="X696" s="38"/>
      <c r="Y696" s="38"/>
      <c r="Z696" s="38"/>
      <c r="AA696" s="38"/>
      <c r="AB696" s="38"/>
      <c r="AC696" s="38"/>
      <c r="AD696" s="38"/>
      <c r="AE696" s="38"/>
    </row>
    <row r="697" spans="1:31" ht="13.5" customHeight="1" x14ac:dyDescent="0.2">
      <c r="A697" s="40"/>
      <c r="B697" s="40"/>
      <c r="C697" s="40"/>
      <c r="D697" s="40"/>
      <c r="E697" s="40"/>
      <c r="F697" s="40"/>
      <c r="G697" s="40"/>
      <c r="H697" s="40"/>
      <c r="I697" s="40"/>
      <c r="J697" s="38"/>
      <c r="K697" s="38" t="str">
        <f t="shared" si="0"/>
        <v/>
      </c>
      <c r="L697" s="38"/>
      <c r="M697" s="38"/>
      <c r="N697" s="38"/>
      <c r="O697" s="38"/>
      <c r="P697" s="38"/>
      <c r="Q697" s="38"/>
      <c r="R697" s="38"/>
      <c r="S697" s="38"/>
      <c r="T697" s="38"/>
      <c r="U697" s="38"/>
      <c r="V697" s="38"/>
      <c r="W697" s="38"/>
      <c r="X697" s="38"/>
      <c r="Y697" s="38"/>
      <c r="Z697" s="38"/>
      <c r="AA697" s="38"/>
      <c r="AB697" s="38"/>
      <c r="AC697" s="38"/>
      <c r="AD697" s="38"/>
      <c r="AE697" s="38"/>
    </row>
    <row r="698" spans="1:31" ht="13.5" customHeight="1" x14ac:dyDescent="0.2">
      <c r="A698" s="40"/>
      <c r="B698" s="40"/>
      <c r="C698" s="40"/>
      <c r="D698" s="40"/>
      <c r="E698" s="40"/>
      <c r="F698" s="40"/>
      <c r="G698" s="40"/>
      <c r="H698" s="40"/>
      <c r="I698" s="40"/>
      <c r="J698" s="38"/>
      <c r="K698" s="38" t="str">
        <f t="shared" si="0"/>
        <v/>
      </c>
      <c r="L698" s="38"/>
      <c r="M698" s="38"/>
      <c r="N698" s="38"/>
      <c r="O698" s="38"/>
      <c r="P698" s="38"/>
      <c r="Q698" s="38"/>
      <c r="R698" s="38"/>
      <c r="S698" s="38"/>
      <c r="T698" s="38"/>
      <c r="U698" s="38"/>
      <c r="V698" s="38"/>
      <c r="W698" s="38"/>
      <c r="X698" s="38"/>
      <c r="Y698" s="38"/>
      <c r="Z698" s="38"/>
      <c r="AA698" s="38"/>
      <c r="AB698" s="38"/>
      <c r="AC698" s="38"/>
      <c r="AD698" s="38"/>
      <c r="AE698" s="38"/>
    </row>
    <row r="699" spans="1:31" ht="13.5" customHeight="1" x14ac:dyDescent="0.2">
      <c r="A699" s="40"/>
      <c r="B699" s="40"/>
      <c r="C699" s="40"/>
      <c r="D699" s="40"/>
      <c r="E699" s="40"/>
      <c r="F699" s="40"/>
      <c r="G699" s="40"/>
      <c r="H699" s="40"/>
      <c r="I699" s="40"/>
      <c r="J699" s="38"/>
      <c r="K699" s="38" t="str">
        <f t="shared" si="0"/>
        <v/>
      </c>
      <c r="L699" s="38"/>
      <c r="M699" s="38"/>
      <c r="N699" s="38"/>
      <c r="O699" s="38"/>
      <c r="P699" s="38"/>
      <c r="Q699" s="38"/>
      <c r="R699" s="38"/>
      <c r="S699" s="38"/>
      <c r="T699" s="38"/>
      <c r="U699" s="38"/>
      <c r="V699" s="38"/>
      <c r="W699" s="38"/>
      <c r="X699" s="38"/>
      <c r="Y699" s="38"/>
      <c r="Z699" s="38"/>
      <c r="AA699" s="38"/>
      <c r="AB699" s="38"/>
      <c r="AC699" s="38"/>
      <c r="AD699" s="38"/>
      <c r="AE699" s="38"/>
    </row>
    <row r="700" spans="1:31" ht="13.5" customHeight="1" x14ac:dyDescent="0.2">
      <c r="A700" s="40"/>
      <c r="B700" s="40"/>
      <c r="C700" s="40"/>
      <c r="D700" s="40"/>
      <c r="E700" s="40"/>
      <c r="F700" s="40"/>
      <c r="G700" s="40"/>
      <c r="H700" s="40"/>
      <c r="I700" s="40"/>
      <c r="J700" s="38"/>
      <c r="K700" s="38" t="str">
        <f t="shared" si="0"/>
        <v/>
      </c>
      <c r="L700" s="38"/>
      <c r="M700" s="38"/>
      <c r="N700" s="38"/>
      <c r="O700" s="38"/>
      <c r="P700" s="38"/>
      <c r="Q700" s="38"/>
      <c r="R700" s="38"/>
      <c r="S700" s="38"/>
      <c r="T700" s="38"/>
      <c r="U700" s="38"/>
      <c r="V700" s="38"/>
      <c r="W700" s="38"/>
      <c r="X700" s="38"/>
      <c r="Y700" s="38"/>
      <c r="Z700" s="38"/>
      <c r="AA700" s="38"/>
      <c r="AB700" s="38"/>
      <c r="AC700" s="38"/>
      <c r="AD700" s="38"/>
      <c r="AE700" s="38"/>
    </row>
    <row r="701" spans="1:31" ht="13.5" customHeight="1" x14ac:dyDescent="0.2">
      <c r="A701" s="40"/>
      <c r="B701" s="40"/>
      <c r="C701" s="40"/>
      <c r="D701" s="40"/>
      <c r="E701" s="40"/>
      <c r="F701" s="40"/>
      <c r="G701" s="40"/>
      <c r="H701" s="40"/>
      <c r="I701" s="40"/>
      <c r="J701" s="38"/>
      <c r="K701" s="38" t="str">
        <f t="shared" si="0"/>
        <v/>
      </c>
      <c r="L701" s="38"/>
      <c r="M701" s="38"/>
      <c r="N701" s="38"/>
      <c r="O701" s="38"/>
      <c r="P701" s="38"/>
      <c r="Q701" s="38"/>
      <c r="R701" s="38"/>
      <c r="S701" s="38"/>
      <c r="T701" s="38"/>
      <c r="U701" s="38"/>
      <c r="V701" s="38"/>
      <c r="W701" s="38"/>
      <c r="X701" s="38"/>
      <c r="Y701" s="38"/>
      <c r="Z701" s="38"/>
      <c r="AA701" s="38"/>
      <c r="AB701" s="38"/>
      <c r="AC701" s="38"/>
      <c r="AD701" s="38"/>
      <c r="AE701" s="38"/>
    </row>
    <row r="702" spans="1:31" ht="13.5" customHeight="1" x14ac:dyDescent="0.2">
      <c r="A702" s="40"/>
      <c r="B702" s="40"/>
      <c r="C702" s="40"/>
      <c r="D702" s="40"/>
      <c r="E702" s="40"/>
      <c r="F702" s="40"/>
      <c r="G702" s="40"/>
      <c r="H702" s="40"/>
      <c r="I702" s="40"/>
      <c r="J702" s="38"/>
      <c r="K702" s="38" t="str">
        <f t="shared" si="0"/>
        <v/>
      </c>
      <c r="L702" s="38"/>
      <c r="M702" s="38"/>
      <c r="N702" s="38"/>
      <c r="O702" s="38"/>
      <c r="P702" s="38"/>
      <c r="Q702" s="38"/>
      <c r="R702" s="38"/>
      <c r="S702" s="38"/>
      <c r="T702" s="38"/>
      <c r="U702" s="38"/>
      <c r="V702" s="38"/>
      <c r="W702" s="38"/>
      <c r="X702" s="38"/>
      <c r="Y702" s="38"/>
      <c r="Z702" s="38"/>
      <c r="AA702" s="38"/>
      <c r="AB702" s="38"/>
      <c r="AC702" s="38"/>
      <c r="AD702" s="38"/>
      <c r="AE702" s="38"/>
    </row>
    <row r="703" spans="1:31" ht="13.5" customHeight="1" x14ac:dyDescent="0.2">
      <c r="A703" s="40"/>
      <c r="B703" s="40"/>
      <c r="C703" s="40"/>
      <c r="D703" s="40"/>
      <c r="E703" s="40"/>
      <c r="F703" s="40"/>
      <c r="G703" s="40"/>
      <c r="H703" s="40"/>
      <c r="I703" s="40"/>
      <c r="J703" s="38"/>
      <c r="K703" s="38" t="str">
        <f t="shared" si="0"/>
        <v/>
      </c>
      <c r="L703" s="38"/>
      <c r="M703" s="38"/>
      <c r="N703" s="38"/>
      <c r="O703" s="38"/>
      <c r="P703" s="38"/>
      <c r="Q703" s="38"/>
      <c r="R703" s="38"/>
      <c r="S703" s="38"/>
      <c r="T703" s="38"/>
      <c r="U703" s="38"/>
      <c r="V703" s="38"/>
      <c r="W703" s="38"/>
      <c r="X703" s="38"/>
      <c r="Y703" s="38"/>
      <c r="Z703" s="38"/>
      <c r="AA703" s="38"/>
      <c r="AB703" s="38"/>
      <c r="AC703" s="38"/>
      <c r="AD703" s="38"/>
      <c r="AE703" s="38"/>
    </row>
    <row r="704" spans="1:31" ht="13.5" customHeight="1" x14ac:dyDescent="0.2">
      <c r="A704" s="40"/>
      <c r="B704" s="40"/>
      <c r="C704" s="40"/>
      <c r="D704" s="40"/>
      <c r="E704" s="40"/>
      <c r="F704" s="40"/>
      <c r="G704" s="40"/>
      <c r="H704" s="40"/>
      <c r="I704" s="40"/>
      <c r="J704" s="38"/>
      <c r="K704" s="38" t="str">
        <f t="shared" si="0"/>
        <v/>
      </c>
      <c r="L704" s="38"/>
      <c r="M704" s="38"/>
      <c r="N704" s="38"/>
      <c r="O704" s="38"/>
      <c r="P704" s="38"/>
      <c r="Q704" s="38"/>
      <c r="R704" s="38"/>
      <c r="S704" s="38"/>
      <c r="T704" s="38"/>
      <c r="U704" s="38"/>
      <c r="V704" s="38"/>
      <c r="W704" s="38"/>
      <c r="X704" s="38"/>
      <c r="Y704" s="38"/>
      <c r="Z704" s="38"/>
      <c r="AA704" s="38"/>
      <c r="AB704" s="38"/>
      <c r="AC704" s="38"/>
      <c r="AD704" s="38"/>
      <c r="AE704" s="38"/>
    </row>
    <row r="705" spans="1:31" ht="13.5" customHeight="1" x14ac:dyDescent="0.2">
      <c r="A705" s="40"/>
      <c r="B705" s="40"/>
      <c r="C705" s="40"/>
      <c r="D705" s="40"/>
      <c r="E705" s="40"/>
      <c r="F705" s="40"/>
      <c r="G705" s="40"/>
      <c r="H705" s="40"/>
      <c r="I705" s="40"/>
      <c r="J705" s="38"/>
      <c r="K705" s="38" t="str">
        <f t="shared" si="0"/>
        <v/>
      </c>
      <c r="L705" s="38"/>
      <c r="M705" s="38"/>
      <c r="N705" s="38"/>
      <c r="O705" s="38"/>
      <c r="P705" s="38"/>
      <c r="Q705" s="38"/>
      <c r="R705" s="38"/>
      <c r="S705" s="38"/>
      <c r="T705" s="38"/>
      <c r="U705" s="38"/>
      <c r="V705" s="38"/>
      <c r="W705" s="38"/>
      <c r="X705" s="38"/>
      <c r="Y705" s="38"/>
      <c r="Z705" s="38"/>
      <c r="AA705" s="38"/>
      <c r="AB705" s="38"/>
      <c r="AC705" s="38"/>
      <c r="AD705" s="38"/>
      <c r="AE705" s="38"/>
    </row>
    <row r="706" spans="1:31" ht="13.5" customHeight="1" x14ac:dyDescent="0.2">
      <c r="A706" s="40"/>
      <c r="B706" s="40"/>
      <c r="C706" s="40"/>
      <c r="D706" s="40"/>
      <c r="E706" s="40"/>
      <c r="F706" s="40"/>
      <c r="G706" s="40"/>
      <c r="H706" s="40"/>
      <c r="I706" s="40"/>
      <c r="J706" s="38"/>
      <c r="K706" s="38" t="str">
        <f t="shared" si="0"/>
        <v/>
      </c>
      <c r="L706" s="38"/>
      <c r="M706" s="38"/>
      <c r="N706" s="38"/>
      <c r="O706" s="38"/>
      <c r="P706" s="38"/>
      <c r="Q706" s="38"/>
      <c r="R706" s="38"/>
      <c r="S706" s="38"/>
      <c r="T706" s="38"/>
      <c r="U706" s="38"/>
      <c r="V706" s="38"/>
      <c r="W706" s="38"/>
      <c r="X706" s="38"/>
      <c r="Y706" s="38"/>
      <c r="Z706" s="38"/>
      <c r="AA706" s="38"/>
      <c r="AB706" s="38"/>
      <c r="AC706" s="38"/>
      <c r="AD706" s="38"/>
      <c r="AE706" s="38"/>
    </row>
    <row r="707" spans="1:31" ht="13.5" customHeight="1" x14ac:dyDescent="0.2">
      <c r="A707" s="40"/>
      <c r="B707" s="40"/>
      <c r="C707" s="40"/>
      <c r="D707" s="40"/>
      <c r="E707" s="40"/>
      <c r="F707" s="40"/>
      <c r="G707" s="40"/>
      <c r="H707" s="40"/>
      <c r="I707" s="40"/>
      <c r="J707" s="38"/>
      <c r="K707" s="38" t="str">
        <f t="shared" si="0"/>
        <v/>
      </c>
      <c r="L707" s="38"/>
      <c r="M707" s="38"/>
      <c r="N707" s="38"/>
      <c r="O707" s="38"/>
      <c r="P707" s="38"/>
      <c r="Q707" s="38"/>
      <c r="R707" s="38"/>
      <c r="S707" s="38"/>
      <c r="T707" s="38"/>
      <c r="U707" s="38"/>
      <c r="V707" s="38"/>
      <c r="W707" s="38"/>
      <c r="X707" s="38"/>
      <c r="Y707" s="38"/>
      <c r="Z707" s="38"/>
      <c r="AA707" s="38"/>
      <c r="AB707" s="38"/>
      <c r="AC707" s="38"/>
      <c r="AD707" s="38"/>
      <c r="AE707" s="38"/>
    </row>
    <row r="708" spans="1:31" ht="13.5" customHeight="1" x14ac:dyDescent="0.2">
      <c r="A708" s="40"/>
      <c r="B708" s="40"/>
      <c r="C708" s="40"/>
      <c r="D708" s="40"/>
      <c r="E708" s="40"/>
      <c r="F708" s="40"/>
      <c r="G708" s="40"/>
      <c r="H708" s="40"/>
      <c r="I708" s="40"/>
      <c r="J708" s="38"/>
      <c r="K708" s="38" t="str">
        <f t="shared" si="0"/>
        <v/>
      </c>
      <c r="L708" s="38"/>
      <c r="M708" s="38"/>
      <c r="N708" s="38"/>
      <c r="O708" s="38"/>
      <c r="P708" s="38"/>
      <c r="Q708" s="38"/>
      <c r="R708" s="38"/>
      <c r="S708" s="38"/>
      <c r="T708" s="38"/>
      <c r="U708" s="38"/>
      <c r="V708" s="38"/>
      <c r="W708" s="38"/>
      <c r="X708" s="38"/>
      <c r="Y708" s="38"/>
      <c r="Z708" s="38"/>
      <c r="AA708" s="38"/>
      <c r="AB708" s="38"/>
      <c r="AC708" s="38"/>
      <c r="AD708" s="38"/>
      <c r="AE708" s="38"/>
    </row>
    <row r="709" spans="1:31" ht="13.5" customHeight="1" x14ac:dyDescent="0.2">
      <c r="A709" s="40"/>
      <c r="B709" s="40"/>
      <c r="C709" s="40"/>
      <c r="D709" s="40"/>
      <c r="E709" s="40"/>
      <c r="F709" s="40"/>
      <c r="G709" s="40"/>
      <c r="H709" s="40"/>
      <c r="I709" s="40"/>
      <c r="J709" s="38"/>
      <c r="K709" s="38" t="str">
        <f t="shared" si="0"/>
        <v/>
      </c>
      <c r="L709" s="38"/>
      <c r="M709" s="38"/>
      <c r="N709" s="38"/>
      <c r="O709" s="38"/>
      <c r="P709" s="38"/>
      <c r="Q709" s="38"/>
      <c r="R709" s="38"/>
      <c r="S709" s="38"/>
      <c r="T709" s="38"/>
      <c r="U709" s="38"/>
      <c r="V709" s="38"/>
      <c r="W709" s="38"/>
      <c r="X709" s="38"/>
      <c r="Y709" s="38"/>
      <c r="Z709" s="38"/>
      <c r="AA709" s="38"/>
      <c r="AB709" s="38"/>
      <c r="AC709" s="38"/>
      <c r="AD709" s="38"/>
      <c r="AE709" s="38"/>
    </row>
    <row r="710" spans="1:31" ht="13.5" customHeight="1" x14ac:dyDescent="0.2">
      <c r="A710" s="40"/>
      <c r="B710" s="40"/>
      <c r="C710" s="40"/>
      <c r="D710" s="40"/>
      <c r="E710" s="40"/>
      <c r="F710" s="40"/>
      <c r="G710" s="40"/>
      <c r="H710" s="40"/>
      <c r="I710" s="40"/>
      <c r="J710" s="38"/>
      <c r="K710" s="38" t="str">
        <f t="shared" si="0"/>
        <v/>
      </c>
      <c r="L710" s="38"/>
      <c r="M710" s="38"/>
      <c r="N710" s="38"/>
      <c r="O710" s="38"/>
      <c r="P710" s="38"/>
      <c r="Q710" s="38"/>
      <c r="R710" s="38"/>
      <c r="S710" s="38"/>
      <c r="T710" s="38"/>
      <c r="U710" s="38"/>
      <c r="V710" s="38"/>
      <c r="W710" s="38"/>
      <c r="X710" s="38"/>
      <c r="Y710" s="38"/>
      <c r="Z710" s="38"/>
      <c r="AA710" s="38"/>
      <c r="AB710" s="38"/>
      <c r="AC710" s="38"/>
      <c r="AD710" s="38"/>
      <c r="AE710" s="38"/>
    </row>
    <row r="711" spans="1:31" ht="13.5" customHeight="1" x14ac:dyDescent="0.2">
      <c r="A711" s="40"/>
      <c r="B711" s="40"/>
      <c r="C711" s="40"/>
      <c r="D711" s="40"/>
      <c r="E711" s="40"/>
      <c r="F711" s="40"/>
      <c r="G711" s="40"/>
      <c r="H711" s="40"/>
      <c r="I711" s="40"/>
      <c r="J711" s="38"/>
      <c r="K711" s="38" t="str">
        <f t="shared" si="0"/>
        <v/>
      </c>
      <c r="L711" s="38"/>
      <c r="M711" s="38"/>
      <c r="N711" s="38"/>
      <c r="O711" s="38"/>
      <c r="P711" s="38"/>
      <c r="Q711" s="38"/>
      <c r="R711" s="38"/>
      <c r="S711" s="38"/>
      <c r="T711" s="38"/>
      <c r="U711" s="38"/>
      <c r="V711" s="38"/>
      <c r="W711" s="38"/>
      <c r="X711" s="38"/>
      <c r="Y711" s="38"/>
      <c r="Z711" s="38"/>
      <c r="AA711" s="38"/>
      <c r="AB711" s="38"/>
      <c r="AC711" s="38"/>
      <c r="AD711" s="38"/>
      <c r="AE711" s="38"/>
    </row>
    <row r="712" spans="1:31" ht="13.5" customHeight="1" x14ac:dyDescent="0.2">
      <c r="A712" s="40"/>
      <c r="B712" s="40"/>
      <c r="C712" s="40"/>
      <c r="D712" s="40"/>
      <c r="E712" s="40"/>
      <c r="F712" s="40"/>
      <c r="G712" s="40"/>
      <c r="H712" s="40"/>
      <c r="I712" s="40"/>
      <c r="J712" s="38"/>
      <c r="K712" s="38" t="str">
        <f t="shared" si="0"/>
        <v/>
      </c>
      <c r="L712" s="38"/>
      <c r="M712" s="38"/>
      <c r="N712" s="38"/>
      <c r="O712" s="38"/>
      <c r="P712" s="38"/>
      <c r="Q712" s="38"/>
      <c r="R712" s="38"/>
      <c r="S712" s="38"/>
      <c r="T712" s="38"/>
      <c r="U712" s="38"/>
      <c r="V712" s="38"/>
      <c r="W712" s="38"/>
      <c r="X712" s="38"/>
      <c r="Y712" s="38"/>
      <c r="Z712" s="38"/>
      <c r="AA712" s="38"/>
      <c r="AB712" s="38"/>
      <c r="AC712" s="38"/>
      <c r="AD712" s="38"/>
      <c r="AE712" s="38"/>
    </row>
    <row r="713" spans="1:31" ht="13.5" customHeight="1" x14ac:dyDescent="0.2">
      <c r="A713" s="40"/>
      <c r="B713" s="40"/>
      <c r="C713" s="40"/>
      <c r="D713" s="40"/>
      <c r="E713" s="40"/>
      <c r="F713" s="40"/>
      <c r="G713" s="40"/>
      <c r="H713" s="40"/>
      <c r="I713" s="40"/>
      <c r="J713" s="38"/>
      <c r="K713" s="38" t="str">
        <f t="shared" si="0"/>
        <v/>
      </c>
      <c r="L713" s="38"/>
      <c r="M713" s="38"/>
      <c r="N713" s="38"/>
      <c r="O713" s="38"/>
      <c r="P713" s="38"/>
      <c r="Q713" s="38"/>
      <c r="R713" s="38"/>
      <c r="S713" s="38"/>
      <c r="T713" s="38"/>
      <c r="U713" s="38"/>
      <c r="V713" s="38"/>
      <c r="W713" s="38"/>
      <c r="X713" s="38"/>
      <c r="Y713" s="38"/>
      <c r="Z713" s="38"/>
      <c r="AA713" s="38"/>
      <c r="AB713" s="38"/>
      <c r="AC713" s="38"/>
      <c r="AD713" s="38"/>
      <c r="AE713" s="38"/>
    </row>
    <row r="714" spans="1:31" ht="13.5" customHeight="1" x14ac:dyDescent="0.2">
      <c r="A714" s="40"/>
      <c r="B714" s="40"/>
      <c r="C714" s="40"/>
      <c r="D714" s="40"/>
      <c r="E714" s="40"/>
      <c r="F714" s="40"/>
      <c r="G714" s="40"/>
      <c r="H714" s="40"/>
      <c r="I714" s="40"/>
      <c r="J714" s="38"/>
      <c r="K714" s="38" t="str">
        <f t="shared" si="0"/>
        <v/>
      </c>
      <c r="L714" s="38"/>
      <c r="M714" s="38"/>
      <c r="N714" s="38"/>
      <c r="O714" s="38"/>
      <c r="P714" s="38"/>
      <c r="Q714" s="38"/>
      <c r="R714" s="38"/>
      <c r="S714" s="38"/>
      <c r="T714" s="38"/>
      <c r="U714" s="38"/>
      <c r="V714" s="38"/>
      <c r="W714" s="38"/>
      <c r="X714" s="38"/>
      <c r="Y714" s="38"/>
      <c r="Z714" s="38"/>
      <c r="AA714" s="38"/>
      <c r="AB714" s="38"/>
      <c r="AC714" s="38"/>
      <c r="AD714" s="38"/>
      <c r="AE714" s="38"/>
    </row>
    <row r="715" spans="1:31" ht="13.5" customHeight="1" x14ac:dyDescent="0.2">
      <c r="A715" s="40"/>
      <c r="B715" s="40"/>
      <c r="C715" s="40"/>
      <c r="D715" s="40"/>
      <c r="E715" s="40"/>
      <c r="F715" s="40"/>
      <c r="G715" s="40"/>
      <c r="H715" s="40"/>
      <c r="I715" s="40"/>
      <c r="J715" s="38"/>
      <c r="K715" s="38" t="str">
        <f t="shared" si="0"/>
        <v/>
      </c>
      <c r="L715" s="38"/>
      <c r="M715" s="38"/>
      <c r="N715" s="38"/>
      <c r="O715" s="38"/>
      <c r="P715" s="38"/>
      <c r="Q715" s="38"/>
      <c r="R715" s="38"/>
      <c r="S715" s="38"/>
      <c r="T715" s="38"/>
      <c r="U715" s="38"/>
      <c r="V715" s="38"/>
      <c r="W715" s="38"/>
      <c r="X715" s="38"/>
      <c r="Y715" s="38"/>
      <c r="Z715" s="38"/>
      <c r="AA715" s="38"/>
      <c r="AB715" s="38"/>
      <c r="AC715" s="38"/>
      <c r="AD715" s="38"/>
      <c r="AE715" s="38"/>
    </row>
    <row r="716" spans="1:31" ht="13.5" customHeight="1" x14ac:dyDescent="0.2">
      <c r="A716" s="40"/>
      <c r="B716" s="40"/>
      <c r="C716" s="40"/>
      <c r="D716" s="40"/>
      <c r="E716" s="40"/>
      <c r="F716" s="40"/>
      <c r="G716" s="40"/>
      <c r="H716" s="40"/>
      <c r="I716" s="40"/>
      <c r="J716" s="38"/>
      <c r="K716" s="38" t="str">
        <f t="shared" si="0"/>
        <v/>
      </c>
      <c r="L716" s="38"/>
      <c r="M716" s="38"/>
      <c r="N716" s="38"/>
      <c r="O716" s="38"/>
      <c r="P716" s="38"/>
      <c r="Q716" s="38"/>
      <c r="R716" s="38"/>
      <c r="S716" s="38"/>
      <c r="T716" s="38"/>
      <c r="U716" s="38"/>
      <c r="V716" s="38"/>
      <c r="W716" s="38"/>
      <c r="X716" s="38"/>
      <c r="Y716" s="38"/>
      <c r="Z716" s="38"/>
      <c r="AA716" s="38"/>
      <c r="AB716" s="38"/>
      <c r="AC716" s="38"/>
      <c r="AD716" s="38"/>
      <c r="AE716" s="38"/>
    </row>
    <row r="717" spans="1:31" ht="13.5" customHeight="1" x14ac:dyDescent="0.2">
      <c r="A717" s="40"/>
      <c r="B717" s="40"/>
      <c r="C717" s="40"/>
      <c r="D717" s="40"/>
      <c r="E717" s="40"/>
      <c r="F717" s="40"/>
      <c r="G717" s="40"/>
      <c r="H717" s="40"/>
      <c r="I717" s="40"/>
      <c r="J717" s="38"/>
      <c r="K717" s="38" t="str">
        <f t="shared" si="0"/>
        <v/>
      </c>
      <c r="L717" s="38"/>
      <c r="M717" s="38"/>
      <c r="N717" s="38"/>
      <c r="O717" s="38"/>
      <c r="P717" s="38"/>
      <c r="Q717" s="38"/>
      <c r="R717" s="38"/>
      <c r="S717" s="38"/>
      <c r="T717" s="38"/>
      <c r="U717" s="38"/>
      <c r="V717" s="38"/>
      <c r="W717" s="38"/>
      <c r="X717" s="38"/>
      <c r="Y717" s="38"/>
      <c r="Z717" s="38"/>
      <c r="AA717" s="38"/>
      <c r="AB717" s="38"/>
      <c r="AC717" s="38"/>
      <c r="AD717" s="38"/>
      <c r="AE717" s="38"/>
    </row>
    <row r="718" spans="1:31" ht="13.5" customHeight="1" x14ac:dyDescent="0.2">
      <c r="A718" s="40"/>
      <c r="B718" s="40"/>
      <c r="C718" s="40"/>
      <c r="D718" s="40"/>
      <c r="E718" s="40"/>
      <c r="F718" s="40"/>
      <c r="G718" s="40"/>
      <c r="H718" s="40"/>
      <c r="I718" s="40"/>
      <c r="J718" s="38"/>
      <c r="K718" s="38" t="str">
        <f t="shared" si="0"/>
        <v/>
      </c>
      <c r="L718" s="38"/>
      <c r="M718" s="38"/>
      <c r="N718" s="38"/>
      <c r="O718" s="38"/>
      <c r="P718" s="38"/>
      <c r="Q718" s="38"/>
      <c r="R718" s="38"/>
      <c r="S718" s="38"/>
      <c r="T718" s="38"/>
      <c r="U718" s="38"/>
      <c r="V718" s="38"/>
      <c r="W718" s="38"/>
      <c r="X718" s="38"/>
      <c r="Y718" s="38"/>
      <c r="Z718" s="38"/>
      <c r="AA718" s="38"/>
      <c r="AB718" s="38"/>
      <c r="AC718" s="38"/>
      <c r="AD718" s="38"/>
      <c r="AE718" s="38"/>
    </row>
    <row r="719" spans="1:31" ht="13.5" customHeight="1" x14ac:dyDescent="0.2">
      <c r="A719" s="40"/>
      <c r="B719" s="40"/>
      <c r="C719" s="40"/>
      <c r="D719" s="40"/>
      <c r="E719" s="40"/>
      <c r="F719" s="40"/>
      <c r="G719" s="40"/>
      <c r="H719" s="40"/>
      <c r="I719" s="40"/>
      <c r="J719" s="38"/>
      <c r="K719" s="38" t="str">
        <f t="shared" si="0"/>
        <v/>
      </c>
      <c r="L719" s="38"/>
      <c r="M719" s="38"/>
      <c r="N719" s="38"/>
      <c r="O719" s="38"/>
      <c r="P719" s="38"/>
      <c r="Q719" s="38"/>
      <c r="R719" s="38"/>
      <c r="S719" s="38"/>
      <c r="T719" s="38"/>
      <c r="U719" s="38"/>
      <c r="V719" s="38"/>
      <c r="W719" s="38"/>
      <c r="X719" s="38"/>
      <c r="Y719" s="38"/>
      <c r="Z719" s="38"/>
      <c r="AA719" s="38"/>
      <c r="AB719" s="38"/>
      <c r="AC719" s="38"/>
      <c r="AD719" s="38"/>
      <c r="AE719" s="38"/>
    </row>
    <row r="720" spans="1:31" ht="13.5" customHeight="1" x14ac:dyDescent="0.2">
      <c r="A720" s="40"/>
      <c r="B720" s="40"/>
      <c r="C720" s="40"/>
      <c r="D720" s="40"/>
      <c r="E720" s="40"/>
      <c r="F720" s="40"/>
      <c r="G720" s="40"/>
      <c r="H720" s="40"/>
      <c r="I720" s="40"/>
      <c r="J720" s="38"/>
      <c r="K720" s="38" t="str">
        <f t="shared" si="0"/>
        <v/>
      </c>
      <c r="L720" s="38"/>
      <c r="M720" s="38"/>
      <c r="N720" s="38"/>
      <c r="O720" s="38"/>
      <c r="P720" s="38"/>
      <c r="Q720" s="38"/>
      <c r="R720" s="38"/>
      <c r="S720" s="38"/>
      <c r="T720" s="38"/>
      <c r="U720" s="38"/>
      <c r="V720" s="38"/>
      <c r="W720" s="38"/>
      <c r="X720" s="38"/>
      <c r="Y720" s="38"/>
      <c r="Z720" s="38"/>
      <c r="AA720" s="38"/>
      <c r="AB720" s="38"/>
      <c r="AC720" s="38"/>
      <c r="AD720" s="38"/>
      <c r="AE720" s="38"/>
    </row>
    <row r="721" spans="1:31" ht="13.5" customHeight="1" x14ac:dyDescent="0.2">
      <c r="A721" s="40"/>
      <c r="B721" s="40"/>
      <c r="C721" s="40"/>
      <c r="D721" s="40"/>
      <c r="E721" s="40"/>
      <c r="F721" s="40"/>
      <c r="G721" s="40"/>
      <c r="H721" s="40"/>
      <c r="I721" s="40"/>
      <c r="J721" s="38"/>
      <c r="K721" s="38" t="str">
        <f t="shared" si="0"/>
        <v/>
      </c>
      <c r="L721" s="38"/>
      <c r="M721" s="38"/>
      <c r="N721" s="38"/>
      <c r="O721" s="38"/>
      <c r="P721" s="38"/>
      <c r="Q721" s="38"/>
      <c r="R721" s="38"/>
      <c r="S721" s="38"/>
      <c r="T721" s="38"/>
      <c r="U721" s="38"/>
      <c r="V721" s="38"/>
      <c r="W721" s="38"/>
      <c r="X721" s="38"/>
      <c r="Y721" s="38"/>
      <c r="Z721" s="38"/>
      <c r="AA721" s="38"/>
      <c r="AB721" s="38"/>
      <c r="AC721" s="38"/>
      <c r="AD721" s="38"/>
      <c r="AE721" s="38"/>
    </row>
    <row r="722" spans="1:31" ht="13.5" customHeight="1" x14ac:dyDescent="0.2">
      <c r="A722" s="40"/>
      <c r="B722" s="40"/>
      <c r="C722" s="40"/>
      <c r="D722" s="40"/>
      <c r="E722" s="40"/>
      <c r="F722" s="40"/>
      <c r="G722" s="40"/>
      <c r="H722" s="40"/>
      <c r="I722" s="40"/>
      <c r="J722" s="38"/>
      <c r="K722" s="38" t="str">
        <f t="shared" si="0"/>
        <v/>
      </c>
      <c r="L722" s="38"/>
      <c r="M722" s="38"/>
      <c r="N722" s="38"/>
      <c r="O722" s="38"/>
      <c r="P722" s="38"/>
      <c r="Q722" s="38"/>
      <c r="R722" s="38"/>
      <c r="S722" s="38"/>
      <c r="T722" s="38"/>
      <c r="U722" s="38"/>
      <c r="V722" s="38"/>
      <c r="W722" s="38"/>
      <c r="X722" s="38"/>
      <c r="Y722" s="38"/>
      <c r="Z722" s="38"/>
      <c r="AA722" s="38"/>
      <c r="AB722" s="38"/>
      <c r="AC722" s="38"/>
      <c r="AD722" s="38"/>
      <c r="AE722" s="38"/>
    </row>
    <row r="723" spans="1:31" ht="13.5" customHeight="1" x14ac:dyDescent="0.2">
      <c r="A723" s="40"/>
      <c r="B723" s="40"/>
      <c r="C723" s="40"/>
      <c r="D723" s="40"/>
      <c r="E723" s="40"/>
      <c r="F723" s="40"/>
      <c r="G723" s="40"/>
      <c r="H723" s="40"/>
      <c r="I723" s="40"/>
      <c r="J723" s="38"/>
      <c r="K723" s="38" t="str">
        <f t="shared" si="0"/>
        <v/>
      </c>
      <c r="L723" s="38"/>
      <c r="M723" s="38"/>
      <c r="N723" s="38"/>
      <c r="O723" s="38"/>
      <c r="P723" s="38"/>
      <c r="Q723" s="38"/>
      <c r="R723" s="38"/>
      <c r="S723" s="38"/>
      <c r="T723" s="38"/>
      <c r="U723" s="38"/>
      <c r="V723" s="38"/>
      <c r="W723" s="38"/>
      <c r="X723" s="38"/>
      <c r="Y723" s="38"/>
      <c r="Z723" s="38"/>
      <c r="AA723" s="38"/>
      <c r="AB723" s="38"/>
      <c r="AC723" s="38"/>
      <c r="AD723" s="38"/>
      <c r="AE723" s="38"/>
    </row>
    <row r="724" spans="1:31" ht="13.5" customHeight="1" x14ac:dyDescent="0.2">
      <c r="A724" s="40"/>
      <c r="B724" s="40"/>
      <c r="C724" s="40"/>
      <c r="D724" s="40"/>
      <c r="E724" s="40"/>
      <c r="F724" s="40"/>
      <c r="G724" s="40"/>
      <c r="H724" s="40"/>
      <c r="I724" s="40"/>
      <c r="J724" s="38"/>
      <c r="K724" s="38" t="str">
        <f t="shared" si="0"/>
        <v/>
      </c>
      <c r="L724" s="38"/>
      <c r="M724" s="38"/>
      <c r="N724" s="38"/>
      <c r="O724" s="38"/>
      <c r="P724" s="38"/>
      <c r="Q724" s="38"/>
      <c r="R724" s="38"/>
      <c r="S724" s="38"/>
      <c r="T724" s="38"/>
      <c r="U724" s="38"/>
      <c r="V724" s="38"/>
      <c r="W724" s="38"/>
      <c r="X724" s="38"/>
      <c r="Y724" s="38"/>
      <c r="Z724" s="38"/>
      <c r="AA724" s="38"/>
      <c r="AB724" s="38"/>
      <c r="AC724" s="38"/>
      <c r="AD724" s="38"/>
      <c r="AE724" s="38"/>
    </row>
    <row r="725" spans="1:31" ht="13.5" customHeight="1" x14ac:dyDescent="0.2">
      <c r="A725" s="40"/>
      <c r="B725" s="40"/>
      <c r="C725" s="40"/>
      <c r="D725" s="40"/>
      <c r="E725" s="40"/>
      <c r="F725" s="40"/>
      <c r="G725" s="40"/>
      <c r="H725" s="40"/>
      <c r="I725" s="40"/>
      <c r="J725" s="38"/>
      <c r="K725" s="38" t="str">
        <f t="shared" si="0"/>
        <v/>
      </c>
      <c r="L725" s="38"/>
      <c r="M725" s="38"/>
      <c r="N725" s="38"/>
      <c r="O725" s="38"/>
      <c r="P725" s="38"/>
      <c r="Q725" s="38"/>
      <c r="R725" s="38"/>
      <c r="S725" s="38"/>
      <c r="T725" s="38"/>
      <c r="U725" s="38"/>
      <c r="V725" s="38"/>
      <c r="W725" s="38"/>
      <c r="X725" s="38"/>
      <c r="Y725" s="38"/>
      <c r="Z725" s="38"/>
      <c r="AA725" s="38"/>
      <c r="AB725" s="38"/>
      <c r="AC725" s="38"/>
      <c r="AD725" s="38"/>
      <c r="AE725" s="38"/>
    </row>
    <row r="726" spans="1:31" ht="13.5" customHeight="1" x14ac:dyDescent="0.2">
      <c r="A726" s="40"/>
      <c r="B726" s="40"/>
      <c r="C726" s="40"/>
      <c r="D726" s="40"/>
      <c r="E726" s="40"/>
      <c r="F726" s="40"/>
      <c r="G726" s="40"/>
      <c r="H726" s="40"/>
      <c r="I726" s="40"/>
      <c r="J726" s="38"/>
      <c r="K726" s="38" t="str">
        <f t="shared" si="0"/>
        <v/>
      </c>
      <c r="L726" s="38"/>
      <c r="M726" s="38"/>
      <c r="N726" s="38"/>
      <c r="O726" s="38"/>
      <c r="P726" s="38"/>
      <c r="Q726" s="38"/>
      <c r="R726" s="38"/>
      <c r="S726" s="38"/>
      <c r="T726" s="38"/>
      <c r="U726" s="38"/>
      <c r="V726" s="38"/>
      <c r="W726" s="38"/>
      <c r="X726" s="38"/>
      <c r="Y726" s="38"/>
      <c r="Z726" s="38"/>
      <c r="AA726" s="38"/>
      <c r="AB726" s="38"/>
      <c r="AC726" s="38"/>
      <c r="AD726" s="38"/>
      <c r="AE726" s="38"/>
    </row>
    <row r="727" spans="1:31" ht="13.5" customHeight="1" x14ac:dyDescent="0.2">
      <c r="A727" s="40"/>
      <c r="B727" s="40"/>
      <c r="C727" s="40"/>
      <c r="D727" s="40"/>
      <c r="E727" s="40"/>
      <c r="F727" s="40"/>
      <c r="G727" s="40"/>
      <c r="H727" s="40"/>
      <c r="I727" s="40"/>
      <c r="J727" s="38"/>
      <c r="K727" s="38" t="str">
        <f t="shared" si="0"/>
        <v/>
      </c>
      <c r="L727" s="38"/>
      <c r="M727" s="38"/>
      <c r="N727" s="38"/>
      <c r="O727" s="38"/>
      <c r="P727" s="38"/>
      <c r="Q727" s="38"/>
      <c r="R727" s="38"/>
      <c r="S727" s="38"/>
      <c r="T727" s="38"/>
      <c r="U727" s="38"/>
      <c r="V727" s="38"/>
      <c r="W727" s="38"/>
      <c r="X727" s="38"/>
      <c r="Y727" s="38"/>
      <c r="Z727" s="38"/>
      <c r="AA727" s="38"/>
      <c r="AB727" s="38"/>
      <c r="AC727" s="38"/>
      <c r="AD727" s="38"/>
      <c r="AE727" s="38"/>
    </row>
    <row r="728" spans="1:31" ht="13.5" customHeight="1" x14ac:dyDescent="0.2">
      <c r="A728" s="40"/>
      <c r="B728" s="40"/>
      <c r="C728" s="40"/>
      <c r="D728" s="40"/>
      <c r="E728" s="40"/>
      <c r="F728" s="40"/>
      <c r="G728" s="40"/>
      <c r="H728" s="40"/>
      <c r="I728" s="40"/>
      <c r="J728" s="38"/>
      <c r="K728" s="38" t="str">
        <f t="shared" si="0"/>
        <v/>
      </c>
      <c r="L728" s="38"/>
      <c r="M728" s="38"/>
      <c r="N728" s="38"/>
      <c r="O728" s="38"/>
      <c r="P728" s="38"/>
      <c r="Q728" s="38"/>
      <c r="R728" s="38"/>
      <c r="S728" s="38"/>
      <c r="T728" s="38"/>
      <c r="U728" s="38"/>
      <c r="V728" s="38"/>
      <c r="W728" s="38"/>
      <c r="X728" s="38"/>
      <c r="Y728" s="38"/>
      <c r="Z728" s="38"/>
      <c r="AA728" s="38"/>
      <c r="AB728" s="38"/>
      <c r="AC728" s="38"/>
      <c r="AD728" s="38"/>
      <c r="AE728" s="38"/>
    </row>
    <row r="729" spans="1:31" ht="13.5" customHeight="1" x14ac:dyDescent="0.2">
      <c r="A729" s="40"/>
      <c r="B729" s="40"/>
      <c r="C729" s="40"/>
      <c r="D729" s="40"/>
      <c r="E729" s="40"/>
      <c r="F729" s="40"/>
      <c r="G729" s="40"/>
      <c r="H729" s="40"/>
      <c r="I729" s="40"/>
      <c r="J729" s="38"/>
      <c r="K729" s="38" t="str">
        <f t="shared" si="0"/>
        <v/>
      </c>
      <c r="L729" s="38"/>
      <c r="M729" s="38"/>
      <c r="N729" s="38"/>
      <c r="O729" s="38"/>
      <c r="P729" s="38"/>
      <c r="Q729" s="38"/>
      <c r="R729" s="38"/>
      <c r="S729" s="38"/>
      <c r="T729" s="38"/>
      <c r="U729" s="38"/>
      <c r="V729" s="38"/>
      <c r="W729" s="38"/>
      <c r="X729" s="38"/>
      <c r="Y729" s="38"/>
      <c r="Z729" s="38"/>
      <c r="AA729" s="38"/>
      <c r="AB729" s="38"/>
      <c r="AC729" s="38"/>
      <c r="AD729" s="38"/>
      <c r="AE729" s="38"/>
    </row>
    <row r="730" spans="1:31" ht="13.5" customHeight="1" x14ac:dyDescent="0.2">
      <c r="A730" s="40"/>
      <c r="B730" s="40"/>
      <c r="C730" s="40"/>
      <c r="D730" s="40"/>
      <c r="E730" s="40"/>
      <c r="F730" s="40"/>
      <c r="G730" s="40"/>
      <c r="H730" s="40"/>
      <c r="I730" s="40"/>
      <c r="J730" s="38"/>
      <c r="K730" s="38" t="str">
        <f t="shared" si="0"/>
        <v/>
      </c>
      <c r="L730" s="38"/>
      <c r="M730" s="38"/>
      <c r="N730" s="38"/>
      <c r="O730" s="38"/>
      <c r="P730" s="38"/>
      <c r="Q730" s="38"/>
      <c r="R730" s="38"/>
      <c r="S730" s="38"/>
      <c r="T730" s="38"/>
      <c r="U730" s="38"/>
      <c r="V730" s="38"/>
      <c r="W730" s="38"/>
      <c r="X730" s="38"/>
      <c r="Y730" s="38"/>
      <c r="Z730" s="38"/>
      <c r="AA730" s="38"/>
      <c r="AB730" s="38"/>
      <c r="AC730" s="38"/>
      <c r="AD730" s="38"/>
      <c r="AE730" s="38"/>
    </row>
    <row r="731" spans="1:31" ht="13.5" customHeight="1" x14ac:dyDescent="0.2">
      <c r="A731" s="40"/>
      <c r="B731" s="40"/>
      <c r="C731" s="40"/>
      <c r="D731" s="40"/>
      <c r="E731" s="40"/>
      <c r="F731" s="40"/>
      <c r="G731" s="40"/>
      <c r="H731" s="40"/>
      <c r="I731" s="40"/>
      <c r="J731" s="38"/>
      <c r="K731" s="38" t="str">
        <f t="shared" si="0"/>
        <v/>
      </c>
      <c r="L731" s="38"/>
      <c r="M731" s="38"/>
      <c r="N731" s="38"/>
      <c r="O731" s="38"/>
      <c r="P731" s="38"/>
      <c r="Q731" s="38"/>
      <c r="R731" s="38"/>
      <c r="S731" s="38"/>
      <c r="T731" s="38"/>
      <c r="U731" s="38"/>
      <c r="V731" s="38"/>
      <c r="W731" s="38"/>
      <c r="X731" s="38"/>
      <c r="Y731" s="38"/>
      <c r="Z731" s="38"/>
      <c r="AA731" s="38"/>
      <c r="AB731" s="38"/>
      <c r="AC731" s="38"/>
      <c r="AD731" s="38"/>
      <c r="AE731" s="38"/>
    </row>
    <row r="732" spans="1:31" ht="13.5" customHeight="1" x14ac:dyDescent="0.2">
      <c r="A732" s="40"/>
      <c r="B732" s="40"/>
      <c r="C732" s="40"/>
      <c r="D732" s="40"/>
      <c r="E732" s="40"/>
      <c r="F732" s="40"/>
      <c r="G732" s="40"/>
      <c r="H732" s="40"/>
      <c r="I732" s="40"/>
      <c r="J732" s="38"/>
      <c r="K732" s="38" t="str">
        <f t="shared" si="0"/>
        <v/>
      </c>
      <c r="L732" s="38"/>
      <c r="M732" s="38"/>
      <c r="N732" s="38"/>
      <c r="O732" s="38"/>
      <c r="P732" s="38"/>
      <c r="Q732" s="38"/>
      <c r="R732" s="38"/>
      <c r="S732" s="38"/>
      <c r="T732" s="38"/>
      <c r="U732" s="38"/>
      <c r="V732" s="38"/>
      <c r="W732" s="38"/>
      <c r="X732" s="38"/>
      <c r="Y732" s="38"/>
      <c r="Z732" s="38"/>
      <c r="AA732" s="38"/>
      <c r="AB732" s="38"/>
      <c r="AC732" s="38"/>
      <c r="AD732" s="38"/>
      <c r="AE732" s="38"/>
    </row>
    <row r="733" spans="1:31" ht="13.5" customHeight="1" x14ac:dyDescent="0.2">
      <c r="A733" s="40"/>
      <c r="B733" s="40"/>
      <c r="C733" s="40"/>
      <c r="D733" s="40"/>
      <c r="E733" s="40"/>
      <c r="F733" s="40"/>
      <c r="G733" s="40"/>
      <c r="H733" s="40"/>
      <c r="I733" s="40"/>
      <c r="J733" s="38"/>
      <c r="K733" s="38" t="str">
        <f t="shared" si="0"/>
        <v/>
      </c>
      <c r="L733" s="38"/>
      <c r="M733" s="38"/>
      <c r="N733" s="38"/>
      <c r="O733" s="38"/>
      <c r="P733" s="38"/>
      <c r="Q733" s="38"/>
      <c r="R733" s="38"/>
      <c r="S733" s="38"/>
      <c r="T733" s="38"/>
      <c r="U733" s="38"/>
      <c r="V733" s="38"/>
      <c r="W733" s="38"/>
      <c r="X733" s="38"/>
      <c r="Y733" s="38"/>
      <c r="Z733" s="38"/>
      <c r="AA733" s="38"/>
      <c r="AB733" s="38"/>
      <c r="AC733" s="38"/>
      <c r="AD733" s="38"/>
      <c r="AE733" s="38"/>
    </row>
    <row r="734" spans="1:31" ht="13.5" customHeight="1" x14ac:dyDescent="0.2">
      <c r="A734" s="40"/>
      <c r="B734" s="40"/>
      <c r="C734" s="40"/>
      <c r="D734" s="40"/>
      <c r="E734" s="40"/>
      <c r="F734" s="40"/>
      <c r="G734" s="40"/>
      <c r="H734" s="40"/>
      <c r="I734" s="40"/>
      <c r="J734" s="38"/>
      <c r="K734" s="38" t="str">
        <f t="shared" si="0"/>
        <v/>
      </c>
      <c r="L734" s="38"/>
      <c r="M734" s="38"/>
      <c r="N734" s="38"/>
      <c r="O734" s="38"/>
      <c r="P734" s="38"/>
      <c r="Q734" s="38"/>
      <c r="R734" s="38"/>
      <c r="S734" s="38"/>
      <c r="T734" s="38"/>
      <c r="U734" s="38"/>
      <c r="V734" s="38"/>
      <c r="W734" s="38"/>
      <c r="X734" s="38"/>
      <c r="Y734" s="38"/>
      <c r="Z734" s="38"/>
      <c r="AA734" s="38"/>
      <c r="AB734" s="38"/>
      <c r="AC734" s="38"/>
      <c r="AD734" s="38"/>
      <c r="AE734" s="38"/>
    </row>
    <row r="735" spans="1:31" ht="13.5" customHeight="1" x14ac:dyDescent="0.2">
      <c r="A735" s="40"/>
      <c r="B735" s="40"/>
      <c r="C735" s="40"/>
      <c r="D735" s="40"/>
      <c r="E735" s="40"/>
      <c r="F735" s="40"/>
      <c r="G735" s="40"/>
      <c r="H735" s="40"/>
      <c r="I735" s="40"/>
      <c r="J735" s="38"/>
      <c r="K735" s="38" t="str">
        <f t="shared" si="0"/>
        <v/>
      </c>
      <c r="L735" s="38"/>
      <c r="M735" s="38"/>
      <c r="N735" s="38"/>
      <c r="O735" s="38"/>
      <c r="P735" s="38"/>
      <c r="Q735" s="38"/>
      <c r="R735" s="38"/>
      <c r="S735" s="38"/>
      <c r="T735" s="38"/>
      <c r="U735" s="38"/>
      <c r="V735" s="38"/>
      <c r="W735" s="38"/>
      <c r="X735" s="38"/>
      <c r="Y735" s="38"/>
      <c r="Z735" s="38"/>
      <c r="AA735" s="38"/>
      <c r="AB735" s="38"/>
      <c r="AC735" s="38"/>
      <c r="AD735" s="38"/>
      <c r="AE735" s="38"/>
    </row>
    <row r="736" spans="1:31" ht="13.5" customHeight="1" x14ac:dyDescent="0.2">
      <c r="A736" s="40"/>
      <c r="B736" s="40"/>
      <c r="C736" s="40"/>
      <c r="D736" s="40"/>
      <c r="E736" s="40"/>
      <c r="F736" s="40"/>
      <c r="G736" s="40"/>
      <c r="H736" s="40"/>
      <c r="I736" s="40"/>
      <c r="J736" s="38"/>
      <c r="K736" s="38" t="str">
        <f t="shared" si="0"/>
        <v/>
      </c>
      <c r="L736" s="38"/>
      <c r="M736" s="38"/>
      <c r="N736" s="38"/>
      <c r="O736" s="38"/>
      <c r="P736" s="38"/>
      <c r="Q736" s="38"/>
      <c r="R736" s="38"/>
      <c r="S736" s="38"/>
      <c r="T736" s="38"/>
      <c r="U736" s="38"/>
      <c r="V736" s="38"/>
      <c r="W736" s="38"/>
      <c r="X736" s="38"/>
      <c r="Y736" s="38"/>
      <c r="Z736" s="38"/>
      <c r="AA736" s="38"/>
      <c r="AB736" s="38"/>
      <c r="AC736" s="38"/>
      <c r="AD736" s="38"/>
      <c r="AE736" s="38"/>
    </row>
    <row r="737" spans="1:31" ht="13.5" customHeight="1" x14ac:dyDescent="0.2">
      <c r="A737" s="40"/>
      <c r="B737" s="40"/>
      <c r="C737" s="40"/>
      <c r="D737" s="40"/>
      <c r="E737" s="40"/>
      <c r="F737" s="40"/>
      <c r="G737" s="40"/>
      <c r="H737" s="40"/>
      <c r="I737" s="40"/>
      <c r="J737" s="38"/>
      <c r="K737" s="38" t="str">
        <f t="shared" si="0"/>
        <v/>
      </c>
      <c r="L737" s="38"/>
      <c r="M737" s="38"/>
      <c r="N737" s="38"/>
      <c r="O737" s="38"/>
      <c r="P737" s="38"/>
      <c r="Q737" s="38"/>
      <c r="R737" s="38"/>
      <c r="S737" s="38"/>
      <c r="T737" s="38"/>
      <c r="U737" s="38"/>
      <c r="V737" s="38"/>
      <c r="W737" s="38"/>
      <c r="X737" s="38"/>
      <c r="Y737" s="38"/>
      <c r="Z737" s="38"/>
      <c r="AA737" s="38"/>
      <c r="AB737" s="38"/>
      <c r="AC737" s="38"/>
      <c r="AD737" s="38"/>
      <c r="AE737" s="38"/>
    </row>
    <row r="738" spans="1:31" ht="13.5" customHeight="1" x14ac:dyDescent="0.2">
      <c r="A738" s="40"/>
      <c r="B738" s="40"/>
      <c r="C738" s="40"/>
      <c r="D738" s="40"/>
      <c r="E738" s="40"/>
      <c r="F738" s="40"/>
      <c r="G738" s="40"/>
      <c r="H738" s="40"/>
      <c r="I738" s="40"/>
      <c r="J738" s="38"/>
      <c r="K738" s="38" t="str">
        <f t="shared" si="0"/>
        <v/>
      </c>
      <c r="L738" s="38"/>
      <c r="M738" s="38"/>
      <c r="N738" s="38"/>
      <c r="O738" s="38"/>
      <c r="P738" s="38"/>
      <c r="Q738" s="38"/>
      <c r="R738" s="38"/>
      <c r="S738" s="38"/>
      <c r="T738" s="38"/>
      <c r="U738" s="38"/>
      <c r="V738" s="38"/>
      <c r="W738" s="38"/>
      <c r="X738" s="38"/>
      <c r="Y738" s="38"/>
      <c r="Z738" s="38"/>
      <c r="AA738" s="38"/>
      <c r="AB738" s="38"/>
      <c r="AC738" s="38"/>
      <c r="AD738" s="38"/>
      <c r="AE738" s="38"/>
    </row>
    <row r="739" spans="1:31" ht="13.5" customHeight="1" x14ac:dyDescent="0.2">
      <c r="A739" s="40"/>
      <c r="B739" s="40"/>
      <c r="C739" s="40"/>
      <c r="D739" s="40"/>
      <c r="E739" s="40"/>
      <c r="F739" s="40"/>
      <c r="G739" s="40"/>
      <c r="H739" s="40"/>
      <c r="I739" s="40"/>
      <c r="J739" s="38"/>
      <c r="K739" s="38" t="str">
        <f t="shared" si="0"/>
        <v/>
      </c>
      <c r="L739" s="38"/>
      <c r="M739" s="38"/>
      <c r="N739" s="38"/>
      <c r="O739" s="38"/>
      <c r="P739" s="38"/>
      <c r="Q739" s="38"/>
      <c r="R739" s="38"/>
      <c r="S739" s="38"/>
      <c r="T739" s="38"/>
      <c r="U739" s="38"/>
      <c r="V739" s="38"/>
      <c r="W739" s="38"/>
      <c r="X739" s="38"/>
      <c r="Y739" s="38"/>
      <c r="Z739" s="38"/>
      <c r="AA739" s="38"/>
      <c r="AB739" s="38"/>
      <c r="AC739" s="38"/>
      <c r="AD739" s="38"/>
      <c r="AE739" s="38"/>
    </row>
    <row r="740" spans="1:31" ht="13.5" customHeight="1" x14ac:dyDescent="0.2">
      <c r="A740" s="40"/>
      <c r="B740" s="40"/>
      <c r="C740" s="40"/>
      <c r="D740" s="40"/>
      <c r="E740" s="40"/>
      <c r="F740" s="40"/>
      <c r="G740" s="40"/>
      <c r="H740" s="40"/>
      <c r="I740" s="40"/>
      <c r="J740" s="38"/>
      <c r="K740" s="38" t="str">
        <f t="shared" si="0"/>
        <v/>
      </c>
      <c r="L740" s="38"/>
      <c r="M740" s="38"/>
      <c r="N740" s="38"/>
      <c r="O740" s="38"/>
      <c r="P740" s="38"/>
      <c r="Q740" s="38"/>
      <c r="R740" s="38"/>
      <c r="S740" s="38"/>
      <c r="T740" s="38"/>
      <c r="U740" s="38"/>
      <c r="V740" s="38"/>
      <c r="W740" s="38"/>
      <c r="X740" s="38"/>
      <c r="Y740" s="38"/>
      <c r="Z740" s="38"/>
      <c r="AA740" s="38"/>
      <c r="AB740" s="38"/>
      <c r="AC740" s="38"/>
      <c r="AD740" s="38"/>
      <c r="AE740" s="38"/>
    </row>
    <row r="741" spans="1:31" ht="13.5" customHeight="1" x14ac:dyDescent="0.2">
      <c r="A741" s="40"/>
      <c r="B741" s="40"/>
      <c r="C741" s="40"/>
      <c r="D741" s="40"/>
      <c r="E741" s="40"/>
      <c r="F741" s="40"/>
      <c r="G741" s="40"/>
      <c r="H741" s="40"/>
      <c r="I741" s="40"/>
      <c r="J741" s="38"/>
      <c r="K741" s="38" t="str">
        <f t="shared" si="0"/>
        <v/>
      </c>
      <c r="L741" s="38"/>
      <c r="M741" s="38"/>
      <c r="N741" s="38"/>
      <c r="O741" s="38"/>
      <c r="P741" s="38"/>
      <c r="Q741" s="38"/>
      <c r="R741" s="38"/>
      <c r="S741" s="38"/>
      <c r="T741" s="38"/>
      <c r="U741" s="38"/>
      <c r="V741" s="38"/>
      <c r="W741" s="38"/>
      <c r="X741" s="38"/>
      <c r="Y741" s="38"/>
      <c r="Z741" s="38"/>
      <c r="AA741" s="38"/>
      <c r="AB741" s="38"/>
      <c r="AC741" s="38"/>
      <c r="AD741" s="38"/>
      <c r="AE741" s="38"/>
    </row>
    <row r="742" spans="1:31" ht="13.5" customHeight="1" x14ac:dyDescent="0.2">
      <c r="A742" s="40"/>
      <c r="B742" s="40"/>
      <c r="C742" s="40"/>
      <c r="D742" s="40"/>
      <c r="E742" s="40"/>
      <c r="F742" s="40"/>
      <c r="G742" s="40"/>
      <c r="H742" s="40"/>
      <c r="I742" s="40"/>
      <c r="J742" s="38"/>
      <c r="K742" s="38" t="str">
        <f t="shared" si="0"/>
        <v/>
      </c>
      <c r="L742" s="38"/>
      <c r="M742" s="38"/>
      <c r="N742" s="38"/>
      <c r="O742" s="38"/>
      <c r="P742" s="38"/>
      <c r="Q742" s="38"/>
      <c r="R742" s="38"/>
      <c r="S742" s="38"/>
      <c r="T742" s="38"/>
      <c r="U742" s="38"/>
      <c r="V742" s="38"/>
      <c r="W742" s="38"/>
      <c r="X742" s="38"/>
      <c r="Y742" s="38"/>
      <c r="Z742" s="38"/>
      <c r="AA742" s="38"/>
      <c r="AB742" s="38"/>
      <c r="AC742" s="38"/>
      <c r="AD742" s="38"/>
      <c r="AE742" s="38"/>
    </row>
    <row r="743" spans="1:31" ht="13.5" customHeight="1" x14ac:dyDescent="0.2">
      <c r="A743" s="40"/>
      <c r="B743" s="40"/>
      <c r="C743" s="40"/>
      <c r="D743" s="40"/>
      <c r="E743" s="40"/>
      <c r="F743" s="40"/>
      <c r="G743" s="40"/>
      <c r="H743" s="40"/>
      <c r="I743" s="40"/>
      <c r="J743" s="38"/>
      <c r="K743" s="38" t="str">
        <f t="shared" si="0"/>
        <v/>
      </c>
      <c r="L743" s="38"/>
      <c r="M743" s="38"/>
      <c r="N743" s="38"/>
      <c r="O743" s="38"/>
      <c r="P743" s="38"/>
      <c r="Q743" s="38"/>
      <c r="R743" s="38"/>
      <c r="S743" s="38"/>
      <c r="T743" s="38"/>
      <c r="U743" s="38"/>
      <c r="V743" s="38"/>
      <c r="W743" s="38"/>
      <c r="X743" s="38"/>
      <c r="Y743" s="38"/>
      <c r="Z743" s="38"/>
      <c r="AA743" s="38"/>
      <c r="AB743" s="38"/>
      <c r="AC743" s="38"/>
      <c r="AD743" s="38"/>
      <c r="AE743" s="38"/>
    </row>
    <row r="744" spans="1:31" ht="13.5" customHeight="1" x14ac:dyDescent="0.2">
      <c r="A744" s="40"/>
      <c r="B744" s="40"/>
      <c r="C744" s="40"/>
      <c r="D744" s="40"/>
      <c r="E744" s="40"/>
      <c r="F744" s="40"/>
      <c r="G744" s="40"/>
      <c r="H744" s="40"/>
      <c r="I744" s="40"/>
      <c r="J744" s="38"/>
      <c r="K744" s="38" t="str">
        <f t="shared" si="0"/>
        <v/>
      </c>
      <c r="L744" s="38"/>
      <c r="M744" s="38"/>
      <c r="N744" s="38"/>
      <c r="O744" s="38"/>
      <c r="P744" s="38"/>
      <c r="Q744" s="38"/>
      <c r="R744" s="38"/>
      <c r="S744" s="38"/>
      <c r="T744" s="38"/>
      <c r="U744" s="38"/>
      <c r="V744" s="38"/>
      <c r="W744" s="38"/>
      <c r="X744" s="38"/>
      <c r="Y744" s="38"/>
      <c r="Z744" s="38"/>
      <c r="AA744" s="38"/>
      <c r="AB744" s="38"/>
      <c r="AC744" s="38"/>
      <c r="AD744" s="38"/>
      <c r="AE744" s="38"/>
    </row>
    <row r="745" spans="1:31" ht="13.5" customHeight="1" x14ac:dyDescent="0.2">
      <c r="A745" s="40"/>
      <c r="B745" s="40"/>
      <c r="C745" s="40"/>
      <c r="D745" s="40"/>
      <c r="E745" s="40"/>
      <c r="F745" s="40"/>
      <c r="G745" s="40"/>
      <c r="H745" s="40"/>
      <c r="I745" s="40"/>
      <c r="J745" s="38"/>
      <c r="K745" s="38" t="str">
        <f t="shared" si="0"/>
        <v/>
      </c>
      <c r="L745" s="38"/>
      <c r="M745" s="38"/>
      <c r="N745" s="38"/>
      <c r="O745" s="38"/>
      <c r="P745" s="38"/>
      <c r="Q745" s="38"/>
      <c r="R745" s="38"/>
      <c r="S745" s="38"/>
      <c r="T745" s="38"/>
      <c r="U745" s="38"/>
      <c r="V745" s="38"/>
      <c r="W745" s="38"/>
      <c r="X745" s="38"/>
      <c r="Y745" s="38"/>
      <c r="Z745" s="38"/>
      <c r="AA745" s="38"/>
      <c r="AB745" s="38"/>
      <c r="AC745" s="38"/>
      <c r="AD745" s="38"/>
      <c r="AE745" s="38"/>
    </row>
    <row r="746" spans="1:31" ht="13.5" customHeight="1" x14ac:dyDescent="0.2">
      <c r="A746" s="40"/>
      <c r="B746" s="40"/>
      <c r="C746" s="40"/>
      <c r="D746" s="40"/>
      <c r="E746" s="40"/>
      <c r="F746" s="40"/>
      <c r="G746" s="40"/>
      <c r="H746" s="40"/>
      <c r="I746" s="40"/>
      <c r="J746" s="38"/>
      <c r="K746" s="38" t="str">
        <f t="shared" si="0"/>
        <v/>
      </c>
      <c r="L746" s="38"/>
      <c r="M746" s="38"/>
      <c r="N746" s="38"/>
      <c r="O746" s="38"/>
      <c r="P746" s="38"/>
      <c r="Q746" s="38"/>
      <c r="R746" s="38"/>
      <c r="S746" s="38"/>
      <c r="T746" s="38"/>
      <c r="U746" s="38"/>
      <c r="V746" s="38"/>
      <c r="W746" s="38"/>
      <c r="X746" s="38"/>
      <c r="Y746" s="38"/>
      <c r="Z746" s="38"/>
      <c r="AA746" s="38"/>
      <c r="AB746" s="38"/>
      <c r="AC746" s="38"/>
      <c r="AD746" s="38"/>
      <c r="AE746" s="38"/>
    </row>
    <row r="747" spans="1:31" ht="13.5" customHeight="1" x14ac:dyDescent="0.2">
      <c r="A747" s="40"/>
      <c r="B747" s="40"/>
      <c r="C747" s="40"/>
      <c r="D747" s="40"/>
      <c r="E747" s="40"/>
      <c r="F747" s="40"/>
      <c r="G747" s="40"/>
      <c r="H747" s="40"/>
      <c r="I747" s="40"/>
      <c r="J747" s="38"/>
      <c r="K747" s="38" t="str">
        <f t="shared" si="0"/>
        <v/>
      </c>
      <c r="L747" s="38"/>
      <c r="M747" s="38"/>
      <c r="N747" s="38"/>
      <c r="O747" s="38"/>
      <c r="P747" s="38"/>
      <c r="Q747" s="38"/>
      <c r="R747" s="38"/>
      <c r="S747" s="38"/>
      <c r="T747" s="38"/>
      <c r="U747" s="38"/>
      <c r="V747" s="38"/>
      <c r="W747" s="38"/>
      <c r="X747" s="38"/>
      <c r="Y747" s="38"/>
      <c r="Z747" s="38"/>
      <c r="AA747" s="38"/>
      <c r="AB747" s="38"/>
      <c r="AC747" s="38"/>
      <c r="AD747" s="38"/>
      <c r="AE747" s="38"/>
    </row>
    <row r="748" spans="1:31" ht="13.5" customHeight="1" x14ac:dyDescent="0.2">
      <c r="A748" s="40"/>
      <c r="B748" s="40"/>
      <c r="C748" s="40"/>
      <c r="D748" s="40"/>
      <c r="E748" s="40"/>
      <c r="F748" s="40"/>
      <c r="G748" s="40"/>
      <c r="H748" s="40"/>
      <c r="I748" s="40"/>
      <c r="J748" s="38"/>
      <c r="K748" s="38" t="str">
        <f t="shared" si="0"/>
        <v/>
      </c>
      <c r="L748" s="38"/>
      <c r="M748" s="38"/>
      <c r="N748" s="38"/>
      <c r="O748" s="38"/>
      <c r="P748" s="38"/>
      <c r="Q748" s="38"/>
      <c r="R748" s="38"/>
      <c r="S748" s="38"/>
      <c r="T748" s="38"/>
      <c r="U748" s="38"/>
      <c r="V748" s="38"/>
      <c r="W748" s="38"/>
      <c r="X748" s="38"/>
      <c r="Y748" s="38"/>
      <c r="Z748" s="38"/>
      <c r="AA748" s="38"/>
      <c r="AB748" s="38"/>
      <c r="AC748" s="38"/>
      <c r="AD748" s="38"/>
      <c r="AE748" s="38"/>
    </row>
    <row r="749" spans="1:31" ht="13.5" customHeight="1" x14ac:dyDescent="0.2">
      <c r="A749" s="40"/>
      <c r="B749" s="40"/>
      <c r="C749" s="40"/>
      <c r="D749" s="40"/>
      <c r="E749" s="40"/>
      <c r="F749" s="40"/>
      <c r="G749" s="40"/>
      <c r="H749" s="40"/>
      <c r="I749" s="40"/>
      <c r="J749" s="38"/>
      <c r="K749" s="38" t="str">
        <f t="shared" si="0"/>
        <v/>
      </c>
      <c r="L749" s="38"/>
      <c r="M749" s="38"/>
      <c r="N749" s="38"/>
      <c r="O749" s="38"/>
      <c r="P749" s="38"/>
      <c r="Q749" s="38"/>
      <c r="R749" s="38"/>
      <c r="S749" s="38"/>
      <c r="T749" s="38"/>
      <c r="U749" s="38"/>
      <c r="V749" s="38"/>
      <c r="W749" s="38"/>
      <c r="X749" s="38"/>
      <c r="Y749" s="38"/>
      <c r="Z749" s="38"/>
      <c r="AA749" s="38"/>
      <c r="AB749" s="38"/>
      <c r="AC749" s="38"/>
      <c r="AD749" s="38"/>
      <c r="AE749" s="38"/>
    </row>
    <row r="750" spans="1:31" ht="13.5" customHeight="1" x14ac:dyDescent="0.2">
      <c r="A750" s="40"/>
      <c r="B750" s="40"/>
      <c r="C750" s="40"/>
      <c r="D750" s="40"/>
      <c r="E750" s="40"/>
      <c r="F750" s="40"/>
      <c r="G750" s="40"/>
      <c r="H750" s="40"/>
      <c r="I750" s="40"/>
      <c r="J750" s="38"/>
      <c r="K750" s="38" t="str">
        <f t="shared" si="0"/>
        <v/>
      </c>
      <c r="L750" s="38"/>
      <c r="M750" s="38"/>
      <c r="N750" s="38"/>
      <c r="O750" s="38"/>
      <c r="P750" s="38"/>
      <c r="Q750" s="38"/>
      <c r="R750" s="38"/>
      <c r="S750" s="38"/>
      <c r="T750" s="38"/>
      <c r="U750" s="38"/>
      <c r="V750" s="38"/>
      <c r="W750" s="38"/>
      <c r="X750" s="38"/>
      <c r="Y750" s="38"/>
      <c r="Z750" s="38"/>
      <c r="AA750" s="38"/>
      <c r="AB750" s="38"/>
      <c r="AC750" s="38"/>
      <c r="AD750" s="38"/>
      <c r="AE750" s="38"/>
    </row>
    <row r="751" spans="1:31" ht="13.5" customHeight="1" x14ac:dyDescent="0.2">
      <c r="A751" s="40"/>
      <c r="B751" s="40"/>
      <c r="C751" s="40"/>
      <c r="D751" s="40"/>
      <c r="E751" s="40"/>
      <c r="F751" s="40"/>
      <c r="G751" s="40"/>
      <c r="H751" s="40"/>
      <c r="I751" s="40"/>
      <c r="J751" s="38"/>
      <c r="K751" s="38" t="str">
        <f t="shared" si="0"/>
        <v/>
      </c>
      <c r="L751" s="38"/>
      <c r="M751" s="38"/>
      <c r="N751" s="38"/>
      <c r="O751" s="38"/>
      <c r="P751" s="38"/>
      <c r="Q751" s="38"/>
      <c r="R751" s="38"/>
      <c r="S751" s="38"/>
      <c r="T751" s="38"/>
      <c r="U751" s="38"/>
      <c r="V751" s="38"/>
      <c r="W751" s="38"/>
      <c r="X751" s="38"/>
      <c r="Y751" s="38"/>
      <c r="Z751" s="38"/>
      <c r="AA751" s="38"/>
      <c r="AB751" s="38"/>
      <c r="AC751" s="38"/>
      <c r="AD751" s="38"/>
      <c r="AE751" s="38"/>
    </row>
    <row r="752" spans="1:31" ht="13.5" customHeight="1" x14ac:dyDescent="0.2">
      <c r="A752" s="40"/>
      <c r="B752" s="40"/>
      <c r="C752" s="40"/>
      <c r="D752" s="40"/>
      <c r="E752" s="40"/>
      <c r="F752" s="40"/>
      <c r="G752" s="40"/>
      <c r="H752" s="40"/>
      <c r="I752" s="40"/>
      <c r="J752" s="38"/>
      <c r="K752" s="38" t="str">
        <f t="shared" si="0"/>
        <v/>
      </c>
      <c r="L752" s="38"/>
      <c r="M752" s="38"/>
      <c r="N752" s="38"/>
      <c r="O752" s="38"/>
      <c r="P752" s="38"/>
      <c r="Q752" s="38"/>
      <c r="R752" s="38"/>
      <c r="S752" s="38"/>
      <c r="T752" s="38"/>
      <c r="U752" s="38"/>
      <c r="V752" s="38"/>
      <c r="W752" s="38"/>
      <c r="X752" s="38"/>
      <c r="Y752" s="38"/>
      <c r="Z752" s="38"/>
      <c r="AA752" s="38"/>
      <c r="AB752" s="38"/>
      <c r="AC752" s="38"/>
      <c r="AD752" s="38"/>
      <c r="AE752" s="38"/>
    </row>
    <row r="753" spans="1:31" ht="13.5" customHeight="1" x14ac:dyDescent="0.2">
      <c r="A753" s="40"/>
      <c r="B753" s="40"/>
      <c r="C753" s="40"/>
      <c r="D753" s="40"/>
      <c r="E753" s="40"/>
      <c r="F753" s="40"/>
      <c r="G753" s="40"/>
      <c r="H753" s="40"/>
      <c r="I753" s="40"/>
      <c r="J753" s="38"/>
      <c r="K753" s="38" t="str">
        <f t="shared" si="0"/>
        <v/>
      </c>
      <c r="L753" s="38"/>
      <c r="M753" s="38"/>
      <c r="N753" s="38"/>
      <c r="O753" s="38"/>
      <c r="P753" s="38"/>
      <c r="Q753" s="38"/>
      <c r="R753" s="38"/>
      <c r="S753" s="38"/>
      <c r="T753" s="38"/>
      <c r="U753" s="38"/>
      <c r="V753" s="38"/>
      <c r="W753" s="38"/>
      <c r="X753" s="38"/>
      <c r="Y753" s="38"/>
      <c r="Z753" s="38"/>
      <c r="AA753" s="38"/>
      <c r="AB753" s="38"/>
      <c r="AC753" s="38"/>
      <c r="AD753" s="38"/>
      <c r="AE753" s="38"/>
    </row>
    <row r="754" spans="1:31" ht="13.5" customHeight="1" x14ac:dyDescent="0.2">
      <c r="A754" s="40"/>
      <c r="B754" s="40"/>
      <c r="C754" s="40"/>
      <c r="D754" s="40"/>
      <c r="E754" s="40"/>
      <c r="F754" s="40"/>
      <c r="G754" s="40"/>
      <c r="H754" s="40"/>
      <c r="I754" s="40"/>
      <c r="J754" s="38"/>
      <c r="K754" s="38" t="str">
        <f t="shared" si="0"/>
        <v/>
      </c>
      <c r="L754" s="38"/>
      <c r="M754" s="38"/>
      <c r="N754" s="38"/>
      <c r="O754" s="38"/>
      <c r="P754" s="38"/>
      <c r="Q754" s="38"/>
      <c r="R754" s="38"/>
      <c r="S754" s="38"/>
      <c r="T754" s="38"/>
      <c r="U754" s="38"/>
      <c r="V754" s="38"/>
      <c r="W754" s="38"/>
      <c r="X754" s="38"/>
      <c r="Y754" s="38"/>
      <c r="Z754" s="38"/>
      <c r="AA754" s="38"/>
      <c r="AB754" s="38"/>
      <c r="AC754" s="38"/>
      <c r="AD754" s="38"/>
      <c r="AE754" s="38"/>
    </row>
    <row r="755" spans="1:31" ht="13.5" customHeight="1" x14ac:dyDescent="0.2">
      <c r="A755" s="40"/>
      <c r="B755" s="40"/>
      <c r="C755" s="40"/>
      <c r="D755" s="40"/>
      <c r="E755" s="40"/>
      <c r="F755" s="40"/>
      <c r="G755" s="40"/>
      <c r="H755" s="40"/>
      <c r="I755" s="40"/>
      <c r="J755" s="38"/>
      <c r="K755" s="38" t="str">
        <f t="shared" si="0"/>
        <v/>
      </c>
      <c r="L755" s="38"/>
      <c r="M755" s="38"/>
      <c r="N755" s="38"/>
      <c r="O755" s="38"/>
      <c r="P755" s="38"/>
      <c r="Q755" s="38"/>
      <c r="R755" s="38"/>
      <c r="S755" s="38"/>
      <c r="T755" s="38"/>
      <c r="U755" s="38"/>
      <c r="V755" s="38"/>
      <c r="W755" s="38"/>
      <c r="X755" s="38"/>
      <c r="Y755" s="38"/>
      <c r="Z755" s="38"/>
      <c r="AA755" s="38"/>
      <c r="AB755" s="38"/>
      <c r="AC755" s="38"/>
      <c r="AD755" s="38"/>
      <c r="AE755" s="38"/>
    </row>
    <row r="756" spans="1:31" ht="13.5" customHeight="1" x14ac:dyDescent="0.2">
      <c r="A756" s="40"/>
      <c r="B756" s="40"/>
      <c r="C756" s="40"/>
      <c r="D756" s="40"/>
      <c r="E756" s="40"/>
      <c r="F756" s="40"/>
      <c r="G756" s="40"/>
      <c r="H756" s="40"/>
      <c r="I756" s="40"/>
      <c r="J756" s="38"/>
      <c r="K756" s="38" t="str">
        <f t="shared" si="0"/>
        <v/>
      </c>
      <c r="L756" s="38"/>
      <c r="M756" s="38"/>
      <c r="N756" s="38"/>
      <c r="O756" s="38"/>
      <c r="P756" s="38"/>
      <c r="Q756" s="38"/>
      <c r="R756" s="38"/>
      <c r="S756" s="38"/>
      <c r="T756" s="38"/>
      <c r="U756" s="38"/>
      <c r="V756" s="38"/>
      <c r="W756" s="38"/>
      <c r="X756" s="38"/>
      <c r="Y756" s="38"/>
      <c r="Z756" s="38"/>
      <c r="AA756" s="38"/>
      <c r="AB756" s="38"/>
      <c r="AC756" s="38"/>
      <c r="AD756" s="38"/>
      <c r="AE756" s="38"/>
    </row>
    <row r="757" spans="1:31" ht="13.5" customHeight="1" x14ac:dyDescent="0.2">
      <c r="A757" s="40"/>
      <c r="B757" s="40"/>
      <c r="C757" s="40"/>
      <c r="D757" s="40"/>
      <c r="E757" s="40"/>
      <c r="F757" s="40"/>
      <c r="G757" s="40"/>
      <c r="H757" s="40"/>
      <c r="I757" s="40"/>
      <c r="J757" s="38"/>
      <c r="K757" s="38" t="str">
        <f t="shared" si="0"/>
        <v/>
      </c>
      <c r="L757" s="38"/>
      <c r="M757" s="38"/>
      <c r="N757" s="38"/>
      <c r="O757" s="38"/>
      <c r="P757" s="38"/>
      <c r="Q757" s="38"/>
      <c r="R757" s="38"/>
      <c r="S757" s="38"/>
      <c r="T757" s="38"/>
      <c r="U757" s="38"/>
      <c r="V757" s="38"/>
      <c r="W757" s="38"/>
      <c r="X757" s="38"/>
      <c r="Y757" s="38"/>
      <c r="Z757" s="38"/>
      <c r="AA757" s="38"/>
      <c r="AB757" s="38"/>
      <c r="AC757" s="38"/>
      <c r="AD757" s="38"/>
      <c r="AE757" s="38"/>
    </row>
    <row r="758" spans="1:31" ht="13.5" customHeight="1" x14ac:dyDescent="0.2">
      <c r="A758" s="40"/>
      <c r="B758" s="40"/>
      <c r="C758" s="40"/>
      <c r="D758" s="40"/>
      <c r="E758" s="40"/>
      <c r="F758" s="40"/>
      <c r="G758" s="40"/>
      <c r="H758" s="40"/>
      <c r="I758" s="40"/>
      <c r="J758" s="38"/>
      <c r="K758" s="38" t="str">
        <f t="shared" si="0"/>
        <v/>
      </c>
      <c r="L758" s="38"/>
      <c r="M758" s="38"/>
      <c r="N758" s="38"/>
      <c r="O758" s="38"/>
      <c r="P758" s="38"/>
      <c r="Q758" s="38"/>
      <c r="R758" s="38"/>
      <c r="S758" s="38"/>
      <c r="T758" s="38"/>
      <c r="U758" s="38"/>
      <c r="V758" s="38"/>
      <c r="W758" s="38"/>
      <c r="X758" s="38"/>
      <c r="Y758" s="38"/>
      <c r="Z758" s="38"/>
      <c r="AA758" s="38"/>
      <c r="AB758" s="38"/>
      <c r="AC758" s="38"/>
      <c r="AD758" s="38"/>
      <c r="AE758" s="38"/>
    </row>
    <row r="759" spans="1:31" ht="13.5" customHeight="1" x14ac:dyDescent="0.2">
      <c r="A759" s="40"/>
      <c r="B759" s="40"/>
      <c r="C759" s="40"/>
      <c r="D759" s="40"/>
      <c r="E759" s="40"/>
      <c r="F759" s="40"/>
      <c r="G759" s="40"/>
      <c r="H759" s="40"/>
      <c r="I759" s="40"/>
      <c r="J759" s="38"/>
      <c r="K759" s="38" t="str">
        <f t="shared" si="0"/>
        <v/>
      </c>
      <c r="L759" s="38"/>
      <c r="M759" s="38"/>
      <c r="N759" s="38"/>
      <c r="O759" s="38"/>
      <c r="P759" s="38"/>
      <c r="Q759" s="38"/>
      <c r="R759" s="38"/>
      <c r="S759" s="38"/>
      <c r="T759" s="38"/>
      <c r="U759" s="38"/>
      <c r="V759" s="38"/>
      <c r="W759" s="38"/>
      <c r="X759" s="38"/>
      <c r="Y759" s="38"/>
      <c r="Z759" s="38"/>
      <c r="AA759" s="38"/>
      <c r="AB759" s="38"/>
      <c r="AC759" s="38"/>
      <c r="AD759" s="38"/>
      <c r="AE759" s="38"/>
    </row>
    <row r="760" spans="1:31" ht="13.5" customHeight="1" x14ac:dyDescent="0.2">
      <c r="A760" s="40"/>
      <c r="B760" s="40"/>
      <c r="C760" s="40"/>
      <c r="D760" s="40"/>
      <c r="E760" s="40"/>
      <c r="F760" s="40"/>
      <c r="G760" s="40"/>
      <c r="H760" s="40"/>
      <c r="I760" s="40"/>
      <c r="J760" s="38"/>
      <c r="K760" s="38" t="str">
        <f t="shared" si="0"/>
        <v/>
      </c>
      <c r="L760" s="38"/>
      <c r="M760" s="38"/>
      <c r="N760" s="38"/>
      <c r="O760" s="38"/>
      <c r="P760" s="38"/>
      <c r="Q760" s="38"/>
      <c r="R760" s="38"/>
      <c r="S760" s="38"/>
      <c r="T760" s="38"/>
      <c r="U760" s="38"/>
      <c r="V760" s="38"/>
      <c r="W760" s="38"/>
      <c r="X760" s="38"/>
      <c r="Y760" s="38"/>
      <c r="Z760" s="38"/>
      <c r="AA760" s="38"/>
      <c r="AB760" s="38"/>
      <c r="AC760" s="38"/>
      <c r="AD760" s="38"/>
      <c r="AE760" s="38"/>
    </row>
    <row r="761" spans="1:31" ht="13.5" customHeight="1" x14ac:dyDescent="0.2">
      <c r="A761" s="40"/>
      <c r="B761" s="40"/>
      <c r="C761" s="40"/>
      <c r="D761" s="40"/>
      <c r="E761" s="40"/>
      <c r="F761" s="40"/>
      <c r="G761" s="40"/>
      <c r="H761" s="40"/>
      <c r="I761" s="40"/>
      <c r="J761" s="38"/>
      <c r="K761" s="38" t="str">
        <f t="shared" si="0"/>
        <v/>
      </c>
      <c r="L761" s="38"/>
      <c r="M761" s="38"/>
      <c r="N761" s="38"/>
      <c r="O761" s="38"/>
      <c r="P761" s="38"/>
      <c r="Q761" s="38"/>
      <c r="R761" s="38"/>
      <c r="S761" s="38"/>
      <c r="T761" s="38"/>
      <c r="U761" s="38"/>
      <c r="V761" s="38"/>
      <c r="W761" s="38"/>
      <c r="X761" s="38"/>
      <c r="Y761" s="38"/>
      <c r="Z761" s="38"/>
      <c r="AA761" s="38"/>
      <c r="AB761" s="38"/>
      <c r="AC761" s="38"/>
      <c r="AD761" s="38"/>
      <c r="AE761" s="38"/>
    </row>
    <row r="762" spans="1:31" ht="13.5" customHeight="1" x14ac:dyDescent="0.2">
      <c r="A762" s="40"/>
      <c r="B762" s="40"/>
      <c r="C762" s="40"/>
      <c r="D762" s="40"/>
      <c r="E762" s="40"/>
      <c r="F762" s="40"/>
      <c r="G762" s="40"/>
      <c r="H762" s="40"/>
      <c r="I762" s="40"/>
      <c r="J762" s="38"/>
      <c r="K762" s="38" t="str">
        <f t="shared" si="0"/>
        <v/>
      </c>
      <c r="L762" s="38"/>
      <c r="M762" s="38"/>
      <c r="N762" s="38"/>
      <c r="O762" s="38"/>
      <c r="P762" s="38"/>
      <c r="Q762" s="38"/>
      <c r="R762" s="38"/>
      <c r="S762" s="38"/>
      <c r="T762" s="38"/>
      <c r="U762" s="38"/>
      <c r="V762" s="38"/>
      <c r="W762" s="38"/>
      <c r="X762" s="38"/>
      <c r="Y762" s="38"/>
      <c r="Z762" s="38"/>
      <c r="AA762" s="38"/>
      <c r="AB762" s="38"/>
      <c r="AC762" s="38"/>
      <c r="AD762" s="38"/>
      <c r="AE762" s="38"/>
    </row>
    <row r="763" spans="1:31" ht="13.5" customHeight="1" x14ac:dyDescent="0.2">
      <c r="A763" s="40"/>
      <c r="B763" s="40"/>
      <c r="C763" s="40"/>
      <c r="D763" s="40"/>
      <c r="E763" s="40"/>
      <c r="F763" s="40"/>
      <c r="G763" s="40"/>
      <c r="H763" s="40"/>
      <c r="I763" s="40"/>
      <c r="J763" s="38"/>
      <c r="K763" s="38" t="str">
        <f t="shared" si="0"/>
        <v/>
      </c>
      <c r="L763" s="38"/>
      <c r="M763" s="38"/>
      <c r="N763" s="38"/>
      <c r="O763" s="38"/>
      <c r="P763" s="38"/>
      <c r="Q763" s="38"/>
      <c r="R763" s="38"/>
      <c r="S763" s="38"/>
      <c r="T763" s="38"/>
      <c r="U763" s="38"/>
      <c r="V763" s="38"/>
      <c r="W763" s="38"/>
      <c r="X763" s="38"/>
      <c r="Y763" s="38"/>
      <c r="Z763" s="38"/>
      <c r="AA763" s="38"/>
      <c r="AB763" s="38"/>
      <c r="AC763" s="38"/>
      <c r="AD763" s="38"/>
      <c r="AE763" s="38"/>
    </row>
    <row r="764" spans="1:31" ht="13.5" customHeight="1" x14ac:dyDescent="0.2">
      <c r="A764" s="40"/>
      <c r="B764" s="40"/>
      <c r="C764" s="40"/>
      <c r="D764" s="40"/>
      <c r="E764" s="40"/>
      <c r="F764" s="40"/>
      <c r="G764" s="40"/>
      <c r="H764" s="40"/>
      <c r="I764" s="40"/>
      <c r="J764" s="38"/>
      <c r="K764" s="38" t="str">
        <f t="shared" si="0"/>
        <v/>
      </c>
      <c r="L764" s="38"/>
      <c r="M764" s="38"/>
      <c r="N764" s="38"/>
      <c r="O764" s="38"/>
      <c r="P764" s="38"/>
      <c r="Q764" s="38"/>
      <c r="R764" s="38"/>
      <c r="S764" s="38"/>
      <c r="T764" s="38"/>
      <c r="U764" s="38"/>
      <c r="V764" s="38"/>
      <c r="W764" s="38"/>
      <c r="X764" s="38"/>
      <c r="Y764" s="38"/>
      <c r="Z764" s="38"/>
      <c r="AA764" s="38"/>
      <c r="AB764" s="38"/>
      <c r="AC764" s="38"/>
      <c r="AD764" s="38"/>
      <c r="AE764" s="38"/>
    </row>
    <row r="765" spans="1:31" ht="13.5" customHeight="1" x14ac:dyDescent="0.2">
      <c r="A765" s="40"/>
      <c r="B765" s="40"/>
      <c r="C765" s="40"/>
      <c r="D765" s="40"/>
      <c r="E765" s="40"/>
      <c r="F765" s="40"/>
      <c r="G765" s="40"/>
      <c r="H765" s="40"/>
      <c r="I765" s="40"/>
      <c r="J765" s="38"/>
      <c r="K765" s="38" t="str">
        <f t="shared" si="0"/>
        <v/>
      </c>
      <c r="L765" s="38"/>
      <c r="M765" s="38"/>
      <c r="N765" s="38"/>
      <c r="O765" s="38"/>
      <c r="P765" s="38"/>
      <c r="Q765" s="38"/>
      <c r="R765" s="38"/>
      <c r="S765" s="38"/>
      <c r="T765" s="38"/>
      <c r="U765" s="38"/>
      <c r="V765" s="38"/>
      <c r="W765" s="38"/>
      <c r="X765" s="38"/>
      <c r="Y765" s="38"/>
      <c r="Z765" s="38"/>
      <c r="AA765" s="38"/>
      <c r="AB765" s="38"/>
      <c r="AC765" s="38"/>
      <c r="AD765" s="38"/>
      <c r="AE765" s="38"/>
    </row>
    <row r="766" spans="1:31" ht="13.5" customHeight="1" x14ac:dyDescent="0.2">
      <c r="A766" s="40"/>
      <c r="B766" s="40"/>
      <c r="C766" s="40"/>
      <c r="D766" s="40"/>
      <c r="E766" s="40"/>
      <c r="F766" s="40"/>
      <c r="G766" s="40"/>
      <c r="H766" s="40"/>
      <c r="I766" s="40"/>
      <c r="J766" s="38"/>
      <c r="K766" s="38" t="str">
        <f t="shared" si="0"/>
        <v/>
      </c>
      <c r="L766" s="38"/>
      <c r="M766" s="38"/>
      <c r="N766" s="38"/>
      <c r="O766" s="38"/>
      <c r="P766" s="38"/>
      <c r="Q766" s="38"/>
      <c r="R766" s="38"/>
      <c r="S766" s="38"/>
      <c r="T766" s="38"/>
      <c r="U766" s="38"/>
      <c r="V766" s="38"/>
      <c r="W766" s="38"/>
      <c r="X766" s="38"/>
      <c r="Y766" s="38"/>
      <c r="Z766" s="38"/>
      <c r="AA766" s="38"/>
      <c r="AB766" s="38"/>
      <c r="AC766" s="38"/>
      <c r="AD766" s="38"/>
      <c r="AE766" s="38"/>
    </row>
    <row r="767" spans="1:31" ht="13.5" customHeight="1" x14ac:dyDescent="0.2">
      <c r="A767" s="40"/>
      <c r="B767" s="40"/>
      <c r="C767" s="40"/>
      <c r="D767" s="40"/>
      <c r="E767" s="40"/>
      <c r="F767" s="40"/>
      <c r="G767" s="40"/>
      <c r="H767" s="40"/>
      <c r="I767" s="40"/>
      <c r="J767" s="38"/>
      <c r="K767" s="38" t="str">
        <f t="shared" si="0"/>
        <v/>
      </c>
      <c r="L767" s="38"/>
      <c r="M767" s="38"/>
      <c r="N767" s="38"/>
      <c r="O767" s="38"/>
      <c r="P767" s="38"/>
      <c r="Q767" s="38"/>
      <c r="R767" s="38"/>
      <c r="S767" s="38"/>
      <c r="T767" s="38"/>
      <c r="U767" s="38"/>
      <c r="V767" s="38"/>
      <c r="W767" s="38"/>
      <c r="X767" s="38"/>
      <c r="Y767" s="38"/>
      <c r="Z767" s="38"/>
      <c r="AA767" s="38"/>
      <c r="AB767" s="38"/>
      <c r="AC767" s="38"/>
      <c r="AD767" s="38"/>
      <c r="AE767" s="38"/>
    </row>
    <row r="768" spans="1:31" ht="13.5" customHeight="1" x14ac:dyDescent="0.2">
      <c r="A768" s="40"/>
      <c r="B768" s="40"/>
      <c r="C768" s="40"/>
      <c r="D768" s="40"/>
      <c r="E768" s="40"/>
      <c r="F768" s="40"/>
      <c r="G768" s="40"/>
      <c r="H768" s="40"/>
      <c r="I768" s="40"/>
      <c r="J768" s="38"/>
      <c r="K768" s="38" t="str">
        <f t="shared" si="0"/>
        <v/>
      </c>
      <c r="L768" s="38"/>
      <c r="M768" s="38"/>
      <c r="N768" s="38"/>
      <c r="O768" s="38"/>
      <c r="P768" s="38"/>
      <c r="Q768" s="38"/>
      <c r="R768" s="38"/>
      <c r="S768" s="38"/>
      <c r="T768" s="38"/>
      <c r="U768" s="38"/>
      <c r="V768" s="38"/>
      <c r="W768" s="38"/>
      <c r="X768" s="38"/>
      <c r="Y768" s="38"/>
      <c r="Z768" s="38"/>
      <c r="AA768" s="38"/>
      <c r="AB768" s="38"/>
      <c r="AC768" s="38"/>
      <c r="AD768" s="38"/>
      <c r="AE768" s="38"/>
    </row>
    <row r="769" spans="1:31" ht="13.5" customHeight="1" x14ac:dyDescent="0.2">
      <c r="A769" s="40"/>
      <c r="B769" s="40"/>
      <c r="C769" s="40"/>
      <c r="D769" s="40"/>
      <c r="E769" s="40"/>
      <c r="F769" s="40"/>
      <c r="G769" s="40"/>
      <c r="H769" s="40"/>
      <c r="I769" s="40"/>
      <c r="J769" s="38"/>
      <c r="K769" s="38" t="str">
        <f t="shared" si="0"/>
        <v/>
      </c>
      <c r="L769" s="38"/>
      <c r="M769" s="38"/>
      <c r="N769" s="38"/>
      <c r="O769" s="38"/>
      <c r="P769" s="38"/>
      <c r="Q769" s="38"/>
      <c r="R769" s="38"/>
      <c r="S769" s="38"/>
      <c r="T769" s="38"/>
      <c r="U769" s="38"/>
      <c r="V769" s="38"/>
      <c r="W769" s="38"/>
      <c r="X769" s="38"/>
      <c r="Y769" s="38"/>
      <c r="Z769" s="38"/>
      <c r="AA769" s="38"/>
      <c r="AB769" s="38"/>
      <c r="AC769" s="38"/>
      <c r="AD769" s="38"/>
      <c r="AE769" s="38"/>
    </row>
    <row r="770" spans="1:31" ht="13.5" customHeight="1" x14ac:dyDescent="0.2">
      <c r="A770" s="40"/>
      <c r="B770" s="40"/>
      <c r="C770" s="40"/>
      <c r="D770" s="40"/>
      <c r="E770" s="40"/>
      <c r="F770" s="40"/>
      <c r="G770" s="40"/>
      <c r="H770" s="40"/>
      <c r="I770" s="40"/>
      <c r="J770" s="38"/>
      <c r="K770" s="38" t="str">
        <f t="shared" si="0"/>
        <v/>
      </c>
      <c r="L770" s="38"/>
      <c r="M770" s="38"/>
      <c r="N770" s="38"/>
      <c r="O770" s="38"/>
      <c r="P770" s="38"/>
      <c r="Q770" s="38"/>
      <c r="R770" s="38"/>
      <c r="S770" s="38"/>
      <c r="T770" s="38"/>
      <c r="U770" s="38"/>
      <c r="V770" s="38"/>
      <c r="W770" s="38"/>
      <c r="X770" s="38"/>
      <c r="Y770" s="38"/>
      <c r="Z770" s="38"/>
      <c r="AA770" s="38"/>
      <c r="AB770" s="38"/>
      <c r="AC770" s="38"/>
      <c r="AD770" s="38"/>
      <c r="AE770" s="38"/>
    </row>
    <row r="771" spans="1:31" ht="13.5" customHeight="1" x14ac:dyDescent="0.2">
      <c r="A771" s="40"/>
      <c r="B771" s="40"/>
      <c r="C771" s="40"/>
      <c r="D771" s="40"/>
      <c r="E771" s="40"/>
      <c r="F771" s="40"/>
      <c r="G771" s="40"/>
      <c r="H771" s="40"/>
      <c r="I771" s="40"/>
      <c r="J771" s="38"/>
      <c r="K771" s="38" t="str">
        <f t="shared" si="0"/>
        <v/>
      </c>
      <c r="L771" s="38"/>
      <c r="M771" s="38"/>
      <c r="N771" s="38"/>
      <c r="O771" s="38"/>
      <c r="P771" s="38"/>
      <c r="Q771" s="38"/>
      <c r="R771" s="38"/>
      <c r="S771" s="38"/>
      <c r="T771" s="38"/>
      <c r="U771" s="38"/>
      <c r="V771" s="38"/>
      <c r="W771" s="38"/>
      <c r="X771" s="38"/>
      <c r="Y771" s="38"/>
      <c r="Z771" s="38"/>
      <c r="AA771" s="38"/>
      <c r="AB771" s="38"/>
      <c r="AC771" s="38"/>
      <c r="AD771" s="38"/>
      <c r="AE771" s="38"/>
    </row>
    <row r="772" spans="1:31" ht="13.5" customHeight="1" x14ac:dyDescent="0.2">
      <c r="A772" s="40"/>
      <c r="B772" s="40"/>
      <c r="C772" s="40"/>
      <c r="D772" s="40"/>
      <c r="E772" s="40"/>
      <c r="F772" s="40"/>
      <c r="G772" s="40"/>
      <c r="H772" s="40"/>
      <c r="I772" s="40"/>
      <c r="J772" s="38"/>
      <c r="K772" s="38" t="str">
        <f t="shared" si="0"/>
        <v/>
      </c>
      <c r="L772" s="38"/>
      <c r="M772" s="38"/>
      <c r="N772" s="38"/>
      <c r="O772" s="38"/>
      <c r="P772" s="38"/>
      <c r="Q772" s="38"/>
      <c r="R772" s="38"/>
      <c r="S772" s="38"/>
      <c r="T772" s="38"/>
      <c r="U772" s="38"/>
      <c r="V772" s="38"/>
      <c r="W772" s="38"/>
      <c r="X772" s="38"/>
      <c r="Y772" s="38"/>
      <c r="Z772" s="38"/>
      <c r="AA772" s="38"/>
      <c r="AB772" s="38"/>
      <c r="AC772" s="38"/>
      <c r="AD772" s="38"/>
      <c r="AE772" s="38"/>
    </row>
    <row r="773" spans="1:31" ht="13.5" customHeight="1" x14ac:dyDescent="0.2">
      <c r="A773" s="40"/>
      <c r="B773" s="40"/>
      <c r="C773" s="40"/>
      <c r="D773" s="40"/>
      <c r="E773" s="40"/>
      <c r="F773" s="40"/>
      <c r="G773" s="40"/>
      <c r="H773" s="40"/>
      <c r="I773" s="40"/>
      <c r="J773" s="38"/>
      <c r="K773" s="38" t="str">
        <f t="shared" si="0"/>
        <v/>
      </c>
      <c r="L773" s="38"/>
      <c r="M773" s="38"/>
      <c r="N773" s="38"/>
      <c r="O773" s="38"/>
      <c r="P773" s="38"/>
      <c r="Q773" s="38"/>
      <c r="R773" s="38"/>
      <c r="S773" s="38"/>
      <c r="T773" s="38"/>
      <c r="U773" s="38"/>
      <c r="V773" s="38"/>
      <c r="W773" s="38"/>
      <c r="X773" s="38"/>
      <c r="Y773" s="38"/>
      <c r="Z773" s="38"/>
      <c r="AA773" s="38"/>
      <c r="AB773" s="38"/>
      <c r="AC773" s="38"/>
      <c r="AD773" s="38"/>
      <c r="AE773" s="38"/>
    </row>
    <row r="774" spans="1:31" ht="13.5" customHeight="1" x14ac:dyDescent="0.2">
      <c r="A774" s="40"/>
      <c r="B774" s="40"/>
      <c r="C774" s="40"/>
      <c r="D774" s="40"/>
      <c r="E774" s="40"/>
      <c r="F774" s="40"/>
      <c r="G774" s="40"/>
      <c r="H774" s="40"/>
      <c r="I774" s="40"/>
      <c r="J774" s="38"/>
      <c r="K774" s="38" t="str">
        <f t="shared" si="0"/>
        <v/>
      </c>
      <c r="L774" s="38"/>
      <c r="M774" s="38"/>
      <c r="N774" s="38"/>
      <c r="O774" s="38"/>
      <c r="P774" s="38"/>
      <c r="Q774" s="38"/>
      <c r="R774" s="38"/>
      <c r="S774" s="38"/>
      <c r="T774" s="38"/>
      <c r="U774" s="38"/>
      <c r="V774" s="38"/>
      <c r="W774" s="38"/>
      <c r="X774" s="38"/>
      <c r="Y774" s="38"/>
      <c r="Z774" s="38"/>
      <c r="AA774" s="38"/>
      <c r="AB774" s="38"/>
      <c r="AC774" s="38"/>
      <c r="AD774" s="38"/>
      <c r="AE774" s="38"/>
    </row>
    <row r="775" spans="1:31" ht="13.5" customHeight="1" x14ac:dyDescent="0.2">
      <c r="A775" s="40"/>
      <c r="B775" s="40"/>
      <c r="C775" s="40"/>
      <c r="D775" s="40"/>
      <c r="E775" s="40"/>
      <c r="F775" s="40"/>
      <c r="G775" s="40"/>
      <c r="H775" s="40"/>
      <c r="I775" s="40"/>
      <c r="J775" s="38"/>
      <c r="K775" s="38" t="str">
        <f t="shared" si="0"/>
        <v/>
      </c>
      <c r="L775" s="38"/>
      <c r="M775" s="38"/>
      <c r="N775" s="38"/>
      <c r="O775" s="38"/>
      <c r="P775" s="38"/>
      <c r="Q775" s="38"/>
      <c r="R775" s="38"/>
      <c r="S775" s="38"/>
      <c r="T775" s="38"/>
      <c r="U775" s="38"/>
      <c r="V775" s="38"/>
      <c r="W775" s="38"/>
      <c r="X775" s="38"/>
      <c r="Y775" s="38"/>
      <c r="Z775" s="38"/>
      <c r="AA775" s="38"/>
      <c r="AB775" s="38"/>
      <c r="AC775" s="38"/>
      <c r="AD775" s="38"/>
      <c r="AE775" s="38"/>
    </row>
    <row r="776" spans="1:31" ht="13.5" customHeight="1" x14ac:dyDescent="0.2">
      <c r="A776" s="40"/>
      <c r="B776" s="40"/>
      <c r="C776" s="40"/>
      <c r="D776" s="40"/>
      <c r="E776" s="40"/>
      <c r="F776" s="40"/>
      <c r="G776" s="40"/>
      <c r="H776" s="40"/>
      <c r="I776" s="40"/>
      <c r="J776" s="38"/>
      <c r="K776" s="38" t="str">
        <f t="shared" si="0"/>
        <v/>
      </c>
      <c r="L776" s="38"/>
      <c r="M776" s="38"/>
      <c r="N776" s="38"/>
      <c r="O776" s="38"/>
      <c r="P776" s="38"/>
      <c r="Q776" s="38"/>
      <c r="R776" s="38"/>
      <c r="S776" s="38"/>
      <c r="T776" s="38"/>
      <c r="U776" s="38"/>
      <c r="V776" s="38"/>
      <c r="W776" s="38"/>
      <c r="X776" s="38"/>
      <c r="Y776" s="38"/>
      <c r="Z776" s="38"/>
      <c r="AA776" s="38"/>
      <c r="AB776" s="38"/>
      <c r="AC776" s="38"/>
      <c r="AD776" s="38"/>
      <c r="AE776" s="38"/>
    </row>
    <row r="777" spans="1:31" ht="13.5" customHeight="1" x14ac:dyDescent="0.2">
      <c r="A777" s="40"/>
      <c r="B777" s="40"/>
      <c r="C777" s="40"/>
      <c r="D777" s="40"/>
      <c r="E777" s="40"/>
      <c r="F777" s="40"/>
      <c r="G777" s="40"/>
      <c r="H777" s="40"/>
      <c r="I777" s="40"/>
      <c r="J777" s="38"/>
      <c r="K777" s="38" t="str">
        <f t="shared" si="0"/>
        <v/>
      </c>
      <c r="L777" s="38"/>
      <c r="M777" s="38"/>
      <c r="N777" s="38"/>
      <c r="O777" s="38"/>
      <c r="P777" s="38"/>
      <c r="Q777" s="38"/>
      <c r="R777" s="38"/>
      <c r="S777" s="38"/>
      <c r="T777" s="38"/>
      <c r="U777" s="38"/>
      <c r="V777" s="38"/>
      <c r="W777" s="38"/>
      <c r="X777" s="38"/>
      <c r="Y777" s="38"/>
      <c r="Z777" s="38"/>
      <c r="AA777" s="38"/>
      <c r="AB777" s="38"/>
      <c r="AC777" s="38"/>
      <c r="AD777" s="38"/>
      <c r="AE777" s="38"/>
    </row>
    <row r="778" spans="1:31" ht="13.5" customHeight="1" x14ac:dyDescent="0.2">
      <c r="A778" s="40"/>
      <c r="B778" s="40"/>
      <c r="C778" s="40"/>
      <c r="D778" s="40"/>
      <c r="E778" s="40"/>
      <c r="F778" s="40"/>
      <c r="G778" s="40"/>
      <c r="H778" s="40"/>
      <c r="I778" s="40"/>
      <c r="J778" s="38"/>
      <c r="K778" s="38" t="str">
        <f t="shared" si="0"/>
        <v/>
      </c>
      <c r="L778" s="38"/>
      <c r="M778" s="38"/>
      <c r="N778" s="38"/>
      <c r="O778" s="38"/>
      <c r="P778" s="38"/>
      <c r="Q778" s="38"/>
      <c r="R778" s="38"/>
      <c r="S778" s="38"/>
      <c r="T778" s="38"/>
      <c r="U778" s="38"/>
      <c r="V778" s="38"/>
      <c r="W778" s="38"/>
      <c r="X778" s="38"/>
      <c r="Y778" s="38"/>
      <c r="Z778" s="38"/>
      <c r="AA778" s="38"/>
      <c r="AB778" s="38"/>
      <c r="AC778" s="38"/>
      <c r="AD778" s="38"/>
      <c r="AE778" s="38"/>
    </row>
    <row r="779" spans="1:31" ht="13.5" customHeight="1" x14ac:dyDescent="0.2">
      <c r="A779" s="40"/>
      <c r="B779" s="40"/>
      <c r="C779" s="40"/>
      <c r="D779" s="40"/>
      <c r="E779" s="40"/>
      <c r="F779" s="40"/>
      <c r="G779" s="40"/>
      <c r="H779" s="40"/>
      <c r="I779" s="40"/>
      <c r="J779" s="38"/>
      <c r="K779" s="38" t="str">
        <f t="shared" si="0"/>
        <v/>
      </c>
      <c r="L779" s="38"/>
      <c r="M779" s="38"/>
      <c r="N779" s="38"/>
      <c r="O779" s="38"/>
      <c r="P779" s="38"/>
      <c r="Q779" s="38"/>
      <c r="R779" s="38"/>
      <c r="S779" s="38"/>
      <c r="T779" s="38"/>
      <c r="U779" s="38"/>
      <c r="V779" s="38"/>
      <c r="W779" s="38"/>
      <c r="X779" s="38"/>
      <c r="Y779" s="38"/>
      <c r="Z779" s="38"/>
      <c r="AA779" s="38"/>
      <c r="AB779" s="38"/>
      <c r="AC779" s="38"/>
      <c r="AD779" s="38"/>
      <c r="AE779" s="38"/>
    </row>
    <row r="780" spans="1:31" ht="13.5" customHeight="1" x14ac:dyDescent="0.2">
      <c r="A780" s="40"/>
      <c r="B780" s="40"/>
      <c r="C780" s="40"/>
      <c r="D780" s="40"/>
      <c r="E780" s="40"/>
      <c r="F780" s="40"/>
      <c r="G780" s="40"/>
      <c r="H780" s="40"/>
      <c r="I780" s="40"/>
      <c r="J780" s="38"/>
      <c r="K780" s="38" t="str">
        <f t="shared" si="0"/>
        <v/>
      </c>
      <c r="L780" s="38"/>
      <c r="M780" s="38"/>
      <c r="N780" s="38"/>
      <c r="O780" s="38"/>
      <c r="P780" s="38"/>
      <c r="Q780" s="38"/>
      <c r="R780" s="38"/>
      <c r="S780" s="38"/>
      <c r="T780" s="38"/>
      <c r="U780" s="38"/>
      <c r="V780" s="38"/>
      <c r="W780" s="38"/>
      <c r="X780" s="38"/>
      <c r="Y780" s="38"/>
      <c r="Z780" s="38"/>
      <c r="AA780" s="38"/>
      <c r="AB780" s="38"/>
      <c r="AC780" s="38"/>
      <c r="AD780" s="38"/>
      <c r="AE780" s="38"/>
    </row>
    <row r="781" spans="1:31" ht="13.5" customHeight="1" x14ac:dyDescent="0.2">
      <c r="A781" s="40"/>
      <c r="B781" s="40"/>
      <c r="C781" s="40"/>
      <c r="D781" s="40"/>
      <c r="E781" s="40"/>
      <c r="F781" s="40"/>
      <c r="G781" s="40"/>
      <c r="H781" s="40"/>
      <c r="I781" s="40"/>
      <c r="J781" s="38"/>
      <c r="K781" s="38" t="str">
        <f t="shared" si="0"/>
        <v/>
      </c>
      <c r="L781" s="38"/>
      <c r="M781" s="38"/>
      <c r="N781" s="38"/>
      <c r="O781" s="38"/>
      <c r="P781" s="38"/>
      <c r="Q781" s="38"/>
      <c r="R781" s="38"/>
      <c r="S781" s="38"/>
      <c r="T781" s="38"/>
      <c r="U781" s="38"/>
      <c r="V781" s="38"/>
      <c r="W781" s="38"/>
      <c r="X781" s="38"/>
      <c r="Y781" s="38"/>
      <c r="Z781" s="38"/>
      <c r="AA781" s="38"/>
      <c r="AB781" s="38"/>
      <c r="AC781" s="38"/>
      <c r="AD781" s="38"/>
      <c r="AE781" s="38"/>
    </row>
    <row r="782" spans="1:31" ht="13.5" customHeight="1" x14ac:dyDescent="0.2">
      <c r="A782" s="40"/>
      <c r="B782" s="40"/>
      <c r="C782" s="40"/>
      <c r="D782" s="40"/>
      <c r="E782" s="40"/>
      <c r="F782" s="40"/>
      <c r="G782" s="40"/>
      <c r="H782" s="40"/>
      <c r="I782" s="40"/>
      <c r="J782" s="38"/>
      <c r="K782" s="38" t="str">
        <f t="shared" si="0"/>
        <v/>
      </c>
      <c r="L782" s="38"/>
      <c r="M782" s="38"/>
      <c r="N782" s="38"/>
      <c r="O782" s="38"/>
      <c r="P782" s="38"/>
      <c r="Q782" s="38"/>
      <c r="R782" s="38"/>
      <c r="S782" s="38"/>
      <c r="T782" s="38"/>
      <c r="U782" s="38"/>
      <c r="V782" s="38"/>
      <c r="W782" s="38"/>
      <c r="X782" s="38"/>
      <c r="Y782" s="38"/>
      <c r="Z782" s="38"/>
      <c r="AA782" s="38"/>
      <c r="AB782" s="38"/>
      <c r="AC782" s="38"/>
      <c r="AD782" s="38"/>
      <c r="AE782" s="38"/>
    </row>
    <row r="783" spans="1:31" ht="13.5" customHeight="1" x14ac:dyDescent="0.2">
      <c r="A783" s="40"/>
      <c r="B783" s="40"/>
      <c r="C783" s="40"/>
      <c r="D783" s="40"/>
      <c r="E783" s="40"/>
      <c r="F783" s="40"/>
      <c r="G783" s="40"/>
      <c r="H783" s="40"/>
      <c r="I783" s="40"/>
      <c r="J783" s="38"/>
      <c r="K783" s="38" t="str">
        <f t="shared" si="0"/>
        <v/>
      </c>
      <c r="L783" s="38"/>
      <c r="M783" s="38"/>
      <c r="N783" s="38"/>
      <c r="O783" s="38"/>
      <c r="P783" s="38"/>
      <c r="Q783" s="38"/>
      <c r="R783" s="38"/>
      <c r="S783" s="38"/>
      <c r="T783" s="38"/>
      <c r="U783" s="38"/>
      <c r="V783" s="38"/>
      <c r="W783" s="38"/>
      <c r="X783" s="38"/>
      <c r="Y783" s="38"/>
      <c r="Z783" s="38"/>
      <c r="AA783" s="38"/>
      <c r="AB783" s="38"/>
      <c r="AC783" s="38"/>
      <c r="AD783" s="38"/>
      <c r="AE783" s="38"/>
    </row>
    <row r="784" spans="1:31" ht="13.5" customHeight="1" x14ac:dyDescent="0.2">
      <c r="A784" s="40"/>
      <c r="B784" s="40"/>
      <c r="C784" s="40"/>
      <c r="D784" s="40"/>
      <c r="E784" s="40"/>
      <c r="F784" s="40"/>
      <c r="G784" s="40"/>
      <c r="H784" s="40"/>
      <c r="I784" s="40"/>
      <c r="J784" s="38"/>
      <c r="K784" s="38" t="str">
        <f t="shared" si="0"/>
        <v/>
      </c>
      <c r="L784" s="38"/>
      <c r="M784" s="38"/>
      <c r="N784" s="38"/>
      <c r="O784" s="38"/>
      <c r="P784" s="38"/>
      <c r="Q784" s="38"/>
      <c r="R784" s="38"/>
      <c r="S784" s="38"/>
      <c r="T784" s="38"/>
      <c r="U784" s="38"/>
      <c r="V784" s="38"/>
      <c r="W784" s="38"/>
      <c r="X784" s="38"/>
      <c r="Y784" s="38"/>
      <c r="Z784" s="38"/>
      <c r="AA784" s="38"/>
      <c r="AB784" s="38"/>
      <c r="AC784" s="38"/>
      <c r="AD784" s="38"/>
      <c r="AE784" s="38"/>
    </row>
    <row r="785" spans="1:31" ht="13.5" customHeight="1" x14ac:dyDescent="0.2">
      <c r="A785" s="40"/>
      <c r="B785" s="40"/>
      <c r="C785" s="40"/>
      <c r="D785" s="40"/>
      <c r="E785" s="40"/>
      <c r="F785" s="40"/>
      <c r="G785" s="40"/>
      <c r="H785" s="40"/>
      <c r="I785" s="40"/>
      <c r="J785" s="38"/>
      <c r="K785" s="38" t="str">
        <f t="shared" si="0"/>
        <v/>
      </c>
      <c r="L785" s="38"/>
      <c r="M785" s="38"/>
      <c r="N785" s="38"/>
      <c r="O785" s="38"/>
      <c r="P785" s="38"/>
      <c r="Q785" s="38"/>
      <c r="R785" s="38"/>
      <c r="S785" s="38"/>
      <c r="T785" s="38"/>
      <c r="U785" s="38"/>
      <c r="V785" s="38"/>
      <c r="W785" s="38"/>
      <c r="X785" s="38"/>
      <c r="Y785" s="38"/>
      <c r="Z785" s="38"/>
      <c r="AA785" s="38"/>
      <c r="AB785" s="38"/>
      <c r="AC785" s="38"/>
      <c r="AD785" s="38"/>
      <c r="AE785" s="38"/>
    </row>
    <row r="786" spans="1:31" ht="13.5" customHeight="1" x14ac:dyDescent="0.2">
      <c r="A786" s="40"/>
      <c r="B786" s="40"/>
      <c r="C786" s="40"/>
      <c r="D786" s="40"/>
      <c r="E786" s="40"/>
      <c r="F786" s="40"/>
      <c r="G786" s="40"/>
      <c r="H786" s="40"/>
      <c r="I786" s="40"/>
      <c r="J786" s="38"/>
      <c r="K786" s="38" t="str">
        <f t="shared" si="0"/>
        <v/>
      </c>
      <c r="L786" s="38"/>
      <c r="M786" s="38"/>
      <c r="N786" s="38"/>
      <c r="O786" s="38"/>
      <c r="P786" s="38"/>
      <c r="Q786" s="38"/>
      <c r="R786" s="38"/>
      <c r="S786" s="38"/>
      <c r="T786" s="38"/>
      <c r="U786" s="38"/>
      <c r="V786" s="38"/>
      <c r="W786" s="38"/>
      <c r="X786" s="38"/>
      <c r="Y786" s="38"/>
      <c r="Z786" s="38"/>
      <c r="AA786" s="38"/>
      <c r="AB786" s="38"/>
      <c r="AC786" s="38"/>
      <c r="AD786" s="38"/>
      <c r="AE786" s="38"/>
    </row>
    <row r="787" spans="1:31" ht="13.5" customHeight="1" x14ac:dyDescent="0.2">
      <c r="A787" s="40"/>
      <c r="B787" s="40"/>
      <c r="C787" s="40"/>
      <c r="D787" s="40"/>
      <c r="E787" s="40"/>
      <c r="F787" s="40"/>
      <c r="G787" s="40"/>
      <c r="H787" s="40"/>
      <c r="I787" s="40"/>
      <c r="J787" s="38"/>
      <c r="K787" s="38" t="str">
        <f t="shared" si="0"/>
        <v/>
      </c>
      <c r="L787" s="38"/>
      <c r="M787" s="38"/>
      <c r="N787" s="38"/>
      <c r="O787" s="38"/>
      <c r="P787" s="38"/>
      <c r="Q787" s="38"/>
      <c r="R787" s="38"/>
      <c r="S787" s="38"/>
      <c r="T787" s="38"/>
      <c r="U787" s="38"/>
      <c r="V787" s="38"/>
      <c r="W787" s="38"/>
      <c r="X787" s="38"/>
      <c r="Y787" s="38"/>
      <c r="Z787" s="38"/>
      <c r="AA787" s="38"/>
      <c r="AB787" s="38"/>
      <c r="AC787" s="38"/>
      <c r="AD787" s="38"/>
      <c r="AE787" s="38"/>
    </row>
    <row r="788" spans="1:31" ht="13.5" customHeight="1" x14ac:dyDescent="0.2">
      <c r="A788" s="40"/>
      <c r="B788" s="40"/>
      <c r="C788" s="40"/>
      <c r="D788" s="40"/>
      <c r="E788" s="40"/>
      <c r="F788" s="40"/>
      <c r="G788" s="40"/>
      <c r="H788" s="40"/>
      <c r="I788" s="40"/>
      <c r="J788" s="38"/>
      <c r="K788" s="38" t="str">
        <f t="shared" si="0"/>
        <v/>
      </c>
      <c r="L788" s="38"/>
      <c r="M788" s="38"/>
      <c r="N788" s="38"/>
      <c r="O788" s="38"/>
      <c r="P788" s="38"/>
      <c r="Q788" s="38"/>
      <c r="R788" s="38"/>
      <c r="S788" s="38"/>
      <c r="T788" s="38"/>
      <c r="U788" s="38"/>
      <c r="V788" s="38"/>
      <c r="W788" s="38"/>
      <c r="X788" s="38"/>
      <c r="Y788" s="38"/>
      <c r="Z788" s="38"/>
      <c r="AA788" s="38"/>
      <c r="AB788" s="38"/>
      <c r="AC788" s="38"/>
      <c r="AD788" s="38"/>
      <c r="AE788" s="38"/>
    </row>
    <row r="789" spans="1:31" ht="13.5" customHeight="1" x14ac:dyDescent="0.2">
      <c r="A789" s="40"/>
      <c r="B789" s="40"/>
      <c r="C789" s="40"/>
      <c r="D789" s="40"/>
      <c r="E789" s="40"/>
      <c r="F789" s="40"/>
      <c r="G789" s="40"/>
      <c r="H789" s="40"/>
      <c r="I789" s="40"/>
      <c r="J789" s="38"/>
      <c r="K789" s="38" t="str">
        <f t="shared" si="0"/>
        <v/>
      </c>
      <c r="L789" s="38"/>
      <c r="M789" s="38"/>
      <c r="N789" s="38"/>
      <c r="O789" s="38"/>
      <c r="P789" s="38"/>
      <c r="Q789" s="38"/>
      <c r="R789" s="38"/>
      <c r="S789" s="38"/>
      <c r="T789" s="38"/>
      <c r="U789" s="38"/>
      <c r="V789" s="38"/>
      <c r="W789" s="38"/>
      <c r="X789" s="38"/>
      <c r="Y789" s="38"/>
      <c r="Z789" s="38"/>
      <c r="AA789" s="38"/>
      <c r="AB789" s="38"/>
      <c r="AC789" s="38"/>
      <c r="AD789" s="38"/>
      <c r="AE789" s="38"/>
    </row>
    <row r="790" spans="1:31" ht="13.5" customHeight="1" x14ac:dyDescent="0.2">
      <c r="A790" s="40"/>
      <c r="B790" s="40"/>
      <c r="C790" s="40"/>
      <c r="D790" s="40"/>
      <c r="E790" s="40"/>
      <c r="F790" s="40"/>
      <c r="G790" s="40"/>
      <c r="H790" s="40"/>
      <c r="I790" s="40"/>
      <c r="J790" s="38"/>
      <c r="K790" s="38" t="str">
        <f t="shared" si="0"/>
        <v/>
      </c>
      <c r="L790" s="38"/>
      <c r="M790" s="38"/>
      <c r="N790" s="38"/>
      <c r="O790" s="38"/>
      <c r="P790" s="38"/>
      <c r="Q790" s="38"/>
      <c r="R790" s="38"/>
      <c r="S790" s="38"/>
      <c r="T790" s="38"/>
      <c r="U790" s="38"/>
      <c r="V790" s="38"/>
      <c r="W790" s="38"/>
      <c r="X790" s="38"/>
      <c r="Y790" s="38"/>
      <c r="Z790" s="38"/>
      <c r="AA790" s="38"/>
      <c r="AB790" s="38"/>
      <c r="AC790" s="38"/>
      <c r="AD790" s="38"/>
      <c r="AE790" s="38"/>
    </row>
    <row r="791" spans="1:31" ht="13.5" customHeight="1" x14ac:dyDescent="0.2">
      <c r="A791" s="40"/>
      <c r="B791" s="40"/>
      <c r="C791" s="40"/>
      <c r="D791" s="40"/>
      <c r="E791" s="40"/>
      <c r="F791" s="40"/>
      <c r="G791" s="40"/>
      <c r="H791" s="40"/>
      <c r="I791" s="40"/>
      <c r="J791" s="38"/>
      <c r="K791" s="38" t="str">
        <f t="shared" si="0"/>
        <v/>
      </c>
      <c r="L791" s="38"/>
      <c r="M791" s="38"/>
      <c r="N791" s="38"/>
      <c r="O791" s="38"/>
      <c r="P791" s="38"/>
      <c r="Q791" s="38"/>
      <c r="R791" s="38"/>
      <c r="S791" s="38"/>
      <c r="T791" s="38"/>
      <c r="U791" s="38"/>
      <c r="V791" s="38"/>
      <c r="W791" s="38"/>
      <c r="X791" s="38"/>
      <c r="Y791" s="38"/>
      <c r="Z791" s="38"/>
      <c r="AA791" s="38"/>
      <c r="AB791" s="38"/>
      <c r="AC791" s="38"/>
      <c r="AD791" s="38"/>
      <c r="AE791" s="38"/>
    </row>
    <row r="792" spans="1:31" ht="13.5" customHeight="1" x14ac:dyDescent="0.2">
      <c r="A792" s="40"/>
      <c r="B792" s="40"/>
      <c r="C792" s="40"/>
      <c r="D792" s="40"/>
      <c r="E792" s="40"/>
      <c r="F792" s="40"/>
      <c r="G792" s="40"/>
      <c r="H792" s="40"/>
      <c r="I792" s="40"/>
      <c r="J792" s="38"/>
      <c r="K792" s="38" t="str">
        <f t="shared" si="0"/>
        <v/>
      </c>
      <c r="L792" s="38"/>
      <c r="M792" s="38"/>
      <c r="N792" s="38"/>
      <c r="O792" s="38"/>
      <c r="P792" s="38"/>
      <c r="Q792" s="38"/>
      <c r="R792" s="38"/>
      <c r="S792" s="38"/>
      <c r="T792" s="38"/>
      <c r="U792" s="38"/>
      <c r="V792" s="38"/>
      <c r="W792" s="38"/>
      <c r="X792" s="38"/>
      <c r="Y792" s="38"/>
      <c r="Z792" s="38"/>
      <c r="AA792" s="38"/>
      <c r="AB792" s="38"/>
      <c r="AC792" s="38"/>
      <c r="AD792" s="38"/>
      <c r="AE792" s="38"/>
    </row>
    <row r="793" spans="1:31" ht="13.5" customHeight="1" x14ac:dyDescent="0.2">
      <c r="A793" s="40"/>
      <c r="B793" s="40"/>
      <c r="C793" s="40"/>
      <c r="D793" s="40"/>
      <c r="E793" s="40"/>
      <c r="F793" s="40"/>
      <c r="G793" s="40"/>
      <c r="H793" s="40"/>
      <c r="I793" s="40"/>
      <c r="J793" s="38"/>
      <c r="K793" s="38" t="str">
        <f t="shared" si="0"/>
        <v/>
      </c>
      <c r="L793" s="38"/>
      <c r="M793" s="38"/>
      <c r="N793" s="38"/>
      <c r="O793" s="38"/>
      <c r="P793" s="38"/>
      <c r="Q793" s="38"/>
      <c r="R793" s="38"/>
      <c r="S793" s="38"/>
      <c r="T793" s="38"/>
      <c r="U793" s="38"/>
      <c r="V793" s="38"/>
      <c r="W793" s="38"/>
      <c r="X793" s="38"/>
      <c r="Y793" s="38"/>
      <c r="Z793" s="38"/>
      <c r="AA793" s="38"/>
      <c r="AB793" s="38"/>
      <c r="AC793" s="38"/>
      <c r="AD793" s="38"/>
      <c r="AE793" s="38"/>
    </row>
    <row r="794" spans="1:31" ht="13.5" customHeight="1" x14ac:dyDescent="0.2">
      <c r="A794" s="40"/>
      <c r="B794" s="40"/>
      <c r="C794" s="40"/>
      <c r="D794" s="40"/>
      <c r="E794" s="40"/>
      <c r="F794" s="40"/>
      <c r="G794" s="40"/>
      <c r="H794" s="40"/>
      <c r="I794" s="40"/>
      <c r="J794" s="38"/>
      <c r="K794" s="38" t="str">
        <f t="shared" si="0"/>
        <v/>
      </c>
      <c r="L794" s="38"/>
      <c r="M794" s="38"/>
      <c r="N794" s="38"/>
      <c r="O794" s="38"/>
      <c r="P794" s="38"/>
      <c r="Q794" s="38"/>
      <c r="R794" s="38"/>
      <c r="S794" s="38"/>
      <c r="T794" s="38"/>
      <c r="U794" s="38"/>
      <c r="V794" s="38"/>
      <c r="W794" s="38"/>
      <c r="X794" s="38"/>
      <c r="Y794" s="38"/>
      <c r="Z794" s="38"/>
      <c r="AA794" s="38"/>
      <c r="AB794" s="38"/>
      <c r="AC794" s="38"/>
      <c r="AD794" s="38"/>
      <c r="AE794" s="38"/>
    </row>
    <row r="795" spans="1:31" ht="13.5" customHeight="1" x14ac:dyDescent="0.2">
      <c r="A795" s="40"/>
      <c r="B795" s="40"/>
      <c r="C795" s="40"/>
      <c r="D795" s="40"/>
      <c r="E795" s="40"/>
      <c r="F795" s="40"/>
      <c r="G795" s="40"/>
      <c r="H795" s="40"/>
      <c r="I795" s="40"/>
      <c r="J795" s="38"/>
      <c r="K795" s="38" t="str">
        <f t="shared" si="0"/>
        <v/>
      </c>
      <c r="L795" s="38"/>
      <c r="M795" s="38"/>
      <c r="N795" s="38"/>
      <c r="O795" s="38"/>
      <c r="P795" s="38"/>
      <c r="Q795" s="38"/>
      <c r="R795" s="38"/>
      <c r="S795" s="38"/>
      <c r="T795" s="38"/>
      <c r="U795" s="38"/>
      <c r="V795" s="38"/>
      <c r="W795" s="38"/>
      <c r="X795" s="38"/>
      <c r="Y795" s="38"/>
      <c r="Z795" s="38"/>
      <c r="AA795" s="38"/>
      <c r="AB795" s="38"/>
      <c r="AC795" s="38"/>
      <c r="AD795" s="38"/>
      <c r="AE795" s="38"/>
    </row>
    <row r="796" spans="1:31" ht="13.5" customHeight="1" x14ac:dyDescent="0.2">
      <c r="A796" s="40"/>
      <c r="B796" s="40"/>
      <c r="C796" s="40"/>
      <c r="D796" s="40"/>
      <c r="E796" s="40"/>
      <c r="F796" s="40"/>
      <c r="G796" s="40"/>
      <c r="H796" s="40"/>
      <c r="I796" s="40"/>
      <c r="J796" s="38"/>
      <c r="K796" s="38" t="str">
        <f t="shared" si="0"/>
        <v/>
      </c>
      <c r="L796" s="38"/>
      <c r="M796" s="38"/>
      <c r="N796" s="38"/>
      <c r="O796" s="38"/>
      <c r="P796" s="38"/>
      <c r="Q796" s="38"/>
      <c r="R796" s="38"/>
      <c r="S796" s="38"/>
      <c r="T796" s="38"/>
      <c r="U796" s="38"/>
      <c r="V796" s="38"/>
      <c r="W796" s="38"/>
      <c r="X796" s="38"/>
      <c r="Y796" s="38"/>
      <c r="Z796" s="38"/>
      <c r="AA796" s="38"/>
      <c r="AB796" s="38"/>
      <c r="AC796" s="38"/>
      <c r="AD796" s="38"/>
      <c r="AE796" s="38"/>
    </row>
    <row r="797" spans="1:31" ht="13.5" customHeight="1" x14ac:dyDescent="0.2">
      <c r="A797" s="40"/>
      <c r="B797" s="40"/>
      <c r="C797" s="40"/>
      <c r="D797" s="40"/>
      <c r="E797" s="40"/>
      <c r="F797" s="40"/>
      <c r="G797" s="40"/>
      <c r="H797" s="40"/>
      <c r="I797" s="40"/>
      <c r="J797" s="38"/>
      <c r="K797" s="38" t="str">
        <f t="shared" si="0"/>
        <v/>
      </c>
      <c r="L797" s="38"/>
      <c r="M797" s="38"/>
      <c r="N797" s="38"/>
      <c r="O797" s="38"/>
      <c r="P797" s="38"/>
      <c r="Q797" s="38"/>
      <c r="R797" s="38"/>
      <c r="S797" s="38"/>
      <c r="T797" s="38"/>
      <c r="U797" s="38"/>
      <c r="V797" s="38"/>
      <c r="W797" s="38"/>
      <c r="X797" s="38"/>
      <c r="Y797" s="38"/>
      <c r="Z797" s="38"/>
      <c r="AA797" s="38"/>
      <c r="AB797" s="38"/>
      <c r="AC797" s="38"/>
      <c r="AD797" s="38"/>
      <c r="AE797" s="38"/>
    </row>
    <row r="798" spans="1:31" ht="13.5" customHeight="1" x14ac:dyDescent="0.2">
      <c r="A798" s="40"/>
      <c r="B798" s="40"/>
      <c r="C798" s="40"/>
      <c r="D798" s="40"/>
      <c r="E798" s="40"/>
      <c r="F798" s="40"/>
      <c r="G798" s="40"/>
      <c r="H798" s="40"/>
      <c r="I798" s="40"/>
      <c r="J798" s="38"/>
      <c r="K798" s="38" t="str">
        <f t="shared" si="0"/>
        <v/>
      </c>
      <c r="L798" s="38"/>
      <c r="M798" s="38"/>
      <c r="N798" s="38"/>
      <c r="O798" s="38"/>
      <c r="P798" s="38"/>
      <c r="Q798" s="38"/>
      <c r="R798" s="38"/>
      <c r="S798" s="38"/>
      <c r="T798" s="38"/>
      <c r="U798" s="38"/>
      <c r="V798" s="38"/>
      <c r="W798" s="38"/>
      <c r="X798" s="38"/>
      <c r="Y798" s="38"/>
      <c r="Z798" s="38"/>
      <c r="AA798" s="38"/>
      <c r="AB798" s="38"/>
      <c r="AC798" s="38"/>
      <c r="AD798" s="38"/>
      <c r="AE798" s="38"/>
    </row>
    <row r="799" spans="1:31" ht="13.5" customHeight="1" x14ac:dyDescent="0.2">
      <c r="A799" s="40"/>
      <c r="B799" s="40"/>
      <c r="C799" s="40"/>
      <c r="D799" s="40"/>
      <c r="E799" s="40"/>
      <c r="F799" s="40"/>
      <c r="G799" s="40"/>
      <c r="H799" s="40"/>
      <c r="I799" s="40"/>
      <c r="J799" s="38"/>
      <c r="K799" s="38" t="str">
        <f t="shared" si="0"/>
        <v/>
      </c>
      <c r="L799" s="38"/>
      <c r="M799" s="38"/>
      <c r="N799" s="38"/>
      <c r="O799" s="38"/>
      <c r="P799" s="38"/>
      <c r="Q799" s="38"/>
      <c r="R799" s="38"/>
      <c r="S799" s="38"/>
      <c r="T799" s="38"/>
      <c r="U799" s="38"/>
      <c r="V799" s="38"/>
      <c r="W799" s="38"/>
      <c r="X799" s="38"/>
      <c r="Y799" s="38"/>
      <c r="Z799" s="38"/>
      <c r="AA799" s="38"/>
      <c r="AB799" s="38"/>
      <c r="AC799" s="38"/>
      <c r="AD799" s="38"/>
      <c r="AE799" s="38"/>
    </row>
    <row r="800" spans="1:31" ht="13.5" customHeight="1" x14ac:dyDescent="0.2">
      <c r="A800" s="40"/>
      <c r="B800" s="40"/>
      <c r="C800" s="40"/>
      <c r="D800" s="40"/>
      <c r="E800" s="40"/>
      <c r="F800" s="40"/>
      <c r="G800" s="40"/>
      <c r="H800" s="40"/>
      <c r="I800" s="40"/>
      <c r="J800" s="38"/>
      <c r="K800" s="38" t="str">
        <f t="shared" si="0"/>
        <v/>
      </c>
      <c r="L800" s="38"/>
      <c r="M800" s="38"/>
      <c r="N800" s="38"/>
      <c r="O800" s="38"/>
      <c r="P800" s="38"/>
      <c r="Q800" s="38"/>
      <c r="R800" s="38"/>
      <c r="S800" s="38"/>
      <c r="T800" s="38"/>
      <c r="U800" s="38"/>
      <c r="V800" s="38"/>
      <c r="W800" s="38"/>
      <c r="X800" s="38"/>
      <c r="Y800" s="38"/>
      <c r="Z800" s="38"/>
      <c r="AA800" s="38"/>
      <c r="AB800" s="38"/>
      <c r="AC800" s="38"/>
      <c r="AD800" s="38"/>
      <c r="AE800" s="38"/>
    </row>
    <row r="801" spans="1:31" ht="13.5" customHeight="1" x14ac:dyDescent="0.2">
      <c r="A801" s="40"/>
      <c r="B801" s="40"/>
      <c r="C801" s="40"/>
      <c r="D801" s="40"/>
      <c r="E801" s="40"/>
      <c r="F801" s="40"/>
      <c r="G801" s="40"/>
      <c r="H801" s="40"/>
      <c r="I801" s="40"/>
      <c r="J801" s="38"/>
      <c r="K801" s="38" t="str">
        <f t="shared" si="0"/>
        <v/>
      </c>
      <c r="L801" s="38"/>
      <c r="M801" s="38"/>
      <c r="N801" s="38"/>
      <c r="O801" s="38"/>
      <c r="P801" s="38"/>
      <c r="Q801" s="38"/>
      <c r="R801" s="38"/>
      <c r="S801" s="38"/>
      <c r="T801" s="38"/>
      <c r="U801" s="38"/>
      <c r="V801" s="38"/>
      <c r="W801" s="38"/>
      <c r="X801" s="38"/>
      <c r="Y801" s="38"/>
      <c r="Z801" s="38"/>
      <c r="AA801" s="38"/>
      <c r="AB801" s="38"/>
      <c r="AC801" s="38"/>
      <c r="AD801" s="38"/>
      <c r="AE801" s="38"/>
    </row>
    <row r="802" spans="1:31" ht="13.5" customHeight="1" x14ac:dyDescent="0.2">
      <c r="A802" s="40"/>
      <c r="B802" s="40"/>
      <c r="C802" s="40"/>
      <c r="D802" s="40"/>
      <c r="E802" s="40"/>
      <c r="F802" s="40"/>
      <c r="G802" s="40"/>
      <c r="H802" s="40"/>
      <c r="I802" s="40"/>
      <c r="J802" s="38"/>
      <c r="K802" s="38" t="str">
        <f t="shared" si="0"/>
        <v/>
      </c>
      <c r="L802" s="38"/>
      <c r="M802" s="38"/>
      <c r="N802" s="38"/>
      <c r="O802" s="38"/>
      <c r="P802" s="38"/>
      <c r="Q802" s="38"/>
      <c r="R802" s="38"/>
      <c r="S802" s="38"/>
      <c r="T802" s="38"/>
      <c r="U802" s="38"/>
      <c r="V802" s="38"/>
      <c r="W802" s="38"/>
      <c r="X802" s="38"/>
      <c r="Y802" s="38"/>
      <c r="Z802" s="38"/>
      <c r="AA802" s="38"/>
      <c r="AB802" s="38"/>
      <c r="AC802" s="38"/>
      <c r="AD802" s="38"/>
      <c r="AE802" s="38"/>
    </row>
    <row r="803" spans="1:31" ht="13.5" customHeight="1" x14ac:dyDescent="0.2">
      <c r="A803" s="40"/>
      <c r="B803" s="40"/>
      <c r="C803" s="40"/>
      <c r="D803" s="40"/>
      <c r="E803" s="40"/>
      <c r="F803" s="40"/>
      <c r="G803" s="40"/>
      <c r="H803" s="40"/>
      <c r="I803" s="40"/>
      <c r="J803" s="38"/>
      <c r="K803" s="38" t="str">
        <f t="shared" si="0"/>
        <v/>
      </c>
      <c r="L803" s="38"/>
      <c r="M803" s="38"/>
      <c r="N803" s="38"/>
      <c r="O803" s="38"/>
      <c r="P803" s="38"/>
      <c r="Q803" s="38"/>
      <c r="R803" s="38"/>
      <c r="S803" s="38"/>
      <c r="T803" s="38"/>
      <c r="U803" s="38"/>
      <c r="V803" s="38"/>
      <c r="W803" s="38"/>
      <c r="X803" s="38"/>
      <c r="Y803" s="38"/>
      <c r="Z803" s="38"/>
      <c r="AA803" s="38"/>
      <c r="AB803" s="38"/>
      <c r="AC803" s="38"/>
      <c r="AD803" s="38"/>
      <c r="AE803" s="38"/>
    </row>
    <row r="804" spans="1:31" ht="13.5" customHeight="1" x14ac:dyDescent="0.2">
      <c r="A804" s="40"/>
      <c r="B804" s="40"/>
      <c r="C804" s="40"/>
      <c r="D804" s="40"/>
      <c r="E804" s="40"/>
      <c r="F804" s="40"/>
      <c r="G804" s="40"/>
      <c r="H804" s="40"/>
      <c r="I804" s="40"/>
      <c r="J804" s="38"/>
      <c r="K804" s="38" t="str">
        <f t="shared" si="0"/>
        <v/>
      </c>
      <c r="L804" s="38"/>
      <c r="M804" s="38"/>
      <c r="N804" s="38"/>
      <c r="O804" s="38"/>
      <c r="P804" s="38"/>
      <c r="Q804" s="38"/>
      <c r="R804" s="38"/>
      <c r="S804" s="38"/>
      <c r="T804" s="38"/>
      <c r="U804" s="38"/>
      <c r="V804" s="38"/>
      <c r="W804" s="38"/>
      <c r="X804" s="38"/>
      <c r="Y804" s="38"/>
      <c r="Z804" s="38"/>
      <c r="AA804" s="38"/>
      <c r="AB804" s="38"/>
      <c r="AC804" s="38"/>
      <c r="AD804" s="38"/>
      <c r="AE804" s="38"/>
    </row>
    <row r="805" spans="1:31" ht="13.5" customHeight="1" x14ac:dyDescent="0.2">
      <c r="A805" s="40"/>
      <c r="B805" s="40"/>
      <c r="C805" s="40"/>
      <c r="D805" s="40"/>
      <c r="E805" s="40"/>
      <c r="F805" s="40"/>
      <c r="G805" s="40"/>
      <c r="H805" s="40"/>
      <c r="I805" s="40"/>
      <c r="J805" s="38"/>
      <c r="K805" s="38" t="str">
        <f t="shared" si="0"/>
        <v/>
      </c>
      <c r="L805" s="38"/>
      <c r="M805" s="38"/>
      <c r="N805" s="38"/>
      <c r="O805" s="38"/>
      <c r="P805" s="38"/>
      <c r="Q805" s="38"/>
      <c r="R805" s="38"/>
      <c r="S805" s="38"/>
      <c r="T805" s="38"/>
      <c r="U805" s="38"/>
      <c r="V805" s="38"/>
      <c r="W805" s="38"/>
      <c r="X805" s="38"/>
      <c r="Y805" s="38"/>
      <c r="Z805" s="38"/>
      <c r="AA805" s="38"/>
      <c r="AB805" s="38"/>
      <c r="AC805" s="38"/>
      <c r="AD805" s="38"/>
      <c r="AE805" s="38"/>
    </row>
    <row r="806" spans="1:31" ht="13.5" customHeight="1" x14ac:dyDescent="0.2">
      <c r="A806" s="40"/>
      <c r="B806" s="40"/>
      <c r="C806" s="40"/>
      <c r="D806" s="40"/>
      <c r="E806" s="40"/>
      <c r="F806" s="40"/>
      <c r="G806" s="40"/>
      <c r="H806" s="40"/>
      <c r="I806" s="40"/>
      <c r="J806" s="38"/>
      <c r="K806" s="38" t="str">
        <f t="shared" si="0"/>
        <v/>
      </c>
      <c r="L806" s="38"/>
      <c r="M806" s="38"/>
      <c r="N806" s="38"/>
      <c r="O806" s="38"/>
      <c r="P806" s="38"/>
      <c r="Q806" s="38"/>
      <c r="R806" s="38"/>
      <c r="S806" s="38"/>
      <c r="T806" s="38"/>
      <c r="U806" s="38"/>
      <c r="V806" s="38"/>
      <c r="W806" s="38"/>
      <c r="X806" s="38"/>
      <c r="Y806" s="38"/>
      <c r="Z806" s="38"/>
      <c r="AA806" s="38"/>
      <c r="AB806" s="38"/>
      <c r="AC806" s="38"/>
      <c r="AD806" s="38"/>
      <c r="AE806" s="38"/>
    </row>
    <row r="807" spans="1:31" ht="13.5" customHeight="1" x14ac:dyDescent="0.2">
      <c r="A807" s="40"/>
      <c r="B807" s="40"/>
      <c r="C807" s="40"/>
      <c r="D807" s="40"/>
      <c r="E807" s="40"/>
      <c r="F807" s="40"/>
      <c r="G807" s="40"/>
      <c r="H807" s="40"/>
      <c r="I807" s="40"/>
      <c r="J807" s="38"/>
      <c r="K807" s="38" t="str">
        <f t="shared" si="0"/>
        <v/>
      </c>
      <c r="L807" s="38"/>
      <c r="M807" s="38"/>
      <c r="N807" s="38"/>
      <c r="O807" s="38"/>
      <c r="P807" s="38"/>
      <c r="Q807" s="38"/>
      <c r="R807" s="38"/>
      <c r="S807" s="38"/>
      <c r="T807" s="38"/>
      <c r="U807" s="38"/>
      <c r="V807" s="38"/>
      <c r="W807" s="38"/>
      <c r="X807" s="38"/>
      <c r="Y807" s="38"/>
      <c r="Z807" s="38"/>
      <c r="AA807" s="38"/>
      <c r="AB807" s="38"/>
      <c r="AC807" s="38"/>
      <c r="AD807" s="38"/>
      <c r="AE807" s="38"/>
    </row>
    <row r="808" spans="1:31" ht="13.5" customHeight="1" x14ac:dyDescent="0.2">
      <c r="A808" s="40"/>
      <c r="B808" s="40"/>
      <c r="C808" s="40"/>
      <c r="D808" s="40"/>
      <c r="E808" s="40"/>
      <c r="F808" s="40"/>
      <c r="G808" s="40"/>
      <c r="H808" s="40"/>
      <c r="I808" s="40"/>
      <c r="J808" s="38"/>
      <c r="K808" s="38" t="str">
        <f t="shared" si="0"/>
        <v/>
      </c>
      <c r="L808" s="38"/>
      <c r="M808" s="38"/>
      <c r="N808" s="38"/>
      <c r="O808" s="38"/>
      <c r="P808" s="38"/>
      <c r="Q808" s="38"/>
      <c r="R808" s="38"/>
      <c r="S808" s="38"/>
      <c r="T808" s="38"/>
      <c r="U808" s="38"/>
      <c r="V808" s="38"/>
      <c r="W808" s="38"/>
      <c r="X808" s="38"/>
      <c r="Y808" s="38"/>
      <c r="Z808" s="38"/>
      <c r="AA808" s="38"/>
      <c r="AB808" s="38"/>
      <c r="AC808" s="38"/>
      <c r="AD808" s="38"/>
      <c r="AE808" s="38"/>
    </row>
    <row r="809" spans="1:31" ht="13.5" customHeight="1" x14ac:dyDescent="0.2">
      <c r="A809" s="40"/>
      <c r="B809" s="40"/>
      <c r="C809" s="40"/>
      <c r="D809" s="40"/>
      <c r="E809" s="40"/>
      <c r="F809" s="40"/>
      <c r="G809" s="40"/>
      <c r="H809" s="40"/>
      <c r="I809" s="40"/>
      <c r="J809" s="38"/>
      <c r="K809" s="38" t="str">
        <f t="shared" si="0"/>
        <v/>
      </c>
      <c r="L809" s="38"/>
      <c r="M809" s="38"/>
      <c r="N809" s="38"/>
      <c r="O809" s="38"/>
      <c r="P809" s="38"/>
      <c r="Q809" s="38"/>
      <c r="R809" s="38"/>
      <c r="S809" s="38"/>
      <c r="T809" s="38"/>
      <c r="U809" s="38"/>
      <c r="V809" s="38"/>
      <c r="W809" s="38"/>
      <c r="X809" s="38"/>
      <c r="Y809" s="38"/>
      <c r="Z809" s="38"/>
      <c r="AA809" s="38"/>
      <c r="AB809" s="38"/>
      <c r="AC809" s="38"/>
      <c r="AD809" s="38"/>
      <c r="AE809" s="38"/>
    </row>
    <row r="810" spans="1:31" ht="13.5" customHeight="1" x14ac:dyDescent="0.2">
      <c r="A810" s="40"/>
      <c r="B810" s="40"/>
      <c r="C810" s="40"/>
      <c r="D810" s="40"/>
      <c r="E810" s="40"/>
      <c r="F810" s="40"/>
      <c r="G810" s="40"/>
      <c r="H810" s="40"/>
      <c r="I810" s="40"/>
      <c r="J810" s="38"/>
      <c r="K810" s="38" t="str">
        <f t="shared" si="0"/>
        <v/>
      </c>
      <c r="L810" s="38"/>
      <c r="M810" s="38"/>
      <c r="N810" s="38"/>
      <c r="O810" s="38"/>
      <c r="P810" s="38"/>
      <c r="Q810" s="38"/>
      <c r="R810" s="38"/>
      <c r="S810" s="38"/>
      <c r="T810" s="38"/>
      <c r="U810" s="38"/>
      <c r="V810" s="38"/>
      <c r="W810" s="38"/>
      <c r="X810" s="38"/>
      <c r="Y810" s="38"/>
      <c r="Z810" s="38"/>
      <c r="AA810" s="38"/>
      <c r="AB810" s="38"/>
      <c r="AC810" s="38"/>
      <c r="AD810" s="38"/>
      <c r="AE810" s="38"/>
    </row>
    <row r="811" spans="1:31" ht="13.5" customHeight="1" x14ac:dyDescent="0.2">
      <c r="A811" s="40"/>
      <c r="B811" s="40"/>
      <c r="C811" s="40"/>
      <c r="D811" s="40"/>
      <c r="E811" s="40"/>
      <c r="F811" s="40"/>
      <c r="G811" s="40"/>
      <c r="H811" s="40"/>
      <c r="I811" s="40"/>
      <c r="J811" s="38"/>
      <c r="K811" s="38" t="str">
        <f t="shared" si="0"/>
        <v/>
      </c>
      <c r="L811" s="38"/>
      <c r="M811" s="38"/>
      <c r="N811" s="38"/>
      <c r="O811" s="38"/>
      <c r="P811" s="38"/>
      <c r="Q811" s="38"/>
      <c r="R811" s="38"/>
      <c r="S811" s="38"/>
      <c r="T811" s="38"/>
      <c r="U811" s="38"/>
      <c r="V811" s="38"/>
      <c r="W811" s="38"/>
      <c r="X811" s="38"/>
      <c r="Y811" s="38"/>
      <c r="Z811" s="38"/>
      <c r="AA811" s="38"/>
      <c r="AB811" s="38"/>
      <c r="AC811" s="38"/>
      <c r="AD811" s="38"/>
      <c r="AE811" s="38"/>
    </row>
    <row r="812" spans="1:31" ht="13.5" customHeight="1" x14ac:dyDescent="0.2">
      <c r="A812" s="40"/>
      <c r="B812" s="40"/>
      <c r="C812" s="40"/>
      <c r="D812" s="40"/>
      <c r="E812" s="40"/>
      <c r="F812" s="40"/>
      <c r="G812" s="40"/>
      <c r="H812" s="40"/>
      <c r="I812" s="40"/>
      <c r="J812" s="38"/>
      <c r="K812" s="38" t="str">
        <f t="shared" si="0"/>
        <v/>
      </c>
      <c r="L812" s="38"/>
      <c r="M812" s="38"/>
      <c r="N812" s="38"/>
      <c r="O812" s="38"/>
      <c r="P812" s="38"/>
      <c r="Q812" s="38"/>
      <c r="R812" s="38"/>
      <c r="S812" s="38"/>
      <c r="T812" s="38"/>
      <c r="U812" s="38"/>
      <c r="V812" s="38"/>
      <c r="W812" s="38"/>
      <c r="X812" s="38"/>
      <c r="Y812" s="38"/>
      <c r="Z812" s="38"/>
      <c r="AA812" s="38"/>
      <c r="AB812" s="38"/>
      <c r="AC812" s="38"/>
      <c r="AD812" s="38"/>
      <c r="AE812" s="38"/>
    </row>
    <row r="813" spans="1:31" ht="13.5" customHeight="1" x14ac:dyDescent="0.2">
      <c r="A813" s="40"/>
      <c r="B813" s="40"/>
      <c r="C813" s="40"/>
      <c r="D813" s="40"/>
      <c r="E813" s="40"/>
      <c r="F813" s="40"/>
      <c r="G813" s="40"/>
      <c r="H813" s="40"/>
      <c r="I813" s="40"/>
      <c r="J813" s="38"/>
      <c r="K813" s="38" t="str">
        <f t="shared" si="0"/>
        <v/>
      </c>
      <c r="L813" s="38"/>
      <c r="M813" s="38"/>
      <c r="N813" s="38"/>
      <c r="O813" s="38"/>
      <c r="P813" s="38"/>
      <c r="Q813" s="38"/>
      <c r="R813" s="38"/>
      <c r="S813" s="38"/>
      <c r="T813" s="38"/>
      <c r="U813" s="38"/>
      <c r="V813" s="38"/>
      <c r="W813" s="38"/>
      <c r="X813" s="38"/>
      <c r="Y813" s="38"/>
      <c r="Z813" s="38"/>
      <c r="AA813" s="38"/>
      <c r="AB813" s="38"/>
      <c r="AC813" s="38"/>
      <c r="AD813" s="38"/>
      <c r="AE813" s="38"/>
    </row>
    <row r="814" spans="1:31" ht="13.5" customHeight="1" x14ac:dyDescent="0.2">
      <c r="A814" s="40"/>
      <c r="B814" s="40"/>
      <c r="C814" s="40"/>
      <c r="D814" s="40"/>
      <c r="E814" s="40"/>
      <c r="F814" s="40"/>
      <c r="G814" s="40"/>
      <c r="H814" s="40"/>
      <c r="I814" s="40"/>
      <c r="J814" s="38"/>
      <c r="K814" s="38" t="str">
        <f t="shared" si="0"/>
        <v/>
      </c>
      <c r="L814" s="38"/>
      <c r="M814" s="38"/>
      <c r="N814" s="38"/>
      <c r="O814" s="38"/>
      <c r="P814" s="38"/>
      <c r="Q814" s="38"/>
      <c r="R814" s="38"/>
      <c r="S814" s="38"/>
      <c r="T814" s="38"/>
      <c r="U814" s="38"/>
      <c r="V814" s="38"/>
      <c r="W814" s="38"/>
      <c r="X814" s="38"/>
      <c r="Y814" s="38"/>
      <c r="Z814" s="38"/>
      <c r="AA814" s="38"/>
      <c r="AB814" s="38"/>
      <c r="AC814" s="38"/>
      <c r="AD814" s="38"/>
      <c r="AE814" s="38"/>
    </row>
    <row r="815" spans="1:31" ht="13.5" customHeight="1" x14ac:dyDescent="0.2">
      <c r="A815" s="40"/>
      <c r="B815" s="40"/>
      <c r="C815" s="40"/>
      <c r="D815" s="40"/>
      <c r="E815" s="40"/>
      <c r="F815" s="40"/>
      <c r="G815" s="40"/>
      <c r="H815" s="40"/>
      <c r="I815" s="40"/>
      <c r="J815" s="38"/>
      <c r="K815" s="38" t="str">
        <f t="shared" si="0"/>
        <v/>
      </c>
      <c r="L815" s="38"/>
      <c r="M815" s="38"/>
      <c r="N815" s="38"/>
      <c r="O815" s="38"/>
      <c r="P815" s="38"/>
      <c r="Q815" s="38"/>
      <c r="R815" s="38"/>
      <c r="S815" s="38"/>
      <c r="T815" s="38"/>
      <c r="U815" s="38"/>
      <c r="V815" s="38"/>
      <c r="W815" s="38"/>
      <c r="X815" s="38"/>
      <c r="Y815" s="38"/>
      <c r="Z815" s="38"/>
      <c r="AA815" s="38"/>
      <c r="AB815" s="38"/>
      <c r="AC815" s="38"/>
      <c r="AD815" s="38"/>
      <c r="AE815" s="38"/>
    </row>
    <row r="816" spans="1:31" ht="13.5" customHeight="1" x14ac:dyDescent="0.2">
      <c r="A816" s="40"/>
      <c r="B816" s="40"/>
      <c r="C816" s="40"/>
      <c r="D816" s="40"/>
      <c r="E816" s="40"/>
      <c r="F816" s="40"/>
      <c r="G816" s="40"/>
      <c r="H816" s="40"/>
      <c r="I816" s="40"/>
      <c r="J816" s="38"/>
      <c r="K816" s="38" t="str">
        <f t="shared" si="0"/>
        <v/>
      </c>
      <c r="L816" s="38"/>
      <c r="M816" s="38"/>
      <c r="N816" s="38"/>
      <c r="O816" s="38"/>
      <c r="P816" s="38"/>
      <c r="Q816" s="38"/>
      <c r="R816" s="38"/>
      <c r="S816" s="38"/>
      <c r="T816" s="38"/>
      <c r="U816" s="38"/>
      <c r="V816" s="38"/>
      <c r="W816" s="38"/>
      <c r="X816" s="38"/>
      <c r="Y816" s="38"/>
      <c r="Z816" s="38"/>
      <c r="AA816" s="38"/>
      <c r="AB816" s="38"/>
      <c r="AC816" s="38"/>
      <c r="AD816" s="38"/>
      <c r="AE816" s="38"/>
    </row>
    <row r="817" spans="1:31" ht="13.5" customHeight="1" x14ac:dyDescent="0.2">
      <c r="A817" s="40"/>
      <c r="B817" s="40"/>
      <c r="C817" s="40"/>
      <c r="D817" s="40"/>
      <c r="E817" s="40"/>
      <c r="F817" s="40"/>
      <c r="G817" s="40"/>
      <c r="H817" s="40"/>
      <c r="I817" s="40"/>
      <c r="J817" s="38"/>
      <c r="K817" s="38" t="str">
        <f t="shared" si="0"/>
        <v/>
      </c>
      <c r="L817" s="38"/>
      <c r="M817" s="38"/>
      <c r="N817" s="38"/>
      <c r="O817" s="38"/>
      <c r="P817" s="38"/>
      <c r="Q817" s="38"/>
      <c r="R817" s="38"/>
      <c r="S817" s="38"/>
      <c r="T817" s="38"/>
      <c r="U817" s="38"/>
      <c r="V817" s="38"/>
      <c r="W817" s="38"/>
      <c r="X817" s="38"/>
      <c r="Y817" s="38"/>
      <c r="Z817" s="38"/>
      <c r="AA817" s="38"/>
      <c r="AB817" s="38"/>
      <c r="AC817" s="38"/>
      <c r="AD817" s="38"/>
      <c r="AE817" s="38"/>
    </row>
    <row r="818" spans="1:31" ht="13.5" customHeight="1" x14ac:dyDescent="0.2">
      <c r="A818" s="40"/>
      <c r="B818" s="40"/>
      <c r="C818" s="40"/>
      <c r="D818" s="40"/>
      <c r="E818" s="40"/>
      <c r="F818" s="40"/>
      <c r="G818" s="40"/>
      <c r="H818" s="40"/>
      <c r="I818" s="40"/>
      <c r="J818" s="38"/>
      <c r="K818" s="38" t="str">
        <f t="shared" si="0"/>
        <v/>
      </c>
      <c r="L818" s="38"/>
      <c r="M818" s="38"/>
      <c r="N818" s="38"/>
      <c r="O818" s="38"/>
      <c r="P818" s="38"/>
      <c r="Q818" s="38"/>
      <c r="R818" s="38"/>
      <c r="S818" s="38"/>
      <c r="T818" s="38"/>
      <c r="U818" s="38"/>
      <c r="V818" s="38"/>
      <c r="W818" s="38"/>
      <c r="X818" s="38"/>
      <c r="Y818" s="38"/>
      <c r="Z818" s="38"/>
      <c r="AA818" s="38"/>
      <c r="AB818" s="38"/>
      <c r="AC818" s="38"/>
      <c r="AD818" s="38"/>
      <c r="AE818" s="38"/>
    </row>
    <row r="819" spans="1:31" ht="13.5" customHeight="1" x14ac:dyDescent="0.2">
      <c r="A819" s="40"/>
      <c r="B819" s="40"/>
      <c r="C819" s="40"/>
      <c r="D819" s="40"/>
      <c r="E819" s="40"/>
      <c r="F819" s="40"/>
      <c r="G819" s="40"/>
      <c r="H819" s="40"/>
      <c r="I819" s="40"/>
      <c r="J819" s="38"/>
      <c r="K819" s="38" t="str">
        <f t="shared" si="0"/>
        <v/>
      </c>
      <c r="L819" s="38"/>
      <c r="M819" s="38"/>
      <c r="N819" s="38"/>
      <c r="O819" s="38"/>
      <c r="P819" s="38"/>
      <c r="Q819" s="38"/>
      <c r="R819" s="38"/>
      <c r="S819" s="38"/>
      <c r="T819" s="38"/>
      <c r="U819" s="38"/>
      <c r="V819" s="38"/>
      <c r="W819" s="38"/>
      <c r="X819" s="38"/>
      <c r="Y819" s="38"/>
      <c r="Z819" s="38"/>
      <c r="AA819" s="38"/>
      <c r="AB819" s="38"/>
      <c r="AC819" s="38"/>
      <c r="AD819" s="38"/>
      <c r="AE819" s="38"/>
    </row>
    <row r="820" spans="1:31" ht="13.5" customHeight="1" x14ac:dyDescent="0.2">
      <c r="A820" s="40"/>
      <c r="B820" s="40"/>
      <c r="C820" s="40"/>
      <c r="D820" s="40"/>
      <c r="E820" s="40"/>
      <c r="F820" s="40"/>
      <c r="G820" s="40"/>
      <c r="H820" s="40"/>
      <c r="I820" s="40"/>
      <c r="J820" s="38"/>
      <c r="K820" s="38" t="str">
        <f t="shared" si="0"/>
        <v/>
      </c>
      <c r="L820" s="38"/>
      <c r="M820" s="38"/>
      <c r="N820" s="38"/>
      <c r="O820" s="38"/>
      <c r="P820" s="38"/>
      <c r="Q820" s="38"/>
      <c r="R820" s="38"/>
      <c r="S820" s="38"/>
      <c r="T820" s="38"/>
      <c r="U820" s="38"/>
      <c r="V820" s="38"/>
      <c r="W820" s="38"/>
      <c r="X820" s="38"/>
      <c r="Y820" s="38"/>
      <c r="Z820" s="38"/>
      <c r="AA820" s="38"/>
      <c r="AB820" s="38"/>
      <c r="AC820" s="38"/>
      <c r="AD820" s="38"/>
      <c r="AE820" s="38"/>
    </row>
    <row r="821" spans="1:31" ht="13.5" customHeight="1" x14ac:dyDescent="0.2">
      <c r="A821" s="40"/>
      <c r="B821" s="40"/>
      <c r="C821" s="40"/>
      <c r="D821" s="40"/>
      <c r="E821" s="40"/>
      <c r="F821" s="40"/>
      <c r="G821" s="40"/>
      <c r="H821" s="40"/>
      <c r="I821" s="40"/>
      <c r="J821" s="38"/>
      <c r="K821" s="38" t="str">
        <f t="shared" si="0"/>
        <v/>
      </c>
      <c r="L821" s="38"/>
      <c r="M821" s="38"/>
      <c r="N821" s="38"/>
      <c r="O821" s="38"/>
      <c r="P821" s="38"/>
      <c r="Q821" s="38"/>
      <c r="R821" s="38"/>
      <c r="S821" s="38"/>
      <c r="T821" s="38"/>
      <c r="U821" s="38"/>
      <c r="V821" s="38"/>
      <c r="W821" s="38"/>
      <c r="X821" s="38"/>
      <c r="Y821" s="38"/>
      <c r="Z821" s="38"/>
      <c r="AA821" s="38"/>
      <c r="AB821" s="38"/>
      <c r="AC821" s="38"/>
      <c r="AD821" s="38"/>
      <c r="AE821" s="38"/>
    </row>
    <row r="822" spans="1:31" ht="13.5" customHeight="1" x14ac:dyDescent="0.2">
      <c r="A822" s="40"/>
      <c r="B822" s="40"/>
      <c r="C822" s="40"/>
      <c r="D822" s="40"/>
      <c r="E822" s="40"/>
      <c r="F822" s="40"/>
      <c r="G822" s="40"/>
      <c r="H822" s="40"/>
      <c r="I822" s="40"/>
      <c r="J822" s="38"/>
      <c r="K822" s="38" t="str">
        <f t="shared" si="0"/>
        <v/>
      </c>
      <c r="L822" s="38"/>
      <c r="M822" s="38"/>
      <c r="N822" s="38"/>
      <c r="O822" s="38"/>
      <c r="P822" s="38"/>
      <c r="Q822" s="38"/>
      <c r="R822" s="38"/>
      <c r="S822" s="38"/>
      <c r="T822" s="38"/>
      <c r="U822" s="38"/>
      <c r="V822" s="38"/>
      <c r="W822" s="38"/>
      <c r="X822" s="38"/>
      <c r="Y822" s="38"/>
      <c r="Z822" s="38"/>
      <c r="AA822" s="38"/>
      <c r="AB822" s="38"/>
      <c r="AC822" s="38"/>
      <c r="AD822" s="38"/>
      <c r="AE822" s="38"/>
    </row>
    <row r="823" spans="1:31" ht="13.5" customHeight="1" x14ac:dyDescent="0.2">
      <c r="A823" s="40"/>
      <c r="B823" s="40"/>
      <c r="C823" s="40"/>
      <c r="D823" s="40"/>
      <c r="E823" s="40"/>
      <c r="F823" s="40"/>
      <c r="G823" s="40"/>
      <c r="H823" s="40"/>
      <c r="I823" s="40"/>
      <c r="J823" s="38"/>
      <c r="K823" s="38" t="str">
        <f t="shared" si="0"/>
        <v/>
      </c>
      <c r="L823" s="38"/>
      <c r="M823" s="38"/>
      <c r="N823" s="38"/>
      <c r="O823" s="38"/>
      <c r="P823" s="38"/>
      <c r="Q823" s="38"/>
      <c r="R823" s="38"/>
      <c r="S823" s="38"/>
      <c r="T823" s="38"/>
      <c r="U823" s="38"/>
      <c r="V823" s="38"/>
      <c r="W823" s="38"/>
      <c r="X823" s="38"/>
      <c r="Y823" s="38"/>
      <c r="Z823" s="38"/>
      <c r="AA823" s="38"/>
      <c r="AB823" s="38"/>
      <c r="AC823" s="38"/>
      <c r="AD823" s="38"/>
      <c r="AE823" s="38"/>
    </row>
    <row r="824" spans="1:31" ht="13.5" customHeight="1" x14ac:dyDescent="0.2">
      <c r="A824" s="40"/>
      <c r="B824" s="40"/>
      <c r="C824" s="40"/>
      <c r="D824" s="40"/>
      <c r="E824" s="40"/>
      <c r="F824" s="40"/>
      <c r="G824" s="40"/>
      <c r="H824" s="40"/>
      <c r="I824" s="40"/>
      <c r="J824" s="38"/>
      <c r="K824" s="38" t="str">
        <f t="shared" si="0"/>
        <v/>
      </c>
      <c r="L824" s="38"/>
      <c r="M824" s="38"/>
      <c r="N824" s="38"/>
      <c r="O824" s="38"/>
      <c r="P824" s="38"/>
      <c r="Q824" s="38"/>
      <c r="R824" s="38"/>
      <c r="S824" s="38"/>
      <c r="T824" s="38"/>
      <c r="U824" s="38"/>
      <c r="V824" s="38"/>
      <c r="W824" s="38"/>
      <c r="X824" s="38"/>
      <c r="Y824" s="38"/>
      <c r="Z824" s="38"/>
      <c r="AA824" s="38"/>
      <c r="AB824" s="38"/>
      <c r="AC824" s="38"/>
      <c r="AD824" s="38"/>
      <c r="AE824" s="38"/>
    </row>
    <row r="825" spans="1:31" ht="13.5" customHeight="1" x14ac:dyDescent="0.2">
      <c r="A825" s="40"/>
      <c r="B825" s="40"/>
      <c r="C825" s="40"/>
      <c r="D825" s="40"/>
      <c r="E825" s="40"/>
      <c r="F825" s="40"/>
      <c r="G825" s="40"/>
      <c r="H825" s="40"/>
      <c r="I825" s="40"/>
      <c r="J825" s="38"/>
      <c r="K825" s="38" t="str">
        <f t="shared" si="0"/>
        <v/>
      </c>
      <c r="L825" s="38"/>
      <c r="M825" s="38"/>
      <c r="N825" s="38"/>
      <c r="O825" s="38"/>
      <c r="P825" s="38"/>
      <c r="Q825" s="38"/>
      <c r="R825" s="38"/>
      <c r="S825" s="38"/>
      <c r="T825" s="38"/>
      <c r="U825" s="38"/>
      <c r="V825" s="38"/>
      <c r="W825" s="38"/>
      <c r="X825" s="38"/>
      <c r="Y825" s="38"/>
      <c r="Z825" s="38"/>
      <c r="AA825" s="38"/>
      <c r="AB825" s="38"/>
      <c r="AC825" s="38"/>
      <c r="AD825" s="38"/>
      <c r="AE825" s="38"/>
    </row>
    <row r="826" spans="1:31" ht="13.5" customHeight="1" x14ac:dyDescent="0.2">
      <c r="A826" s="40"/>
      <c r="B826" s="40"/>
      <c r="C826" s="40"/>
      <c r="D826" s="40"/>
      <c r="E826" s="40"/>
      <c r="F826" s="40"/>
      <c r="G826" s="40"/>
      <c r="H826" s="40"/>
      <c r="I826" s="40"/>
      <c r="J826" s="38"/>
      <c r="K826" s="38" t="str">
        <f t="shared" si="0"/>
        <v/>
      </c>
      <c r="L826" s="38"/>
      <c r="M826" s="38"/>
      <c r="N826" s="38"/>
      <c r="O826" s="38"/>
      <c r="P826" s="38"/>
      <c r="Q826" s="38"/>
      <c r="R826" s="38"/>
      <c r="S826" s="38"/>
      <c r="T826" s="38"/>
      <c r="U826" s="38"/>
      <c r="V826" s="38"/>
      <c r="W826" s="38"/>
      <c r="X826" s="38"/>
      <c r="Y826" s="38"/>
      <c r="Z826" s="38"/>
      <c r="AA826" s="38"/>
      <c r="AB826" s="38"/>
      <c r="AC826" s="38"/>
      <c r="AD826" s="38"/>
      <c r="AE826" s="38"/>
    </row>
    <row r="827" spans="1:31" ht="13.5" customHeight="1" x14ac:dyDescent="0.2">
      <c r="A827" s="40"/>
      <c r="B827" s="40"/>
      <c r="C827" s="40"/>
      <c r="D827" s="40"/>
      <c r="E827" s="40"/>
      <c r="F827" s="40"/>
      <c r="G827" s="40"/>
      <c r="H827" s="40"/>
      <c r="I827" s="40"/>
      <c r="J827" s="38"/>
      <c r="K827" s="38" t="str">
        <f t="shared" si="0"/>
        <v/>
      </c>
      <c r="L827" s="38"/>
      <c r="M827" s="38"/>
      <c r="N827" s="38"/>
      <c r="O827" s="38"/>
      <c r="P827" s="38"/>
      <c r="Q827" s="38"/>
      <c r="R827" s="38"/>
      <c r="S827" s="38"/>
      <c r="T827" s="38"/>
      <c r="U827" s="38"/>
      <c r="V827" s="38"/>
      <c r="W827" s="38"/>
      <c r="X827" s="38"/>
      <c r="Y827" s="38"/>
      <c r="Z827" s="38"/>
      <c r="AA827" s="38"/>
      <c r="AB827" s="38"/>
      <c r="AC827" s="38"/>
      <c r="AD827" s="38"/>
      <c r="AE827" s="38"/>
    </row>
    <row r="828" spans="1:31" ht="13.5" customHeight="1" x14ac:dyDescent="0.2">
      <c r="A828" s="40"/>
      <c r="B828" s="40"/>
      <c r="C828" s="40"/>
      <c r="D828" s="40"/>
      <c r="E828" s="40"/>
      <c r="F828" s="40"/>
      <c r="G828" s="40"/>
      <c r="H828" s="40"/>
      <c r="I828" s="40"/>
      <c r="J828" s="38"/>
      <c r="K828" s="38" t="str">
        <f t="shared" si="0"/>
        <v/>
      </c>
      <c r="L828" s="38"/>
      <c r="M828" s="38"/>
      <c r="N828" s="38"/>
      <c r="O828" s="38"/>
      <c r="P828" s="38"/>
      <c r="Q828" s="38"/>
      <c r="R828" s="38"/>
      <c r="S828" s="38"/>
      <c r="T828" s="38"/>
      <c r="U828" s="38"/>
      <c r="V828" s="38"/>
      <c r="W828" s="38"/>
      <c r="X828" s="38"/>
      <c r="Y828" s="38"/>
      <c r="Z828" s="38"/>
      <c r="AA828" s="38"/>
      <c r="AB828" s="38"/>
      <c r="AC828" s="38"/>
      <c r="AD828" s="38"/>
      <c r="AE828" s="38"/>
    </row>
    <row r="829" spans="1:31" ht="13.5" customHeight="1" x14ac:dyDescent="0.2">
      <c r="A829" s="40"/>
      <c r="B829" s="40"/>
      <c r="C829" s="40"/>
      <c r="D829" s="40"/>
      <c r="E829" s="40"/>
      <c r="F829" s="40"/>
      <c r="G829" s="40"/>
      <c r="H829" s="40"/>
      <c r="I829" s="40"/>
      <c r="J829" s="38"/>
      <c r="K829" s="38" t="str">
        <f t="shared" si="0"/>
        <v/>
      </c>
      <c r="L829" s="38"/>
      <c r="M829" s="38"/>
      <c r="N829" s="38"/>
      <c r="O829" s="38"/>
      <c r="P829" s="38"/>
      <c r="Q829" s="38"/>
      <c r="R829" s="38"/>
      <c r="S829" s="38"/>
      <c r="T829" s="38"/>
      <c r="U829" s="38"/>
      <c r="V829" s="38"/>
      <c r="W829" s="38"/>
      <c r="X829" s="38"/>
      <c r="Y829" s="38"/>
      <c r="Z829" s="38"/>
      <c r="AA829" s="38"/>
      <c r="AB829" s="38"/>
      <c r="AC829" s="38"/>
      <c r="AD829" s="38"/>
      <c r="AE829" s="38"/>
    </row>
    <row r="830" spans="1:31" ht="13.5" customHeight="1" x14ac:dyDescent="0.2">
      <c r="A830" s="40"/>
      <c r="B830" s="40"/>
      <c r="C830" s="40"/>
      <c r="D830" s="40"/>
      <c r="E830" s="40"/>
      <c r="F830" s="40"/>
      <c r="G830" s="40"/>
      <c r="H830" s="40"/>
      <c r="I830" s="40"/>
      <c r="J830" s="38"/>
      <c r="K830" s="38" t="str">
        <f t="shared" si="0"/>
        <v/>
      </c>
      <c r="L830" s="38"/>
      <c r="M830" s="38"/>
      <c r="N830" s="38"/>
      <c r="O830" s="38"/>
      <c r="P830" s="38"/>
      <c r="Q830" s="38"/>
      <c r="R830" s="38"/>
      <c r="S830" s="38"/>
      <c r="T830" s="38"/>
      <c r="U830" s="38"/>
      <c r="V830" s="38"/>
      <c r="W830" s="38"/>
      <c r="X830" s="38"/>
      <c r="Y830" s="38"/>
      <c r="Z830" s="38"/>
      <c r="AA830" s="38"/>
      <c r="AB830" s="38"/>
      <c r="AC830" s="38"/>
      <c r="AD830" s="38"/>
      <c r="AE830" s="38"/>
    </row>
    <row r="831" spans="1:31" ht="13.5" customHeight="1" x14ac:dyDescent="0.2">
      <c r="A831" s="40"/>
      <c r="B831" s="40"/>
      <c r="C831" s="40"/>
      <c r="D831" s="40"/>
      <c r="E831" s="40"/>
      <c r="F831" s="40"/>
      <c r="G831" s="40"/>
      <c r="H831" s="40"/>
      <c r="I831" s="40"/>
      <c r="J831" s="38"/>
      <c r="K831" s="38" t="str">
        <f t="shared" si="0"/>
        <v/>
      </c>
      <c r="L831" s="38"/>
      <c r="M831" s="38"/>
      <c r="N831" s="38"/>
      <c r="O831" s="38"/>
      <c r="P831" s="38"/>
      <c r="Q831" s="38"/>
      <c r="R831" s="38"/>
      <c r="S831" s="38"/>
      <c r="T831" s="38"/>
      <c r="U831" s="38"/>
      <c r="V831" s="38"/>
      <c r="W831" s="38"/>
      <c r="X831" s="38"/>
      <c r="Y831" s="38"/>
      <c r="Z831" s="38"/>
      <c r="AA831" s="38"/>
      <c r="AB831" s="38"/>
      <c r="AC831" s="38"/>
      <c r="AD831" s="38"/>
      <c r="AE831" s="38"/>
    </row>
    <row r="832" spans="1:31" ht="13.5" customHeight="1" x14ac:dyDescent="0.2">
      <c r="A832" s="40"/>
      <c r="B832" s="40"/>
      <c r="C832" s="40"/>
      <c r="D832" s="40"/>
      <c r="E832" s="40"/>
      <c r="F832" s="40"/>
      <c r="G832" s="40"/>
      <c r="H832" s="40"/>
      <c r="I832" s="40"/>
      <c r="J832" s="38"/>
      <c r="K832" s="38" t="str">
        <f t="shared" si="0"/>
        <v/>
      </c>
      <c r="L832" s="38"/>
      <c r="M832" s="38"/>
      <c r="N832" s="38"/>
      <c r="O832" s="38"/>
      <c r="P832" s="38"/>
      <c r="Q832" s="38"/>
      <c r="R832" s="38"/>
      <c r="S832" s="38"/>
      <c r="T832" s="38"/>
      <c r="U832" s="38"/>
      <c r="V832" s="38"/>
      <c r="W832" s="38"/>
      <c r="X832" s="38"/>
      <c r="Y832" s="38"/>
      <c r="Z832" s="38"/>
      <c r="AA832" s="38"/>
      <c r="AB832" s="38"/>
      <c r="AC832" s="38"/>
      <c r="AD832" s="38"/>
      <c r="AE832" s="38"/>
    </row>
    <row r="833" spans="1:31" ht="13.5" customHeight="1" x14ac:dyDescent="0.2">
      <c r="A833" s="40"/>
      <c r="B833" s="40"/>
      <c r="C833" s="40"/>
      <c r="D833" s="40"/>
      <c r="E833" s="40"/>
      <c r="F833" s="40"/>
      <c r="G833" s="40"/>
      <c r="H833" s="40"/>
      <c r="I833" s="40"/>
      <c r="J833" s="38"/>
      <c r="K833" s="38" t="str">
        <f t="shared" si="0"/>
        <v/>
      </c>
      <c r="L833" s="38"/>
      <c r="M833" s="38"/>
      <c r="N833" s="38"/>
      <c r="O833" s="38"/>
      <c r="P833" s="38"/>
      <c r="Q833" s="38"/>
      <c r="R833" s="38"/>
      <c r="S833" s="38"/>
      <c r="T833" s="38"/>
      <c r="U833" s="38"/>
      <c r="V833" s="38"/>
      <c r="W833" s="38"/>
      <c r="X833" s="38"/>
      <c r="Y833" s="38"/>
      <c r="Z833" s="38"/>
      <c r="AA833" s="38"/>
      <c r="AB833" s="38"/>
      <c r="AC833" s="38"/>
      <c r="AD833" s="38"/>
      <c r="AE833" s="38"/>
    </row>
    <row r="834" spans="1:31" ht="13.5" customHeight="1" x14ac:dyDescent="0.2">
      <c r="A834" s="40"/>
      <c r="B834" s="40"/>
      <c r="C834" s="40"/>
      <c r="D834" s="40"/>
      <c r="E834" s="40"/>
      <c r="F834" s="40"/>
      <c r="G834" s="40"/>
      <c r="H834" s="40"/>
      <c r="I834" s="40"/>
      <c r="J834" s="38"/>
      <c r="K834" s="38" t="str">
        <f t="shared" si="0"/>
        <v/>
      </c>
      <c r="L834" s="38"/>
      <c r="M834" s="38"/>
      <c r="N834" s="38"/>
      <c r="O834" s="38"/>
      <c r="P834" s="38"/>
      <c r="Q834" s="38"/>
      <c r="R834" s="38"/>
      <c r="S834" s="38"/>
      <c r="T834" s="38"/>
      <c r="U834" s="38"/>
      <c r="V834" s="38"/>
      <c r="W834" s="38"/>
      <c r="X834" s="38"/>
      <c r="Y834" s="38"/>
      <c r="Z834" s="38"/>
      <c r="AA834" s="38"/>
      <c r="AB834" s="38"/>
      <c r="AC834" s="38"/>
      <c r="AD834" s="38"/>
      <c r="AE834" s="38"/>
    </row>
    <row r="835" spans="1:31" ht="13.5" customHeight="1" x14ac:dyDescent="0.2">
      <c r="A835" s="40"/>
      <c r="B835" s="40"/>
      <c r="C835" s="40"/>
      <c r="D835" s="40"/>
      <c r="E835" s="40"/>
      <c r="F835" s="40"/>
      <c r="G835" s="40"/>
      <c r="H835" s="40"/>
      <c r="I835" s="40"/>
      <c r="J835" s="38"/>
      <c r="K835" s="38" t="str">
        <f t="shared" si="0"/>
        <v/>
      </c>
      <c r="L835" s="38"/>
      <c r="M835" s="38"/>
      <c r="N835" s="38"/>
      <c r="O835" s="38"/>
      <c r="P835" s="38"/>
      <c r="Q835" s="38"/>
      <c r="R835" s="38"/>
      <c r="S835" s="38"/>
      <c r="T835" s="38"/>
      <c r="U835" s="38"/>
      <c r="V835" s="38"/>
      <c r="W835" s="38"/>
      <c r="X835" s="38"/>
      <c r="Y835" s="38"/>
      <c r="Z835" s="38"/>
      <c r="AA835" s="38"/>
      <c r="AB835" s="38"/>
      <c r="AC835" s="38"/>
      <c r="AD835" s="38"/>
      <c r="AE835" s="38"/>
    </row>
    <row r="836" spans="1:31" ht="13.5" customHeight="1" x14ac:dyDescent="0.2">
      <c r="A836" s="40"/>
      <c r="B836" s="40"/>
      <c r="C836" s="40"/>
      <c r="D836" s="40"/>
      <c r="E836" s="40"/>
      <c r="F836" s="40"/>
      <c r="G836" s="40"/>
      <c r="H836" s="40"/>
      <c r="I836" s="40"/>
      <c r="J836" s="38"/>
      <c r="K836" s="38" t="str">
        <f t="shared" si="0"/>
        <v/>
      </c>
      <c r="L836" s="38"/>
      <c r="M836" s="38"/>
      <c r="N836" s="38"/>
      <c r="O836" s="38"/>
      <c r="P836" s="38"/>
      <c r="Q836" s="38"/>
      <c r="R836" s="38"/>
      <c r="S836" s="38"/>
      <c r="T836" s="38"/>
      <c r="U836" s="38"/>
      <c r="V836" s="38"/>
      <c r="W836" s="38"/>
      <c r="X836" s="38"/>
      <c r="Y836" s="38"/>
      <c r="Z836" s="38"/>
      <c r="AA836" s="38"/>
      <c r="AB836" s="38"/>
      <c r="AC836" s="38"/>
      <c r="AD836" s="38"/>
      <c r="AE836" s="38"/>
    </row>
    <row r="837" spans="1:31" ht="13.5" customHeight="1" x14ac:dyDescent="0.2">
      <c r="A837" s="40"/>
      <c r="B837" s="40"/>
      <c r="C837" s="40"/>
      <c r="D837" s="40"/>
      <c r="E837" s="40"/>
      <c r="F837" s="40"/>
      <c r="G837" s="40"/>
      <c r="H837" s="40"/>
      <c r="I837" s="40"/>
      <c r="J837" s="38"/>
      <c r="K837" s="38" t="str">
        <f t="shared" si="0"/>
        <v/>
      </c>
      <c r="L837" s="38"/>
      <c r="M837" s="38"/>
      <c r="N837" s="38"/>
      <c r="O837" s="38"/>
      <c r="P837" s="38"/>
      <c r="Q837" s="38"/>
      <c r="R837" s="38"/>
      <c r="S837" s="38"/>
      <c r="T837" s="38"/>
      <c r="U837" s="38"/>
      <c r="V837" s="38"/>
      <c r="W837" s="38"/>
      <c r="X837" s="38"/>
      <c r="Y837" s="38"/>
      <c r="Z837" s="38"/>
      <c r="AA837" s="38"/>
      <c r="AB837" s="38"/>
      <c r="AC837" s="38"/>
      <c r="AD837" s="38"/>
      <c r="AE837" s="38"/>
    </row>
    <row r="838" spans="1:31" ht="13.5" customHeight="1" x14ac:dyDescent="0.2">
      <c r="A838" s="40"/>
      <c r="B838" s="40"/>
      <c r="C838" s="40"/>
      <c r="D838" s="40"/>
      <c r="E838" s="40"/>
      <c r="F838" s="40"/>
      <c r="G838" s="40"/>
      <c r="H838" s="40"/>
      <c r="I838" s="40"/>
      <c r="J838" s="38"/>
      <c r="K838" s="38" t="str">
        <f t="shared" si="0"/>
        <v/>
      </c>
      <c r="L838" s="38"/>
      <c r="M838" s="38"/>
      <c r="N838" s="38"/>
      <c r="O838" s="38"/>
      <c r="P838" s="38"/>
      <c r="Q838" s="38"/>
      <c r="R838" s="38"/>
      <c r="S838" s="38"/>
      <c r="T838" s="38"/>
      <c r="U838" s="38"/>
      <c r="V838" s="38"/>
      <c r="W838" s="38"/>
      <c r="X838" s="38"/>
      <c r="Y838" s="38"/>
      <c r="Z838" s="38"/>
      <c r="AA838" s="38"/>
      <c r="AB838" s="38"/>
      <c r="AC838" s="38"/>
      <c r="AD838" s="38"/>
      <c r="AE838" s="38"/>
    </row>
    <row r="839" spans="1:31" ht="13.5" customHeight="1" x14ac:dyDescent="0.2">
      <c r="A839" s="40"/>
      <c r="B839" s="40"/>
      <c r="C839" s="40"/>
      <c r="D839" s="40"/>
      <c r="E839" s="40"/>
      <c r="F839" s="40"/>
      <c r="G839" s="40"/>
      <c r="H839" s="40"/>
      <c r="I839" s="40"/>
      <c r="J839" s="38"/>
      <c r="K839" s="38" t="str">
        <f t="shared" si="0"/>
        <v/>
      </c>
      <c r="L839" s="38"/>
      <c r="M839" s="38"/>
      <c r="N839" s="38"/>
      <c r="O839" s="38"/>
      <c r="P839" s="38"/>
      <c r="Q839" s="38"/>
      <c r="R839" s="38"/>
      <c r="S839" s="38"/>
      <c r="T839" s="38"/>
      <c r="U839" s="38"/>
      <c r="V839" s="38"/>
      <c r="W839" s="38"/>
      <c r="X839" s="38"/>
      <c r="Y839" s="38"/>
      <c r="Z839" s="38"/>
      <c r="AA839" s="38"/>
      <c r="AB839" s="38"/>
      <c r="AC839" s="38"/>
      <c r="AD839" s="38"/>
      <c r="AE839" s="38"/>
    </row>
    <row r="840" spans="1:31" ht="13.5" customHeight="1" x14ac:dyDescent="0.2">
      <c r="A840" s="40"/>
      <c r="B840" s="40"/>
      <c r="C840" s="40"/>
      <c r="D840" s="40"/>
      <c r="E840" s="40"/>
      <c r="F840" s="40"/>
      <c r="G840" s="40"/>
      <c r="H840" s="40"/>
      <c r="I840" s="40"/>
      <c r="J840" s="38"/>
      <c r="K840" s="38" t="str">
        <f t="shared" si="0"/>
        <v/>
      </c>
      <c r="L840" s="38"/>
      <c r="M840" s="38"/>
      <c r="N840" s="38"/>
      <c r="O840" s="38"/>
      <c r="P840" s="38"/>
      <c r="Q840" s="38"/>
      <c r="R840" s="38"/>
      <c r="S840" s="38"/>
      <c r="T840" s="38"/>
      <c r="U840" s="38"/>
      <c r="V840" s="38"/>
      <c r="W840" s="38"/>
      <c r="X840" s="38"/>
      <c r="Y840" s="38"/>
      <c r="Z840" s="38"/>
      <c r="AA840" s="38"/>
      <c r="AB840" s="38"/>
      <c r="AC840" s="38"/>
      <c r="AD840" s="38"/>
      <c r="AE840" s="38"/>
    </row>
    <row r="841" spans="1:31" ht="13.5" customHeight="1" x14ac:dyDescent="0.2">
      <c r="A841" s="40"/>
      <c r="B841" s="40"/>
      <c r="C841" s="40"/>
      <c r="D841" s="40"/>
      <c r="E841" s="40"/>
      <c r="F841" s="40"/>
      <c r="G841" s="40"/>
      <c r="H841" s="40"/>
      <c r="I841" s="40"/>
      <c r="J841" s="38"/>
      <c r="K841" s="38" t="str">
        <f t="shared" si="0"/>
        <v/>
      </c>
      <c r="L841" s="38"/>
      <c r="M841" s="38"/>
      <c r="N841" s="38"/>
      <c r="O841" s="38"/>
      <c r="P841" s="38"/>
      <c r="Q841" s="38"/>
      <c r="R841" s="38"/>
      <c r="S841" s="38"/>
      <c r="T841" s="38"/>
      <c r="U841" s="38"/>
      <c r="V841" s="38"/>
      <c r="W841" s="38"/>
      <c r="X841" s="38"/>
      <c r="Y841" s="38"/>
      <c r="Z841" s="38"/>
      <c r="AA841" s="38"/>
      <c r="AB841" s="38"/>
      <c r="AC841" s="38"/>
      <c r="AD841" s="38"/>
      <c r="AE841" s="38"/>
    </row>
    <row r="842" spans="1:31" ht="13.5" customHeight="1" x14ac:dyDescent="0.2">
      <c r="A842" s="40"/>
      <c r="B842" s="40"/>
      <c r="C842" s="40"/>
      <c r="D842" s="40"/>
      <c r="E842" s="40"/>
      <c r="F842" s="40"/>
      <c r="G842" s="40"/>
      <c r="H842" s="40"/>
      <c r="I842" s="40"/>
      <c r="J842" s="38"/>
      <c r="K842" s="38" t="str">
        <f t="shared" si="0"/>
        <v/>
      </c>
      <c r="L842" s="38"/>
      <c r="M842" s="38"/>
      <c r="N842" s="38"/>
      <c r="O842" s="38"/>
      <c r="P842" s="38"/>
      <c r="Q842" s="38"/>
      <c r="R842" s="38"/>
      <c r="S842" s="38"/>
      <c r="T842" s="38"/>
      <c r="U842" s="38"/>
      <c r="V842" s="38"/>
      <c r="W842" s="38"/>
      <c r="X842" s="38"/>
      <c r="Y842" s="38"/>
      <c r="Z842" s="38"/>
      <c r="AA842" s="38"/>
      <c r="AB842" s="38"/>
      <c r="AC842" s="38"/>
      <c r="AD842" s="38"/>
      <c r="AE842" s="38"/>
    </row>
    <row r="843" spans="1:31" ht="13.5" customHeight="1" x14ac:dyDescent="0.2">
      <c r="A843" s="40"/>
      <c r="B843" s="40"/>
      <c r="C843" s="40"/>
      <c r="D843" s="40"/>
      <c r="E843" s="40"/>
      <c r="F843" s="40"/>
      <c r="G843" s="40"/>
      <c r="H843" s="40"/>
      <c r="I843" s="40"/>
      <c r="J843" s="38"/>
      <c r="K843" s="38" t="str">
        <f t="shared" si="0"/>
        <v/>
      </c>
      <c r="L843" s="38"/>
      <c r="M843" s="38"/>
      <c r="N843" s="38"/>
      <c r="O843" s="38"/>
      <c r="P843" s="38"/>
      <c r="Q843" s="38"/>
      <c r="R843" s="38"/>
      <c r="S843" s="38"/>
      <c r="T843" s="38"/>
      <c r="U843" s="38"/>
      <c r="V843" s="38"/>
      <c r="W843" s="38"/>
      <c r="X843" s="38"/>
      <c r="Y843" s="38"/>
      <c r="Z843" s="38"/>
      <c r="AA843" s="38"/>
      <c r="AB843" s="38"/>
      <c r="AC843" s="38"/>
      <c r="AD843" s="38"/>
      <c r="AE843" s="38"/>
    </row>
    <row r="844" spans="1:31" ht="13.5" customHeight="1" x14ac:dyDescent="0.2">
      <c r="A844" s="40"/>
      <c r="B844" s="40"/>
      <c r="C844" s="40"/>
      <c r="D844" s="40"/>
      <c r="E844" s="40"/>
      <c r="F844" s="40"/>
      <c r="G844" s="40"/>
      <c r="H844" s="40"/>
      <c r="I844" s="40"/>
      <c r="J844" s="38"/>
      <c r="K844" s="38" t="str">
        <f t="shared" si="0"/>
        <v/>
      </c>
      <c r="L844" s="38"/>
      <c r="M844" s="38"/>
      <c r="N844" s="38"/>
      <c r="O844" s="38"/>
      <c r="P844" s="38"/>
      <c r="Q844" s="38"/>
      <c r="R844" s="38"/>
      <c r="S844" s="38"/>
      <c r="T844" s="38"/>
      <c r="U844" s="38"/>
      <c r="V844" s="38"/>
      <c r="W844" s="38"/>
      <c r="X844" s="38"/>
      <c r="Y844" s="38"/>
      <c r="Z844" s="38"/>
      <c r="AA844" s="38"/>
      <c r="AB844" s="38"/>
      <c r="AC844" s="38"/>
      <c r="AD844" s="38"/>
      <c r="AE844" s="38"/>
    </row>
    <row r="845" spans="1:31" ht="13.5" customHeight="1" x14ac:dyDescent="0.2">
      <c r="A845" s="40"/>
      <c r="B845" s="40"/>
      <c r="C845" s="40"/>
      <c r="D845" s="40"/>
      <c r="E845" s="40"/>
      <c r="F845" s="40"/>
      <c r="G845" s="40"/>
      <c r="H845" s="40"/>
      <c r="I845" s="40"/>
      <c r="J845" s="38"/>
      <c r="K845" s="38" t="str">
        <f t="shared" si="0"/>
        <v/>
      </c>
      <c r="L845" s="38"/>
      <c r="M845" s="38"/>
      <c r="N845" s="38"/>
      <c r="O845" s="38"/>
      <c r="P845" s="38"/>
      <c r="Q845" s="38"/>
      <c r="R845" s="38"/>
      <c r="S845" s="38"/>
      <c r="T845" s="38"/>
      <c r="U845" s="38"/>
      <c r="V845" s="38"/>
      <c r="W845" s="38"/>
      <c r="X845" s="38"/>
      <c r="Y845" s="38"/>
      <c r="Z845" s="38"/>
      <c r="AA845" s="38"/>
      <c r="AB845" s="38"/>
      <c r="AC845" s="38"/>
      <c r="AD845" s="38"/>
      <c r="AE845" s="38"/>
    </row>
    <row r="846" spans="1:31" ht="13.5" customHeight="1" x14ac:dyDescent="0.2">
      <c r="A846" s="40"/>
      <c r="B846" s="40"/>
      <c r="C846" s="40"/>
      <c r="D846" s="40"/>
      <c r="E846" s="40"/>
      <c r="F846" s="40"/>
      <c r="G846" s="40"/>
      <c r="H846" s="40"/>
      <c r="I846" s="40"/>
      <c r="J846" s="38"/>
      <c r="K846" s="38" t="str">
        <f t="shared" si="0"/>
        <v/>
      </c>
      <c r="L846" s="38"/>
      <c r="M846" s="38"/>
      <c r="N846" s="38"/>
      <c r="O846" s="38"/>
      <c r="P846" s="38"/>
      <c r="Q846" s="38"/>
      <c r="R846" s="38"/>
      <c r="S846" s="38"/>
      <c r="T846" s="38"/>
      <c r="U846" s="38"/>
      <c r="V846" s="38"/>
      <c r="W846" s="38"/>
      <c r="X846" s="38"/>
      <c r="Y846" s="38"/>
      <c r="Z846" s="38"/>
      <c r="AA846" s="38"/>
      <c r="AB846" s="38"/>
      <c r="AC846" s="38"/>
      <c r="AD846" s="38"/>
      <c r="AE846" s="38"/>
    </row>
    <row r="847" spans="1:31" ht="13.5" customHeight="1" x14ac:dyDescent="0.2">
      <c r="A847" s="40"/>
      <c r="B847" s="40"/>
      <c r="C847" s="40"/>
      <c r="D847" s="40"/>
      <c r="E847" s="40"/>
      <c r="F847" s="40"/>
      <c r="G847" s="40"/>
      <c r="H847" s="40"/>
      <c r="I847" s="40"/>
      <c r="J847" s="38"/>
      <c r="K847" s="38" t="str">
        <f t="shared" si="0"/>
        <v/>
      </c>
      <c r="L847" s="38"/>
      <c r="M847" s="38"/>
      <c r="N847" s="38"/>
      <c r="O847" s="38"/>
      <c r="P847" s="38"/>
      <c r="Q847" s="38"/>
      <c r="R847" s="38"/>
      <c r="S847" s="38"/>
      <c r="T847" s="38"/>
      <c r="U847" s="38"/>
      <c r="V847" s="38"/>
      <c r="W847" s="38"/>
      <c r="X847" s="38"/>
      <c r="Y847" s="38"/>
      <c r="Z847" s="38"/>
      <c r="AA847" s="38"/>
      <c r="AB847" s="38"/>
      <c r="AC847" s="38"/>
      <c r="AD847" s="38"/>
      <c r="AE847" s="38"/>
    </row>
    <row r="848" spans="1:31" ht="13.5" customHeight="1" x14ac:dyDescent="0.2">
      <c r="A848" s="40"/>
      <c r="B848" s="40"/>
      <c r="C848" s="40"/>
      <c r="D848" s="40"/>
      <c r="E848" s="40"/>
      <c r="F848" s="40"/>
      <c r="G848" s="40"/>
      <c r="H848" s="40"/>
      <c r="I848" s="40"/>
      <c r="J848" s="38"/>
      <c r="K848" s="38" t="str">
        <f t="shared" si="0"/>
        <v/>
      </c>
      <c r="L848" s="38"/>
      <c r="M848" s="38"/>
      <c r="N848" s="38"/>
      <c r="O848" s="38"/>
      <c r="P848" s="38"/>
      <c r="Q848" s="38"/>
      <c r="R848" s="38"/>
      <c r="S848" s="38"/>
      <c r="T848" s="38"/>
      <c r="U848" s="38"/>
      <c r="V848" s="38"/>
      <c r="W848" s="38"/>
      <c r="X848" s="38"/>
      <c r="Y848" s="38"/>
      <c r="Z848" s="38"/>
      <c r="AA848" s="38"/>
      <c r="AB848" s="38"/>
      <c r="AC848" s="38"/>
      <c r="AD848" s="38"/>
      <c r="AE848" s="38"/>
    </row>
    <row r="849" spans="1:31" ht="13.5" customHeight="1" x14ac:dyDescent="0.2">
      <c r="A849" s="40"/>
      <c r="B849" s="40"/>
      <c r="C849" s="40"/>
      <c r="D849" s="40"/>
      <c r="E849" s="40"/>
      <c r="F849" s="40"/>
      <c r="G849" s="40"/>
      <c r="H849" s="40"/>
      <c r="I849" s="40"/>
      <c r="J849" s="38"/>
      <c r="K849" s="38" t="str">
        <f t="shared" si="0"/>
        <v/>
      </c>
      <c r="L849" s="38"/>
      <c r="M849" s="38"/>
      <c r="N849" s="38"/>
      <c r="O849" s="38"/>
      <c r="P849" s="38"/>
      <c r="Q849" s="38"/>
      <c r="R849" s="38"/>
      <c r="S849" s="38"/>
      <c r="T849" s="38"/>
      <c r="U849" s="38"/>
      <c r="V849" s="38"/>
      <c r="W849" s="38"/>
      <c r="X849" s="38"/>
      <c r="Y849" s="38"/>
      <c r="Z849" s="38"/>
      <c r="AA849" s="38"/>
      <c r="AB849" s="38"/>
      <c r="AC849" s="38"/>
      <c r="AD849" s="38"/>
      <c r="AE849" s="38"/>
    </row>
    <row r="850" spans="1:31" ht="13.5" customHeight="1" x14ac:dyDescent="0.2">
      <c r="A850" s="40"/>
      <c r="B850" s="40"/>
      <c r="C850" s="40"/>
      <c r="D850" s="40"/>
      <c r="E850" s="40"/>
      <c r="F850" s="40"/>
      <c r="G850" s="40"/>
      <c r="H850" s="40"/>
      <c r="I850" s="40"/>
      <c r="J850" s="38"/>
      <c r="K850" s="38" t="str">
        <f t="shared" si="0"/>
        <v/>
      </c>
      <c r="L850" s="38"/>
      <c r="M850" s="38"/>
      <c r="N850" s="38"/>
      <c r="O850" s="38"/>
      <c r="P850" s="38"/>
      <c r="Q850" s="38"/>
      <c r="R850" s="38"/>
      <c r="S850" s="38"/>
      <c r="T850" s="38"/>
      <c r="U850" s="38"/>
      <c r="V850" s="38"/>
      <c r="W850" s="38"/>
      <c r="X850" s="38"/>
      <c r="Y850" s="38"/>
      <c r="Z850" s="38"/>
      <c r="AA850" s="38"/>
      <c r="AB850" s="38"/>
      <c r="AC850" s="38"/>
      <c r="AD850" s="38"/>
      <c r="AE850" s="38"/>
    </row>
    <row r="851" spans="1:31" ht="13.5" customHeight="1" x14ac:dyDescent="0.2">
      <c r="A851" s="40"/>
      <c r="B851" s="40"/>
      <c r="C851" s="40"/>
      <c r="D851" s="40"/>
      <c r="E851" s="40"/>
      <c r="F851" s="40"/>
      <c r="G851" s="40"/>
      <c r="H851" s="40"/>
      <c r="I851" s="40"/>
      <c r="J851" s="38"/>
      <c r="K851" s="38" t="str">
        <f t="shared" si="0"/>
        <v/>
      </c>
      <c r="L851" s="38"/>
      <c r="M851" s="38"/>
      <c r="N851" s="38"/>
      <c r="O851" s="38"/>
      <c r="P851" s="38"/>
      <c r="Q851" s="38"/>
      <c r="R851" s="38"/>
      <c r="S851" s="38"/>
      <c r="T851" s="38"/>
      <c r="U851" s="38"/>
      <c r="V851" s="38"/>
      <c r="W851" s="38"/>
      <c r="X851" s="38"/>
      <c r="Y851" s="38"/>
      <c r="Z851" s="38"/>
      <c r="AA851" s="38"/>
      <c r="AB851" s="38"/>
      <c r="AC851" s="38"/>
      <c r="AD851" s="38"/>
      <c r="AE851" s="38"/>
    </row>
    <row r="852" spans="1:31" ht="13.5" customHeight="1" x14ac:dyDescent="0.2">
      <c r="A852" s="40"/>
      <c r="B852" s="40"/>
      <c r="C852" s="40"/>
      <c r="D852" s="40"/>
      <c r="E852" s="40"/>
      <c r="F852" s="40"/>
      <c r="G852" s="40"/>
      <c r="H852" s="40"/>
      <c r="I852" s="40"/>
      <c r="J852" s="38"/>
      <c r="K852" s="38" t="str">
        <f t="shared" si="0"/>
        <v/>
      </c>
      <c r="L852" s="38"/>
      <c r="M852" s="38"/>
      <c r="N852" s="38"/>
      <c r="O852" s="38"/>
      <c r="P852" s="38"/>
      <c r="Q852" s="38"/>
      <c r="R852" s="38"/>
      <c r="S852" s="38"/>
      <c r="T852" s="38"/>
      <c r="U852" s="38"/>
      <c r="V852" s="38"/>
      <c r="W852" s="38"/>
      <c r="X852" s="38"/>
      <c r="Y852" s="38"/>
      <c r="Z852" s="38"/>
      <c r="AA852" s="38"/>
      <c r="AB852" s="38"/>
      <c r="AC852" s="38"/>
      <c r="AD852" s="38"/>
      <c r="AE852" s="38"/>
    </row>
    <row r="853" spans="1:31" ht="13.5" customHeight="1" x14ac:dyDescent="0.2">
      <c r="A853" s="40"/>
      <c r="B853" s="40"/>
      <c r="C853" s="40"/>
      <c r="D853" s="40"/>
      <c r="E853" s="40"/>
      <c r="F853" s="40"/>
      <c r="G853" s="40"/>
      <c r="H853" s="40"/>
      <c r="I853" s="40"/>
      <c r="J853" s="38"/>
      <c r="K853" s="38" t="str">
        <f t="shared" si="0"/>
        <v/>
      </c>
      <c r="L853" s="38"/>
      <c r="M853" s="38"/>
      <c r="N853" s="38"/>
      <c r="O853" s="38"/>
      <c r="P853" s="38"/>
      <c r="Q853" s="38"/>
      <c r="R853" s="38"/>
      <c r="S853" s="38"/>
      <c r="T853" s="38"/>
      <c r="U853" s="38"/>
      <c r="V853" s="38"/>
      <c r="W853" s="38"/>
      <c r="X853" s="38"/>
      <c r="Y853" s="38"/>
      <c r="Z853" s="38"/>
      <c r="AA853" s="38"/>
      <c r="AB853" s="38"/>
      <c r="AC853" s="38"/>
      <c r="AD853" s="38"/>
      <c r="AE853" s="38"/>
    </row>
    <row r="854" spans="1:31" ht="13.5" customHeight="1" x14ac:dyDescent="0.2">
      <c r="A854" s="40"/>
      <c r="B854" s="40"/>
      <c r="C854" s="40"/>
      <c r="D854" s="40"/>
      <c r="E854" s="40"/>
      <c r="F854" s="40"/>
      <c r="G854" s="40"/>
      <c r="H854" s="40"/>
      <c r="I854" s="40"/>
      <c r="J854" s="38"/>
      <c r="K854" s="38" t="str">
        <f t="shared" si="0"/>
        <v/>
      </c>
      <c r="L854" s="38"/>
      <c r="M854" s="38"/>
      <c r="N854" s="38"/>
      <c r="O854" s="38"/>
      <c r="P854" s="38"/>
      <c r="Q854" s="38"/>
      <c r="R854" s="38"/>
      <c r="S854" s="38"/>
      <c r="T854" s="38"/>
      <c r="U854" s="38"/>
      <c r="V854" s="38"/>
      <c r="W854" s="38"/>
      <c r="X854" s="38"/>
      <c r="Y854" s="38"/>
      <c r="Z854" s="38"/>
      <c r="AA854" s="38"/>
      <c r="AB854" s="38"/>
      <c r="AC854" s="38"/>
      <c r="AD854" s="38"/>
      <c r="AE854" s="38"/>
    </row>
    <row r="855" spans="1:31" ht="13.5" customHeight="1" x14ac:dyDescent="0.2">
      <c r="A855" s="40"/>
      <c r="B855" s="40"/>
      <c r="C855" s="40"/>
      <c r="D855" s="40"/>
      <c r="E855" s="40"/>
      <c r="F855" s="40"/>
      <c r="G855" s="40"/>
      <c r="H855" s="40"/>
      <c r="I855" s="40"/>
      <c r="J855" s="38"/>
      <c r="K855" s="38" t="str">
        <f t="shared" si="0"/>
        <v/>
      </c>
      <c r="L855" s="38"/>
      <c r="M855" s="38"/>
      <c r="N855" s="38"/>
      <c r="O855" s="38"/>
      <c r="P855" s="38"/>
      <c r="Q855" s="38"/>
      <c r="R855" s="38"/>
      <c r="S855" s="38"/>
      <c r="T855" s="38"/>
      <c r="U855" s="38"/>
      <c r="V855" s="38"/>
      <c r="W855" s="38"/>
      <c r="X855" s="38"/>
      <c r="Y855" s="38"/>
      <c r="Z855" s="38"/>
      <c r="AA855" s="38"/>
      <c r="AB855" s="38"/>
      <c r="AC855" s="38"/>
      <c r="AD855" s="38"/>
      <c r="AE855" s="38"/>
    </row>
    <row r="856" spans="1:31" ht="13.5" customHeight="1" x14ac:dyDescent="0.2">
      <c r="A856" s="40"/>
      <c r="B856" s="40"/>
      <c r="C856" s="40"/>
      <c r="D856" s="40"/>
      <c r="E856" s="40"/>
      <c r="F856" s="40"/>
      <c r="G856" s="40"/>
      <c r="H856" s="40"/>
      <c r="I856" s="40"/>
      <c r="J856" s="38"/>
      <c r="K856" s="38" t="str">
        <f t="shared" si="0"/>
        <v/>
      </c>
      <c r="L856" s="38"/>
      <c r="M856" s="38"/>
      <c r="N856" s="38"/>
      <c r="O856" s="38"/>
      <c r="P856" s="38"/>
      <c r="Q856" s="38"/>
      <c r="R856" s="38"/>
      <c r="S856" s="38"/>
      <c r="T856" s="38"/>
      <c r="U856" s="38"/>
      <c r="V856" s="38"/>
      <c r="W856" s="38"/>
      <c r="X856" s="38"/>
      <c r="Y856" s="38"/>
      <c r="Z856" s="38"/>
      <c r="AA856" s="38"/>
      <c r="AB856" s="38"/>
      <c r="AC856" s="38"/>
      <c r="AD856" s="38"/>
      <c r="AE856" s="38"/>
    </row>
    <row r="857" spans="1:31" ht="13.5" customHeight="1" x14ac:dyDescent="0.2">
      <c r="A857" s="40"/>
      <c r="B857" s="40"/>
      <c r="C857" s="40"/>
      <c r="D857" s="40"/>
      <c r="E857" s="40"/>
      <c r="F857" s="40"/>
      <c r="G857" s="40"/>
      <c r="H857" s="40"/>
      <c r="I857" s="40"/>
      <c r="J857" s="38"/>
      <c r="K857" s="38" t="str">
        <f t="shared" si="0"/>
        <v/>
      </c>
      <c r="L857" s="38"/>
      <c r="M857" s="38"/>
      <c r="N857" s="38"/>
      <c r="O857" s="38"/>
      <c r="P857" s="38"/>
      <c r="Q857" s="38"/>
      <c r="R857" s="38"/>
      <c r="S857" s="38"/>
      <c r="T857" s="38"/>
      <c r="U857" s="38"/>
      <c r="V857" s="38"/>
      <c r="W857" s="38"/>
      <c r="X857" s="38"/>
      <c r="Y857" s="38"/>
      <c r="Z857" s="38"/>
      <c r="AA857" s="38"/>
      <c r="AB857" s="38"/>
      <c r="AC857" s="38"/>
      <c r="AD857" s="38"/>
      <c r="AE857" s="38"/>
    </row>
    <row r="858" spans="1:31" ht="13.5" customHeight="1" x14ac:dyDescent="0.2">
      <c r="A858" s="40"/>
      <c r="B858" s="40"/>
      <c r="C858" s="40"/>
      <c r="D858" s="40"/>
      <c r="E858" s="40"/>
      <c r="F858" s="40"/>
      <c r="G858" s="40"/>
      <c r="H858" s="40"/>
      <c r="I858" s="40"/>
      <c r="J858" s="38"/>
      <c r="K858" s="38" t="str">
        <f t="shared" si="0"/>
        <v/>
      </c>
      <c r="L858" s="38"/>
      <c r="M858" s="38"/>
      <c r="N858" s="38"/>
      <c r="O858" s="38"/>
      <c r="P858" s="38"/>
      <c r="Q858" s="38"/>
      <c r="R858" s="38"/>
      <c r="S858" s="38"/>
      <c r="T858" s="38"/>
      <c r="U858" s="38"/>
      <c r="V858" s="38"/>
      <c r="W858" s="38"/>
      <c r="X858" s="38"/>
      <c r="Y858" s="38"/>
      <c r="Z858" s="38"/>
      <c r="AA858" s="38"/>
      <c r="AB858" s="38"/>
      <c r="AC858" s="38"/>
      <c r="AD858" s="38"/>
      <c r="AE858" s="38"/>
    </row>
    <row r="859" spans="1:31" ht="13.5" customHeight="1" x14ac:dyDescent="0.2">
      <c r="A859" s="40"/>
      <c r="B859" s="40"/>
      <c r="C859" s="40"/>
      <c r="D859" s="40"/>
      <c r="E859" s="40"/>
      <c r="F859" s="40"/>
      <c r="G859" s="40"/>
      <c r="H859" s="40"/>
      <c r="I859" s="40"/>
      <c r="J859" s="38"/>
      <c r="K859" s="38" t="str">
        <f t="shared" si="0"/>
        <v/>
      </c>
      <c r="L859" s="38"/>
      <c r="M859" s="38"/>
      <c r="N859" s="38"/>
      <c r="O859" s="38"/>
      <c r="P859" s="38"/>
      <c r="Q859" s="38"/>
      <c r="R859" s="38"/>
      <c r="S859" s="38"/>
      <c r="T859" s="38"/>
      <c r="U859" s="38"/>
      <c r="V859" s="38"/>
      <c r="W859" s="38"/>
      <c r="X859" s="38"/>
      <c r="Y859" s="38"/>
      <c r="Z859" s="38"/>
      <c r="AA859" s="38"/>
      <c r="AB859" s="38"/>
      <c r="AC859" s="38"/>
      <c r="AD859" s="38"/>
      <c r="AE859" s="38"/>
    </row>
    <row r="860" spans="1:31" ht="13.5" customHeight="1" x14ac:dyDescent="0.2">
      <c r="A860" s="40"/>
      <c r="B860" s="40"/>
      <c r="C860" s="40"/>
      <c r="D860" s="40"/>
      <c r="E860" s="40"/>
      <c r="F860" s="40"/>
      <c r="G860" s="40"/>
      <c r="H860" s="40"/>
      <c r="I860" s="40"/>
      <c r="J860" s="38"/>
      <c r="K860" s="38" t="str">
        <f t="shared" si="0"/>
        <v/>
      </c>
      <c r="L860" s="38"/>
      <c r="M860" s="38"/>
      <c r="N860" s="38"/>
      <c r="O860" s="38"/>
      <c r="P860" s="38"/>
      <c r="Q860" s="38"/>
      <c r="R860" s="38"/>
      <c r="S860" s="38"/>
      <c r="T860" s="38"/>
      <c r="U860" s="38"/>
      <c r="V860" s="38"/>
      <c r="W860" s="38"/>
      <c r="X860" s="38"/>
      <c r="Y860" s="38"/>
      <c r="Z860" s="38"/>
      <c r="AA860" s="38"/>
      <c r="AB860" s="38"/>
      <c r="AC860" s="38"/>
      <c r="AD860" s="38"/>
      <c r="AE860" s="38"/>
    </row>
    <row r="861" spans="1:31" ht="13.5" customHeight="1" x14ac:dyDescent="0.2">
      <c r="A861" s="40"/>
      <c r="B861" s="40"/>
      <c r="C861" s="40"/>
      <c r="D861" s="40"/>
      <c r="E861" s="40"/>
      <c r="F861" s="40"/>
      <c r="G861" s="40"/>
      <c r="H861" s="40"/>
      <c r="I861" s="40"/>
      <c r="J861" s="38"/>
      <c r="K861" s="38" t="str">
        <f t="shared" si="0"/>
        <v/>
      </c>
      <c r="L861" s="38"/>
      <c r="M861" s="38"/>
      <c r="N861" s="38"/>
      <c r="O861" s="38"/>
      <c r="P861" s="38"/>
      <c r="Q861" s="38"/>
      <c r="R861" s="38"/>
      <c r="S861" s="38"/>
      <c r="T861" s="38"/>
      <c r="U861" s="38"/>
      <c r="V861" s="38"/>
      <c r="W861" s="38"/>
      <c r="X861" s="38"/>
      <c r="Y861" s="38"/>
      <c r="Z861" s="38"/>
      <c r="AA861" s="38"/>
      <c r="AB861" s="38"/>
      <c r="AC861" s="38"/>
      <c r="AD861" s="38"/>
      <c r="AE861" s="38"/>
    </row>
    <row r="862" spans="1:31" ht="13.5" customHeight="1" x14ac:dyDescent="0.2">
      <c r="A862" s="40"/>
      <c r="B862" s="40"/>
      <c r="C862" s="40"/>
      <c r="D862" s="40"/>
      <c r="E862" s="40"/>
      <c r="F862" s="40"/>
      <c r="G862" s="40"/>
      <c r="H862" s="40"/>
      <c r="I862" s="40"/>
      <c r="J862" s="38"/>
      <c r="K862" s="38" t="str">
        <f t="shared" si="0"/>
        <v/>
      </c>
      <c r="L862" s="38"/>
      <c r="M862" s="38"/>
      <c r="N862" s="38"/>
      <c r="O862" s="38"/>
      <c r="P862" s="38"/>
      <c r="Q862" s="38"/>
      <c r="R862" s="38"/>
      <c r="S862" s="38"/>
      <c r="T862" s="38"/>
      <c r="U862" s="38"/>
      <c r="V862" s="38"/>
      <c r="W862" s="38"/>
      <c r="X862" s="38"/>
      <c r="Y862" s="38"/>
      <c r="Z862" s="38"/>
      <c r="AA862" s="38"/>
      <c r="AB862" s="38"/>
      <c r="AC862" s="38"/>
      <c r="AD862" s="38"/>
      <c r="AE862" s="38"/>
    </row>
    <row r="863" spans="1:31" ht="13.5" customHeight="1" x14ac:dyDescent="0.2">
      <c r="A863" s="40"/>
      <c r="B863" s="40"/>
      <c r="C863" s="40"/>
      <c r="D863" s="40"/>
      <c r="E863" s="40"/>
      <c r="F863" s="40"/>
      <c r="G863" s="40"/>
      <c r="H863" s="40"/>
      <c r="I863" s="40"/>
      <c r="J863" s="38"/>
      <c r="K863" s="38" t="str">
        <f t="shared" si="0"/>
        <v/>
      </c>
      <c r="L863" s="38"/>
      <c r="M863" s="38"/>
      <c r="N863" s="38"/>
      <c r="O863" s="38"/>
      <c r="P863" s="38"/>
      <c r="Q863" s="38"/>
      <c r="R863" s="38"/>
      <c r="S863" s="38"/>
      <c r="T863" s="38"/>
      <c r="U863" s="38"/>
      <c r="V863" s="38"/>
      <c r="W863" s="38"/>
      <c r="X863" s="38"/>
      <c r="Y863" s="38"/>
      <c r="Z863" s="38"/>
      <c r="AA863" s="38"/>
      <c r="AB863" s="38"/>
      <c r="AC863" s="38"/>
      <c r="AD863" s="38"/>
      <c r="AE863" s="38"/>
    </row>
    <row r="864" spans="1:31" ht="13.5" customHeight="1" x14ac:dyDescent="0.2">
      <c r="A864" s="40"/>
      <c r="B864" s="40"/>
      <c r="C864" s="40"/>
      <c r="D864" s="40"/>
      <c r="E864" s="40"/>
      <c r="F864" s="40"/>
      <c r="G864" s="40"/>
      <c r="H864" s="40"/>
      <c r="I864" s="40"/>
      <c r="J864" s="38"/>
      <c r="K864" s="38" t="str">
        <f t="shared" si="0"/>
        <v/>
      </c>
      <c r="L864" s="38"/>
      <c r="M864" s="38"/>
      <c r="N864" s="38"/>
      <c r="O864" s="38"/>
      <c r="P864" s="38"/>
      <c r="Q864" s="38"/>
      <c r="R864" s="38"/>
      <c r="S864" s="38"/>
      <c r="T864" s="38"/>
      <c r="U864" s="38"/>
      <c r="V864" s="38"/>
      <c r="W864" s="38"/>
      <c r="X864" s="38"/>
      <c r="Y864" s="38"/>
      <c r="Z864" s="38"/>
      <c r="AA864" s="38"/>
      <c r="AB864" s="38"/>
      <c r="AC864" s="38"/>
      <c r="AD864" s="38"/>
      <c r="AE864" s="38"/>
    </row>
    <row r="865" spans="1:31" ht="13.5" customHeight="1" x14ac:dyDescent="0.2">
      <c r="A865" s="40"/>
      <c r="B865" s="40"/>
      <c r="C865" s="40"/>
      <c r="D865" s="40"/>
      <c r="E865" s="40"/>
      <c r="F865" s="40"/>
      <c r="G865" s="40"/>
      <c r="H865" s="40"/>
      <c r="I865" s="40"/>
      <c r="J865" s="38"/>
      <c r="K865" s="38" t="str">
        <f t="shared" si="0"/>
        <v/>
      </c>
      <c r="L865" s="38"/>
      <c r="M865" s="38"/>
      <c r="N865" s="38"/>
      <c r="O865" s="38"/>
      <c r="P865" s="38"/>
      <c r="Q865" s="38"/>
      <c r="R865" s="38"/>
      <c r="S865" s="38"/>
      <c r="T865" s="38"/>
      <c r="U865" s="38"/>
      <c r="V865" s="38"/>
      <c r="W865" s="38"/>
      <c r="X865" s="38"/>
      <c r="Y865" s="38"/>
      <c r="Z865" s="38"/>
      <c r="AA865" s="38"/>
      <c r="AB865" s="38"/>
      <c r="AC865" s="38"/>
      <c r="AD865" s="38"/>
      <c r="AE865" s="38"/>
    </row>
    <row r="866" spans="1:31" ht="13.5" customHeight="1" x14ac:dyDescent="0.2">
      <c r="A866" s="40"/>
      <c r="B866" s="40"/>
      <c r="C866" s="40"/>
      <c r="D866" s="40"/>
      <c r="E866" s="40"/>
      <c r="F866" s="40"/>
      <c r="G866" s="40"/>
      <c r="H866" s="40"/>
      <c r="I866" s="40"/>
      <c r="J866" s="38"/>
      <c r="K866" s="38" t="str">
        <f t="shared" si="0"/>
        <v/>
      </c>
      <c r="L866" s="38"/>
      <c r="M866" s="38"/>
      <c r="N866" s="38"/>
      <c r="O866" s="38"/>
      <c r="P866" s="38"/>
      <c r="Q866" s="38"/>
      <c r="R866" s="38"/>
      <c r="S866" s="38"/>
      <c r="T866" s="38"/>
      <c r="U866" s="38"/>
      <c r="V866" s="38"/>
      <c r="W866" s="38"/>
      <c r="X866" s="38"/>
      <c r="Y866" s="38"/>
      <c r="Z866" s="38"/>
      <c r="AA866" s="38"/>
      <c r="AB866" s="38"/>
      <c r="AC866" s="38"/>
      <c r="AD866" s="38"/>
      <c r="AE866" s="38"/>
    </row>
    <row r="867" spans="1:31" ht="13.5" customHeight="1" x14ac:dyDescent="0.2">
      <c r="A867" s="40"/>
      <c r="B867" s="40"/>
      <c r="C867" s="40"/>
      <c r="D867" s="40"/>
      <c r="E867" s="40"/>
      <c r="F867" s="40"/>
      <c r="G867" s="40"/>
      <c r="H867" s="40"/>
      <c r="I867" s="40"/>
      <c r="J867" s="38"/>
      <c r="K867" s="38" t="str">
        <f t="shared" si="0"/>
        <v/>
      </c>
      <c r="L867" s="38"/>
      <c r="M867" s="38"/>
      <c r="N867" s="38"/>
      <c r="O867" s="38"/>
      <c r="P867" s="38"/>
      <c r="Q867" s="38"/>
      <c r="R867" s="38"/>
      <c r="S867" s="38"/>
      <c r="T867" s="38"/>
      <c r="U867" s="38"/>
      <c r="V867" s="38"/>
      <c r="W867" s="38"/>
      <c r="X867" s="38"/>
      <c r="Y867" s="38"/>
      <c r="Z867" s="38"/>
      <c r="AA867" s="38"/>
      <c r="AB867" s="38"/>
      <c r="AC867" s="38"/>
      <c r="AD867" s="38"/>
      <c r="AE867" s="38"/>
    </row>
    <row r="868" spans="1:31" ht="13.5" customHeight="1" x14ac:dyDescent="0.2">
      <c r="A868" s="40"/>
      <c r="B868" s="40"/>
      <c r="C868" s="40"/>
      <c r="D868" s="40"/>
      <c r="E868" s="40"/>
      <c r="F868" s="40"/>
      <c r="G868" s="40"/>
      <c r="H868" s="40"/>
      <c r="I868" s="40"/>
      <c r="J868" s="38"/>
      <c r="K868" s="38" t="str">
        <f t="shared" si="0"/>
        <v/>
      </c>
      <c r="L868" s="38"/>
      <c r="M868" s="38"/>
      <c r="N868" s="38"/>
      <c r="O868" s="38"/>
      <c r="P868" s="38"/>
      <c r="Q868" s="38"/>
      <c r="R868" s="38"/>
      <c r="S868" s="38"/>
      <c r="T868" s="38"/>
      <c r="U868" s="38"/>
      <c r="V868" s="38"/>
      <c r="W868" s="38"/>
      <c r="X868" s="38"/>
      <c r="Y868" s="38"/>
      <c r="Z868" s="38"/>
      <c r="AA868" s="38"/>
      <c r="AB868" s="38"/>
      <c r="AC868" s="38"/>
      <c r="AD868" s="38"/>
      <c r="AE868" s="38"/>
    </row>
    <row r="869" spans="1:31" ht="13.5" customHeight="1" x14ac:dyDescent="0.2">
      <c r="A869" s="40"/>
      <c r="B869" s="40"/>
      <c r="C869" s="40"/>
      <c r="D869" s="40"/>
      <c r="E869" s="40"/>
      <c r="F869" s="40"/>
      <c r="G869" s="40"/>
      <c r="H869" s="40"/>
      <c r="I869" s="40"/>
      <c r="J869" s="38"/>
      <c r="K869" s="38" t="str">
        <f t="shared" si="0"/>
        <v/>
      </c>
      <c r="L869" s="38"/>
      <c r="M869" s="38"/>
      <c r="N869" s="38"/>
      <c r="O869" s="38"/>
      <c r="P869" s="38"/>
      <c r="Q869" s="38"/>
      <c r="R869" s="38"/>
      <c r="S869" s="38"/>
      <c r="T869" s="38"/>
      <c r="U869" s="38"/>
      <c r="V869" s="38"/>
      <c r="W869" s="38"/>
      <c r="X869" s="38"/>
      <c r="Y869" s="38"/>
      <c r="Z869" s="38"/>
      <c r="AA869" s="38"/>
      <c r="AB869" s="38"/>
      <c r="AC869" s="38"/>
      <c r="AD869" s="38"/>
      <c r="AE869" s="38"/>
    </row>
    <row r="870" spans="1:31" ht="13.5" customHeight="1" x14ac:dyDescent="0.2">
      <c r="A870" s="40"/>
      <c r="B870" s="40"/>
      <c r="C870" s="40"/>
      <c r="D870" s="40"/>
      <c r="E870" s="40"/>
      <c r="F870" s="40"/>
      <c r="G870" s="40"/>
      <c r="H870" s="40"/>
      <c r="I870" s="40"/>
      <c r="J870" s="38"/>
      <c r="K870" s="38" t="str">
        <f t="shared" si="0"/>
        <v/>
      </c>
      <c r="L870" s="38"/>
      <c r="M870" s="38"/>
      <c r="N870" s="38"/>
      <c r="O870" s="38"/>
      <c r="P870" s="38"/>
      <c r="Q870" s="38"/>
      <c r="R870" s="38"/>
      <c r="S870" s="38"/>
      <c r="T870" s="38"/>
      <c r="U870" s="38"/>
      <c r="V870" s="38"/>
      <c r="W870" s="38"/>
      <c r="X870" s="38"/>
      <c r="Y870" s="38"/>
      <c r="Z870" s="38"/>
      <c r="AA870" s="38"/>
      <c r="AB870" s="38"/>
      <c r="AC870" s="38"/>
      <c r="AD870" s="38"/>
      <c r="AE870" s="38"/>
    </row>
    <row r="871" spans="1:31" ht="13.5" customHeight="1" x14ac:dyDescent="0.2">
      <c r="A871" s="40"/>
      <c r="B871" s="40"/>
      <c r="C871" s="40"/>
      <c r="D871" s="40"/>
      <c r="E871" s="40"/>
      <c r="F871" s="40"/>
      <c r="G871" s="40"/>
      <c r="H871" s="40"/>
      <c r="I871" s="40"/>
      <c r="J871" s="38"/>
      <c r="K871" s="38" t="str">
        <f t="shared" si="0"/>
        <v/>
      </c>
      <c r="L871" s="38"/>
      <c r="M871" s="38"/>
      <c r="N871" s="38"/>
      <c r="O871" s="38"/>
      <c r="P871" s="38"/>
      <c r="Q871" s="38"/>
      <c r="R871" s="38"/>
      <c r="S871" s="38"/>
      <c r="T871" s="38"/>
      <c r="U871" s="38"/>
      <c r="V871" s="38"/>
      <c r="W871" s="38"/>
      <c r="X871" s="38"/>
      <c r="Y871" s="38"/>
      <c r="Z871" s="38"/>
      <c r="AA871" s="38"/>
      <c r="AB871" s="38"/>
      <c r="AC871" s="38"/>
      <c r="AD871" s="38"/>
      <c r="AE871" s="38"/>
    </row>
    <row r="872" spans="1:31" ht="13.5" customHeight="1" x14ac:dyDescent="0.2">
      <c r="A872" s="40"/>
      <c r="B872" s="40"/>
      <c r="C872" s="40"/>
      <c r="D872" s="40"/>
      <c r="E872" s="40"/>
      <c r="F872" s="40"/>
      <c r="G872" s="40"/>
      <c r="H872" s="40"/>
      <c r="I872" s="40"/>
      <c r="J872" s="38"/>
      <c r="K872" s="38" t="str">
        <f t="shared" si="0"/>
        <v/>
      </c>
      <c r="L872" s="38"/>
      <c r="M872" s="38"/>
      <c r="N872" s="38"/>
      <c r="O872" s="38"/>
      <c r="P872" s="38"/>
      <c r="Q872" s="38"/>
      <c r="R872" s="38"/>
      <c r="S872" s="38"/>
      <c r="T872" s="38"/>
      <c r="U872" s="38"/>
      <c r="V872" s="38"/>
      <c r="W872" s="38"/>
      <c r="X872" s="38"/>
      <c r="Y872" s="38"/>
      <c r="Z872" s="38"/>
      <c r="AA872" s="38"/>
      <c r="AB872" s="38"/>
      <c r="AC872" s="38"/>
      <c r="AD872" s="38"/>
      <c r="AE872" s="38"/>
    </row>
    <row r="873" spans="1:31" ht="13.5" customHeight="1" x14ac:dyDescent="0.2">
      <c r="A873" s="40"/>
      <c r="B873" s="40"/>
      <c r="C873" s="40"/>
      <c r="D873" s="40"/>
      <c r="E873" s="40"/>
      <c r="F873" s="40"/>
      <c r="G873" s="40"/>
      <c r="H873" s="40"/>
      <c r="I873" s="40"/>
      <c r="J873" s="38"/>
      <c r="K873" s="38" t="str">
        <f t="shared" si="0"/>
        <v/>
      </c>
      <c r="L873" s="38"/>
      <c r="M873" s="38"/>
      <c r="N873" s="38"/>
      <c r="O873" s="38"/>
      <c r="P873" s="38"/>
      <c r="Q873" s="38"/>
      <c r="R873" s="38"/>
      <c r="S873" s="38"/>
      <c r="T873" s="38"/>
      <c r="U873" s="38"/>
      <c r="V873" s="38"/>
      <c r="W873" s="38"/>
      <c r="X873" s="38"/>
      <c r="Y873" s="38"/>
      <c r="Z873" s="38"/>
      <c r="AA873" s="38"/>
      <c r="AB873" s="38"/>
      <c r="AC873" s="38"/>
      <c r="AD873" s="38"/>
      <c r="AE873" s="38"/>
    </row>
    <row r="874" spans="1:31" ht="13.5" customHeight="1" x14ac:dyDescent="0.2">
      <c r="A874" s="40"/>
      <c r="B874" s="40"/>
      <c r="C874" s="40"/>
      <c r="D874" s="40"/>
      <c r="E874" s="40"/>
      <c r="F874" s="40"/>
      <c r="G874" s="40"/>
      <c r="H874" s="40"/>
      <c r="I874" s="40"/>
      <c r="J874" s="38"/>
      <c r="K874" s="38" t="str">
        <f t="shared" si="0"/>
        <v/>
      </c>
      <c r="L874" s="38"/>
      <c r="M874" s="38"/>
      <c r="N874" s="38"/>
      <c r="O874" s="38"/>
      <c r="P874" s="38"/>
      <c r="Q874" s="38"/>
      <c r="R874" s="38"/>
      <c r="S874" s="38"/>
      <c r="T874" s="38"/>
      <c r="U874" s="38"/>
      <c r="V874" s="38"/>
      <c r="W874" s="38"/>
      <c r="X874" s="38"/>
      <c r="Y874" s="38"/>
      <c r="Z874" s="38"/>
      <c r="AA874" s="38"/>
      <c r="AB874" s="38"/>
      <c r="AC874" s="38"/>
      <c r="AD874" s="38"/>
      <c r="AE874" s="38"/>
    </row>
    <row r="875" spans="1:31" ht="13.5" customHeight="1" x14ac:dyDescent="0.2">
      <c r="A875" s="40"/>
      <c r="B875" s="40"/>
      <c r="C875" s="40"/>
      <c r="D875" s="40"/>
      <c r="E875" s="40"/>
      <c r="F875" s="40"/>
      <c r="G875" s="40"/>
      <c r="H875" s="40"/>
      <c r="I875" s="40"/>
      <c r="J875" s="38"/>
      <c r="K875" s="38" t="str">
        <f t="shared" si="0"/>
        <v/>
      </c>
      <c r="L875" s="38"/>
      <c r="M875" s="38"/>
      <c r="N875" s="38"/>
      <c r="O875" s="38"/>
      <c r="P875" s="38"/>
      <c r="Q875" s="38"/>
      <c r="R875" s="38"/>
      <c r="S875" s="38"/>
      <c r="T875" s="38"/>
      <c r="U875" s="38"/>
      <c r="V875" s="38"/>
      <c r="W875" s="38"/>
      <c r="X875" s="38"/>
      <c r="Y875" s="38"/>
      <c r="Z875" s="38"/>
      <c r="AA875" s="38"/>
      <c r="AB875" s="38"/>
      <c r="AC875" s="38"/>
      <c r="AD875" s="38"/>
      <c r="AE875" s="38"/>
    </row>
    <row r="876" spans="1:31" ht="13.5" customHeight="1" x14ac:dyDescent="0.2">
      <c r="A876" s="40"/>
      <c r="B876" s="40"/>
      <c r="C876" s="40"/>
      <c r="D876" s="40"/>
      <c r="E876" s="40"/>
      <c r="F876" s="40"/>
      <c r="G876" s="40"/>
      <c r="H876" s="40"/>
      <c r="I876" s="40"/>
      <c r="J876" s="38"/>
      <c r="K876" s="38" t="str">
        <f t="shared" si="0"/>
        <v/>
      </c>
      <c r="L876" s="38"/>
      <c r="M876" s="38"/>
      <c r="N876" s="38"/>
      <c r="O876" s="38"/>
      <c r="P876" s="38"/>
      <c r="Q876" s="38"/>
      <c r="R876" s="38"/>
      <c r="S876" s="38"/>
      <c r="T876" s="38"/>
      <c r="U876" s="38"/>
      <c r="V876" s="38"/>
      <c r="W876" s="38"/>
      <c r="X876" s="38"/>
      <c r="Y876" s="38"/>
      <c r="Z876" s="38"/>
      <c r="AA876" s="38"/>
      <c r="AB876" s="38"/>
      <c r="AC876" s="38"/>
      <c r="AD876" s="38"/>
      <c r="AE876" s="38"/>
    </row>
    <row r="877" spans="1:31" ht="13.5" customHeight="1" x14ac:dyDescent="0.2">
      <c r="A877" s="40"/>
      <c r="B877" s="40"/>
      <c r="C877" s="40"/>
      <c r="D877" s="40"/>
      <c r="E877" s="40"/>
      <c r="F877" s="40"/>
      <c r="G877" s="40"/>
      <c r="H877" s="40"/>
      <c r="I877" s="40"/>
      <c r="J877" s="38"/>
      <c r="K877" s="38" t="str">
        <f t="shared" si="0"/>
        <v/>
      </c>
      <c r="L877" s="38"/>
      <c r="M877" s="38"/>
      <c r="N877" s="38"/>
      <c r="O877" s="38"/>
      <c r="P877" s="38"/>
      <c r="Q877" s="38"/>
      <c r="R877" s="38"/>
      <c r="S877" s="38"/>
      <c r="T877" s="38"/>
      <c r="U877" s="38"/>
      <c r="V877" s="38"/>
      <c r="W877" s="38"/>
      <c r="X877" s="38"/>
      <c r="Y877" s="38"/>
      <c r="Z877" s="38"/>
      <c r="AA877" s="38"/>
      <c r="AB877" s="38"/>
      <c r="AC877" s="38"/>
      <c r="AD877" s="38"/>
      <c r="AE877" s="38"/>
    </row>
    <row r="878" spans="1:31" ht="13.5" customHeight="1" x14ac:dyDescent="0.2">
      <c r="A878" s="40"/>
      <c r="B878" s="40"/>
      <c r="C878" s="40"/>
      <c r="D878" s="40"/>
      <c r="E878" s="40"/>
      <c r="F878" s="40"/>
      <c r="G878" s="40"/>
      <c r="H878" s="40"/>
      <c r="I878" s="40"/>
      <c r="J878" s="38"/>
      <c r="K878" s="38" t="str">
        <f t="shared" si="0"/>
        <v/>
      </c>
      <c r="L878" s="38"/>
      <c r="M878" s="38"/>
      <c r="N878" s="38"/>
      <c r="O878" s="38"/>
      <c r="P878" s="38"/>
      <c r="Q878" s="38"/>
      <c r="R878" s="38"/>
      <c r="S878" s="38"/>
      <c r="T878" s="38"/>
      <c r="U878" s="38"/>
      <c r="V878" s="38"/>
      <c r="W878" s="38"/>
      <c r="X878" s="38"/>
      <c r="Y878" s="38"/>
      <c r="Z878" s="38"/>
      <c r="AA878" s="38"/>
      <c r="AB878" s="38"/>
      <c r="AC878" s="38"/>
      <c r="AD878" s="38"/>
      <c r="AE878" s="38"/>
    </row>
    <row r="879" spans="1:31" ht="13.5" customHeight="1" x14ac:dyDescent="0.2">
      <c r="A879" s="40"/>
      <c r="B879" s="40"/>
      <c r="C879" s="40"/>
      <c r="D879" s="40"/>
      <c r="E879" s="40"/>
      <c r="F879" s="40"/>
      <c r="G879" s="40"/>
      <c r="H879" s="40"/>
      <c r="I879" s="40"/>
      <c r="J879" s="38"/>
      <c r="K879" s="38" t="str">
        <f t="shared" si="0"/>
        <v/>
      </c>
      <c r="L879" s="38"/>
      <c r="M879" s="38"/>
      <c r="N879" s="38"/>
      <c r="O879" s="38"/>
      <c r="P879" s="38"/>
      <c r="Q879" s="38"/>
      <c r="R879" s="38"/>
      <c r="S879" s="38"/>
      <c r="T879" s="38"/>
      <c r="U879" s="38"/>
      <c r="V879" s="38"/>
      <c r="W879" s="38"/>
      <c r="X879" s="38"/>
      <c r="Y879" s="38"/>
      <c r="Z879" s="38"/>
      <c r="AA879" s="38"/>
      <c r="AB879" s="38"/>
      <c r="AC879" s="38"/>
      <c r="AD879" s="38"/>
      <c r="AE879" s="38"/>
    </row>
    <row r="880" spans="1:31" ht="13.5" customHeight="1" x14ac:dyDescent="0.2">
      <c r="A880" s="40"/>
      <c r="B880" s="40"/>
      <c r="C880" s="40"/>
      <c r="D880" s="40"/>
      <c r="E880" s="40"/>
      <c r="F880" s="40"/>
      <c r="G880" s="40"/>
      <c r="H880" s="40"/>
      <c r="I880" s="40"/>
      <c r="J880" s="38"/>
      <c r="K880" s="38" t="str">
        <f t="shared" si="0"/>
        <v/>
      </c>
      <c r="L880" s="38"/>
      <c r="M880" s="38"/>
      <c r="N880" s="38"/>
      <c r="O880" s="38"/>
      <c r="P880" s="38"/>
      <c r="Q880" s="38"/>
      <c r="R880" s="38"/>
      <c r="S880" s="38"/>
      <c r="T880" s="38"/>
      <c r="U880" s="38"/>
      <c r="V880" s="38"/>
      <c r="W880" s="38"/>
      <c r="X880" s="38"/>
      <c r="Y880" s="38"/>
      <c r="Z880" s="38"/>
      <c r="AA880" s="38"/>
      <c r="AB880" s="38"/>
      <c r="AC880" s="38"/>
      <c r="AD880" s="38"/>
      <c r="AE880" s="38"/>
    </row>
    <row r="881" spans="1:31" ht="13.5" customHeight="1" x14ac:dyDescent="0.2">
      <c r="A881" s="40"/>
      <c r="B881" s="40"/>
      <c r="C881" s="40"/>
      <c r="D881" s="40"/>
      <c r="E881" s="40"/>
      <c r="F881" s="40"/>
      <c r="G881" s="40"/>
      <c r="H881" s="40"/>
      <c r="I881" s="40"/>
      <c r="J881" s="38"/>
      <c r="K881" s="38" t="str">
        <f t="shared" si="0"/>
        <v/>
      </c>
      <c r="L881" s="38"/>
      <c r="M881" s="38"/>
      <c r="N881" s="38"/>
      <c r="O881" s="38"/>
      <c r="P881" s="38"/>
      <c r="Q881" s="38"/>
      <c r="R881" s="38"/>
      <c r="S881" s="38"/>
      <c r="T881" s="38"/>
      <c r="U881" s="38"/>
      <c r="V881" s="38"/>
      <c r="W881" s="38"/>
      <c r="X881" s="38"/>
      <c r="Y881" s="38"/>
      <c r="Z881" s="38"/>
      <c r="AA881" s="38"/>
      <c r="AB881" s="38"/>
      <c r="AC881" s="38"/>
      <c r="AD881" s="38"/>
      <c r="AE881" s="38"/>
    </row>
    <row r="882" spans="1:31" ht="13.5" customHeight="1" x14ac:dyDescent="0.2">
      <c r="A882" s="40"/>
      <c r="B882" s="40"/>
      <c r="C882" s="40"/>
      <c r="D882" s="40"/>
      <c r="E882" s="40"/>
      <c r="F882" s="40"/>
      <c r="G882" s="40"/>
      <c r="H882" s="40"/>
      <c r="I882" s="40"/>
      <c r="J882" s="38"/>
      <c r="K882" s="38" t="str">
        <f t="shared" si="0"/>
        <v/>
      </c>
      <c r="L882" s="38"/>
      <c r="M882" s="38"/>
      <c r="N882" s="38"/>
      <c r="O882" s="38"/>
      <c r="P882" s="38"/>
      <c r="Q882" s="38"/>
      <c r="R882" s="38"/>
      <c r="S882" s="38"/>
      <c r="T882" s="38"/>
      <c r="U882" s="38"/>
      <c r="V882" s="38"/>
      <c r="W882" s="38"/>
      <c r="X882" s="38"/>
      <c r="Y882" s="38"/>
      <c r="Z882" s="38"/>
      <c r="AA882" s="38"/>
      <c r="AB882" s="38"/>
      <c r="AC882" s="38"/>
      <c r="AD882" s="38"/>
      <c r="AE882" s="38"/>
    </row>
    <row r="883" spans="1:31" ht="13.5" customHeight="1" x14ac:dyDescent="0.2">
      <c r="A883" s="40"/>
      <c r="B883" s="40"/>
      <c r="C883" s="40"/>
      <c r="D883" s="40"/>
      <c r="E883" s="40"/>
      <c r="F883" s="40"/>
      <c r="G883" s="40"/>
      <c r="H883" s="40"/>
      <c r="I883" s="40"/>
      <c r="J883" s="38"/>
      <c r="K883" s="38" t="str">
        <f t="shared" si="0"/>
        <v/>
      </c>
      <c r="L883" s="38"/>
      <c r="M883" s="38"/>
      <c r="N883" s="38"/>
      <c r="O883" s="38"/>
      <c r="P883" s="38"/>
      <c r="Q883" s="38"/>
      <c r="R883" s="38"/>
      <c r="S883" s="38"/>
      <c r="T883" s="38"/>
      <c r="U883" s="38"/>
      <c r="V883" s="38"/>
      <c r="W883" s="38"/>
      <c r="X883" s="38"/>
      <c r="Y883" s="38"/>
      <c r="Z883" s="38"/>
      <c r="AA883" s="38"/>
      <c r="AB883" s="38"/>
      <c r="AC883" s="38"/>
      <c r="AD883" s="38"/>
      <c r="AE883" s="38"/>
    </row>
    <row r="884" spans="1:31" ht="13.5" customHeight="1" x14ac:dyDescent="0.2">
      <c r="A884" s="40"/>
      <c r="B884" s="40"/>
      <c r="C884" s="40"/>
      <c r="D884" s="40"/>
      <c r="E884" s="40"/>
      <c r="F884" s="40"/>
      <c r="G884" s="40"/>
      <c r="H884" s="40"/>
      <c r="I884" s="40"/>
      <c r="J884" s="38"/>
      <c r="K884" s="38" t="str">
        <f t="shared" si="0"/>
        <v/>
      </c>
      <c r="L884" s="38"/>
      <c r="M884" s="38"/>
      <c r="N884" s="38"/>
      <c r="O884" s="38"/>
      <c r="P884" s="38"/>
      <c r="Q884" s="38"/>
      <c r="R884" s="38"/>
      <c r="S884" s="38"/>
      <c r="T884" s="38"/>
      <c r="U884" s="38"/>
      <c r="V884" s="38"/>
      <c r="W884" s="38"/>
      <c r="X884" s="38"/>
      <c r="Y884" s="38"/>
      <c r="Z884" s="38"/>
      <c r="AA884" s="38"/>
      <c r="AB884" s="38"/>
      <c r="AC884" s="38"/>
      <c r="AD884" s="38"/>
      <c r="AE884" s="38"/>
    </row>
    <row r="885" spans="1:31" ht="13.5" customHeight="1" x14ac:dyDescent="0.2">
      <c r="A885" s="40"/>
      <c r="B885" s="40"/>
      <c r="C885" s="40"/>
      <c r="D885" s="40"/>
      <c r="E885" s="40"/>
      <c r="F885" s="40"/>
      <c r="G885" s="40"/>
      <c r="H885" s="40"/>
      <c r="I885" s="40"/>
      <c r="J885" s="38"/>
      <c r="K885" s="38" t="str">
        <f t="shared" si="0"/>
        <v/>
      </c>
      <c r="L885" s="38"/>
      <c r="M885" s="38"/>
      <c r="N885" s="38"/>
      <c r="O885" s="38"/>
      <c r="P885" s="38"/>
      <c r="Q885" s="38"/>
      <c r="R885" s="38"/>
      <c r="S885" s="38"/>
      <c r="T885" s="38"/>
      <c r="U885" s="38"/>
      <c r="V885" s="38"/>
      <c r="W885" s="38"/>
      <c r="X885" s="38"/>
      <c r="Y885" s="38"/>
      <c r="Z885" s="38"/>
      <c r="AA885" s="38"/>
      <c r="AB885" s="38"/>
      <c r="AC885" s="38"/>
      <c r="AD885" s="38"/>
      <c r="AE885" s="38"/>
    </row>
    <row r="886" spans="1:31" ht="13.5" customHeight="1" x14ac:dyDescent="0.2">
      <c r="A886" s="40"/>
      <c r="B886" s="40"/>
      <c r="C886" s="40"/>
      <c r="D886" s="40"/>
      <c r="E886" s="40"/>
      <c r="F886" s="40"/>
      <c r="G886" s="40"/>
      <c r="H886" s="40"/>
      <c r="I886" s="40"/>
      <c r="J886" s="38"/>
      <c r="K886" s="38" t="str">
        <f t="shared" si="0"/>
        <v/>
      </c>
      <c r="L886" s="38"/>
      <c r="M886" s="38"/>
      <c r="N886" s="38"/>
      <c r="O886" s="38"/>
      <c r="P886" s="38"/>
      <c r="Q886" s="38"/>
      <c r="R886" s="38"/>
      <c r="S886" s="38"/>
      <c r="T886" s="38"/>
      <c r="U886" s="38"/>
      <c r="V886" s="38"/>
      <c r="W886" s="38"/>
      <c r="X886" s="38"/>
      <c r="Y886" s="38"/>
      <c r="Z886" s="38"/>
      <c r="AA886" s="38"/>
      <c r="AB886" s="38"/>
      <c r="AC886" s="38"/>
      <c r="AD886" s="38"/>
      <c r="AE886" s="38"/>
    </row>
    <row r="887" spans="1:31" ht="13.5" customHeight="1" x14ac:dyDescent="0.2">
      <c r="A887" s="40"/>
      <c r="B887" s="40"/>
      <c r="C887" s="40"/>
      <c r="D887" s="40"/>
      <c r="E887" s="40"/>
      <c r="F887" s="40"/>
      <c r="G887" s="40"/>
      <c r="H887" s="40"/>
      <c r="I887" s="40"/>
      <c r="J887" s="38"/>
      <c r="K887" s="38" t="str">
        <f t="shared" si="0"/>
        <v/>
      </c>
      <c r="L887" s="38"/>
      <c r="M887" s="38"/>
      <c r="N887" s="38"/>
      <c r="O887" s="38"/>
      <c r="P887" s="38"/>
      <c r="Q887" s="38"/>
      <c r="R887" s="38"/>
      <c r="S887" s="38"/>
      <c r="T887" s="38"/>
      <c r="U887" s="38"/>
      <c r="V887" s="38"/>
      <c r="W887" s="38"/>
      <c r="X887" s="38"/>
      <c r="Y887" s="38"/>
      <c r="Z887" s="38"/>
      <c r="AA887" s="38"/>
      <c r="AB887" s="38"/>
      <c r="AC887" s="38"/>
      <c r="AD887" s="38"/>
      <c r="AE887" s="38"/>
    </row>
    <row r="888" spans="1:31" ht="13.5" customHeight="1" x14ac:dyDescent="0.2">
      <c r="A888" s="40"/>
      <c r="B888" s="40"/>
      <c r="C888" s="40"/>
      <c r="D888" s="40"/>
      <c r="E888" s="40"/>
      <c r="F888" s="40"/>
      <c r="G888" s="40"/>
      <c r="H888" s="40"/>
      <c r="I888" s="40"/>
      <c r="J888" s="38"/>
      <c r="K888" s="38" t="str">
        <f t="shared" si="0"/>
        <v/>
      </c>
      <c r="L888" s="38"/>
      <c r="M888" s="38"/>
      <c r="N888" s="38"/>
      <c r="O888" s="38"/>
      <c r="P888" s="38"/>
      <c r="Q888" s="38"/>
      <c r="R888" s="38"/>
      <c r="S888" s="38"/>
      <c r="T888" s="38"/>
      <c r="U888" s="38"/>
      <c r="V888" s="38"/>
      <c r="W888" s="38"/>
      <c r="X888" s="38"/>
      <c r="Y888" s="38"/>
      <c r="Z888" s="38"/>
      <c r="AA888" s="38"/>
      <c r="AB888" s="38"/>
      <c r="AC888" s="38"/>
      <c r="AD888" s="38"/>
      <c r="AE888" s="38"/>
    </row>
    <row r="889" spans="1:31" ht="13.5" customHeight="1" x14ac:dyDescent="0.2">
      <c r="A889" s="40"/>
      <c r="B889" s="40"/>
      <c r="C889" s="40"/>
      <c r="D889" s="40"/>
      <c r="E889" s="40"/>
      <c r="F889" s="40"/>
      <c r="G889" s="40"/>
      <c r="H889" s="40"/>
      <c r="I889" s="40"/>
      <c r="J889" s="38"/>
      <c r="K889" s="38" t="str">
        <f t="shared" si="0"/>
        <v/>
      </c>
      <c r="L889" s="38"/>
      <c r="M889" s="38"/>
      <c r="N889" s="38"/>
      <c r="O889" s="38"/>
      <c r="P889" s="38"/>
      <c r="Q889" s="38"/>
      <c r="R889" s="38"/>
      <c r="S889" s="38"/>
      <c r="T889" s="38"/>
      <c r="U889" s="38"/>
      <c r="V889" s="38"/>
      <c r="W889" s="38"/>
      <c r="X889" s="38"/>
      <c r="Y889" s="38"/>
      <c r="Z889" s="38"/>
      <c r="AA889" s="38"/>
      <c r="AB889" s="38"/>
      <c r="AC889" s="38"/>
      <c r="AD889" s="38"/>
      <c r="AE889" s="38"/>
    </row>
    <row r="890" spans="1:31" ht="13.5" customHeight="1" x14ac:dyDescent="0.2">
      <c r="A890" s="40"/>
      <c r="B890" s="40"/>
      <c r="C890" s="40"/>
      <c r="D890" s="40"/>
      <c r="E890" s="40"/>
      <c r="F890" s="40"/>
      <c r="G890" s="40"/>
      <c r="H890" s="40"/>
      <c r="I890" s="40"/>
      <c r="J890" s="38"/>
      <c r="K890" s="38" t="str">
        <f t="shared" si="0"/>
        <v/>
      </c>
      <c r="L890" s="38"/>
      <c r="M890" s="38"/>
      <c r="N890" s="38"/>
      <c r="O890" s="38"/>
      <c r="P890" s="38"/>
      <c r="Q890" s="38"/>
      <c r="R890" s="38"/>
      <c r="S890" s="38"/>
      <c r="T890" s="38"/>
      <c r="U890" s="38"/>
      <c r="V890" s="38"/>
      <c r="W890" s="38"/>
      <c r="X890" s="38"/>
      <c r="Y890" s="38"/>
      <c r="Z890" s="38"/>
      <c r="AA890" s="38"/>
      <c r="AB890" s="38"/>
      <c r="AC890" s="38"/>
      <c r="AD890" s="38"/>
      <c r="AE890" s="38"/>
    </row>
    <row r="891" spans="1:31" ht="13.5" customHeight="1" x14ac:dyDescent="0.2">
      <c r="A891" s="40"/>
      <c r="B891" s="40"/>
      <c r="C891" s="40"/>
      <c r="D891" s="40"/>
      <c r="E891" s="40"/>
      <c r="F891" s="40"/>
      <c r="G891" s="40"/>
      <c r="H891" s="40"/>
      <c r="I891" s="40"/>
      <c r="J891" s="38"/>
      <c r="K891" s="38" t="str">
        <f t="shared" si="0"/>
        <v/>
      </c>
      <c r="L891" s="38"/>
      <c r="M891" s="38"/>
      <c r="N891" s="38"/>
      <c r="O891" s="38"/>
      <c r="P891" s="38"/>
      <c r="Q891" s="38"/>
      <c r="R891" s="38"/>
      <c r="S891" s="38"/>
      <c r="T891" s="38"/>
      <c r="U891" s="38"/>
      <c r="V891" s="38"/>
      <c r="W891" s="38"/>
      <c r="X891" s="38"/>
      <c r="Y891" s="38"/>
      <c r="Z891" s="38"/>
      <c r="AA891" s="38"/>
      <c r="AB891" s="38"/>
      <c r="AC891" s="38"/>
      <c r="AD891" s="38"/>
      <c r="AE891" s="38"/>
    </row>
    <row r="892" spans="1:31" ht="13.5" customHeight="1" x14ac:dyDescent="0.2">
      <c r="A892" s="40"/>
      <c r="B892" s="40"/>
      <c r="C892" s="40"/>
      <c r="D892" s="40"/>
      <c r="E892" s="40"/>
      <c r="F892" s="40"/>
      <c r="G892" s="40"/>
      <c r="H892" s="40"/>
      <c r="I892" s="40"/>
      <c r="J892" s="38"/>
      <c r="K892" s="38" t="str">
        <f t="shared" si="0"/>
        <v/>
      </c>
      <c r="L892" s="38"/>
      <c r="M892" s="38"/>
      <c r="N892" s="38"/>
      <c r="O892" s="38"/>
      <c r="P892" s="38"/>
      <c r="Q892" s="38"/>
      <c r="R892" s="38"/>
      <c r="S892" s="38"/>
      <c r="T892" s="38"/>
      <c r="U892" s="38"/>
      <c r="V892" s="38"/>
      <c r="W892" s="38"/>
      <c r="X892" s="38"/>
      <c r="Y892" s="38"/>
      <c r="Z892" s="38"/>
      <c r="AA892" s="38"/>
      <c r="AB892" s="38"/>
      <c r="AC892" s="38"/>
      <c r="AD892" s="38"/>
      <c r="AE892" s="38"/>
    </row>
    <row r="893" spans="1:31" ht="13.5" customHeight="1" x14ac:dyDescent="0.2">
      <c r="A893" s="40"/>
      <c r="B893" s="40"/>
      <c r="C893" s="40"/>
      <c r="D893" s="40"/>
      <c r="E893" s="40"/>
      <c r="F893" s="40"/>
      <c r="G893" s="40"/>
      <c r="H893" s="40"/>
      <c r="I893" s="40"/>
      <c r="J893" s="38"/>
      <c r="K893" s="38" t="str">
        <f t="shared" si="0"/>
        <v/>
      </c>
      <c r="L893" s="38"/>
      <c r="M893" s="38"/>
      <c r="N893" s="38"/>
      <c r="O893" s="38"/>
      <c r="P893" s="38"/>
      <c r="Q893" s="38"/>
      <c r="R893" s="38"/>
      <c r="S893" s="38"/>
      <c r="T893" s="38"/>
      <c r="U893" s="38"/>
      <c r="V893" s="38"/>
      <c r="W893" s="38"/>
      <c r="X893" s="38"/>
      <c r="Y893" s="38"/>
      <c r="Z893" s="38"/>
      <c r="AA893" s="38"/>
      <c r="AB893" s="38"/>
      <c r="AC893" s="38"/>
      <c r="AD893" s="38"/>
      <c r="AE893" s="38"/>
    </row>
    <row r="894" spans="1:31" ht="13.5" customHeight="1" x14ac:dyDescent="0.2">
      <c r="A894" s="40"/>
      <c r="B894" s="40"/>
      <c r="C894" s="40"/>
      <c r="D894" s="40"/>
      <c r="E894" s="40"/>
      <c r="F894" s="40"/>
      <c r="G894" s="40"/>
      <c r="H894" s="40"/>
      <c r="I894" s="40"/>
      <c r="J894" s="38"/>
      <c r="K894" s="38" t="str">
        <f t="shared" si="0"/>
        <v/>
      </c>
      <c r="L894" s="38"/>
      <c r="M894" s="38"/>
      <c r="N894" s="38"/>
      <c r="O894" s="38"/>
      <c r="P894" s="38"/>
      <c r="Q894" s="38"/>
      <c r="R894" s="38"/>
      <c r="S894" s="38"/>
      <c r="T894" s="38"/>
      <c r="U894" s="38"/>
      <c r="V894" s="38"/>
      <c r="W894" s="38"/>
      <c r="X894" s="38"/>
      <c r="Y894" s="38"/>
      <c r="Z894" s="38"/>
      <c r="AA894" s="38"/>
      <c r="AB894" s="38"/>
      <c r="AC894" s="38"/>
      <c r="AD894" s="38"/>
      <c r="AE894" s="38"/>
    </row>
    <row r="895" spans="1:31" ht="13.5" customHeight="1" x14ac:dyDescent="0.2">
      <c r="A895" s="40"/>
      <c r="B895" s="40"/>
      <c r="C895" s="40"/>
      <c r="D895" s="40"/>
      <c r="E895" s="40"/>
      <c r="F895" s="40"/>
      <c r="G895" s="40"/>
      <c r="H895" s="40"/>
      <c r="I895" s="40"/>
      <c r="J895" s="38"/>
      <c r="K895" s="38" t="str">
        <f t="shared" si="0"/>
        <v/>
      </c>
      <c r="L895" s="38"/>
      <c r="M895" s="38"/>
      <c r="N895" s="38"/>
      <c r="O895" s="38"/>
      <c r="P895" s="38"/>
      <c r="Q895" s="38"/>
      <c r="R895" s="38"/>
      <c r="S895" s="38"/>
      <c r="T895" s="38"/>
      <c r="U895" s="38"/>
      <c r="V895" s="38"/>
      <c r="W895" s="38"/>
      <c r="X895" s="38"/>
      <c r="Y895" s="38"/>
      <c r="Z895" s="38"/>
      <c r="AA895" s="38"/>
      <c r="AB895" s="38"/>
      <c r="AC895" s="38"/>
      <c r="AD895" s="38"/>
      <c r="AE895" s="38"/>
    </row>
    <row r="896" spans="1:31" ht="13.5" customHeight="1" x14ac:dyDescent="0.2">
      <c r="A896" s="40"/>
      <c r="B896" s="40"/>
      <c r="C896" s="40"/>
      <c r="D896" s="40"/>
      <c r="E896" s="40"/>
      <c r="F896" s="40"/>
      <c r="G896" s="40"/>
      <c r="H896" s="40"/>
      <c r="I896" s="40"/>
      <c r="J896" s="38"/>
      <c r="K896" s="38" t="str">
        <f t="shared" si="0"/>
        <v/>
      </c>
      <c r="L896" s="38"/>
      <c r="M896" s="38"/>
      <c r="N896" s="38"/>
      <c r="O896" s="38"/>
      <c r="P896" s="38"/>
      <c r="Q896" s="38"/>
      <c r="R896" s="38"/>
      <c r="S896" s="38"/>
      <c r="T896" s="38"/>
      <c r="U896" s="38"/>
      <c r="V896" s="38"/>
      <c r="W896" s="38"/>
      <c r="X896" s="38"/>
      <c r="Y896" s="38"/>
      <c r="Z896" s="38"/>
      <c r="AA896" s="38"/>
      <c r="AB896" s="38"/>
      <c r="AC896" s="38"/>
      <c r="AD896" s="38"/>
      <c r="AE896" s="38"/>
    </row>
    <row r="897" spans="1:31" ht="13.5" customHeight="1" x14ac:dyDescent="0.2">
      <c r="A897" s="40"/>
      <c r="B897" s="40"/>
      <c r="C897" s="40"/>
      <c r="D897" s="40"/>
      <c r="E897" s="40"/>
      <c r="F897" s="40"/>
      <c r="G897" s="40"/>
      <c r="H897" s="40"/>
      <c r="I897" s="40"/>
      <c r="J897" s="38"/>
      <c r="K897" s="38" t="str">
        <f t="shared" si="0"/>
        <v/>
      </c>
      <c r="L897" s="38"/>
      <c r="M897" s="38"/>
      <c r="N897" s="38"/>
      <c r="O897" s="38"/>
      <c r="P897" s="38"/>
      <c r="Q897" s="38"/>
      <c r="R897" s="38"/>
      <c r="S897" s="38"/>
      <c r="T897" s="38"/>
      <c r="U897" s="38"/>
      <c r="V897" s="38"/>
      <c r="W897" s="38"/>
      <c r="X897" s="38"/>
      <c r="Y897" s="38"/>
      <c r="Z897" s="38"/>
      <c r="AA897" s="38"/>
      <c r="AB897" s="38"/>
      <c r="AC897" s="38"/>
      <c r="AD897" s="38"/>
      <c r="AE897" s="38"/>
    </row>
    <row r="898" spans="1:31" ht="13.5" customHeight="1" x14ac:dyDescent="0.2">
      <c r="A898" s="40"/>
      <c r="B898" s="40"/>
      <c r="C898" s="40"/>
      <c r="D898" s="40"/>
      <c r="E898" s="40"/>
      <c r="F898" s="40"/>
      <c r="G898" s="40"/>
      <c r="H898" s="40"/>
      <c r="I898" s="40"/>
      <c r="J898" s="38"/>
      <c r="K898" s="38" t="str">
        <f t="shared" si="0"/>
        <v/>
      </c>
      <c r="L898" s="38"/>
      <c r="M898" s="38"/>
      <c r="N898" s="38"/>
      <c r="O898" s="38"/>
      <c r="P898" s="38"/>
      <c r="Q898" s="38"/>
      <c r="R898" s="38"/>
      <c r="S898" s="38"/>
      <c r="T898" s="38"/>
      <c r="U898" s="38"/>
      <c r="V898" s="38"/>
      <c r="W898" s="38"/>
      <c r="X898" s="38"/>
      <c r="Y898" s="38"/>
      <c r="Z898" s="38"/>
      <c r="AA898" s="38"/>
      <c r="AB898" s="38"/>
      <c r="AC898" s="38"/>
      <c r="AD898" s="38"/>
      <c r="AE898" s="38"/>
    </row>
    <row r="899" spans="1:31" ht="13.5" customHeight="1" x14ac:dyDescent="0.2">
      <c r="A899" s="40"/>
      <c r="B899" s="40"/>
      <c r="C899" s="40"/>
      <c r="D899" s="40"/>
      <c r="E899" s="40"/>
      <c r="F899" s="40"/>
      <c r="G899" s="40"/>
      <c r="H899" s="40"/>
      <c r="I899" s="40"/>
      <c r="J899" s="38"/>
      <c r="K899" s="38" t="str">
        <f t="shared" si="0"/>
        <v/>
      </c>
      <c r="L899" s="38"/>
      <c r="M899" s="38"/>
      <c r="N899" s="38"/>
      <c r="O899" s="38"/>
      <c r="P899" s="38"/>
      <c r="Q899" s="38"/>
      <c r="R899" s="38"/>
      <c r="S899" s="38"/>
      <c r="T899" s="38"/>
      <c r="U899" s="38"/>
      <c r="V899" s="38"/>
      <c r="W899" s="38"/>
      <c r="X899" s="38"/>
      <c r="Y899" s="38"/>
      <c r="Z899" s="38"/>
      <c r="AA899" s="38"/>
      <c r="AB899" s="38"/>
      <c r="AC899" s="38"/>
      <c r="AD899" s="38"/>
      <c r="AE899" s="38"/>
    </row>
    <row r="900" spans="1:31" ht="13.5" customHeight="1" x14ac:dyDescent="0.2">
      <c r="A900" s="40"/>
      <c r="B900" s="40"/>
      <c r="C900" s="40"/>
      <c r="D900" s="40"/>
      <c r="E900" s="40"/>
      <c r="F900" s="40"/>
      <c r="G900" s="40"/>
      <c r="H900" s="40"/>
      <c r="I900" s="40"/>
      <c r="J900" s="38"/>
      <c r="K900" s="38" t="str">
        <f t="shared" si="0"/>
        <v/>
      </c>
      <c r="L900" s="38"/>
      <c r="M900" s="38"/>
      <c r="N900" s="38"/>
      <c r="O900" s="38"/>
      <c r="P900" s="38"/>
      <c r="Q900" s="38"/>
      <c r="R900" s="38"/>
      <c r="S900" s="38"/>
      <c r="T900" s="38"/>
      <c r="U900" s="38"/>
      <c r="V900" s="38"/>
      <c r="W900" s="38"/>
      <c r="X900" s="38"/>
      <c r="Y900" s="38"/>
      <c r="Z900" s="38"/>
      <c r="AA900" s="38"/>
      <c r="AB900" s="38"/>
      <c r="AC900" s="38"/>
      <c r="AD900" s="38"/>
      <c r="AE900" s="38"/>
    </row>
    <row r="901" spans="1:31" ht="13.5" customHeight="1" x14ac:dyDescent="0.2">
      <c r="A901" s="40"/>
      <c r="B901" s="40"/>
      <c r="C901" s="40"/>
      <c r="D901" s="40"/>
      <c r="E901" s="40"/>
      <c r="F901" s="40"/>
      <c r="G901" s="40"/>
      <c r="H901" s="40"/>
      <c r="I901" s="40"/>
      <c r="J901" s="38"/>
      <c r="K901" s="38" t="str">
        <f t="shared" si="0"/>
        <v/>
      </c>
      <c r="L901" s="38"/>
      <c r="M901" s="38"/>
      <c r="N901" s="38"/>
      <c r="O901" s="38"/>
      <c r="P901" s="38"/>
      <c r="Q901" s="38"/>
      <c r="R901" s="38"/>
      <c r="S901" s="38"/>
      <c r="T901" s="38"/>
      <c r="U901" s="38"/>
      <c r="V901" s="38"/>
      <c r="W901" s="38"/>
      <c r="X901" s="38"/>
      <c r="Y901" s="38"/>
      <c r="Z901" s="38"/>
      <c r="AA901" s="38"/>
      <c r="AB901" s="38"/>
      <c r="AC901" s="38"/>
      <c r="AD901" s="38"/>
      <c r="AE901" s="38"/>
    </row>
    <row r="902" spans="1:31" ht="13.5" customHeight="1" x14ac:dyDescent="0.2">
      <c r="A902" s="40"/>
      <c r="B902" s="40"/>
      <c r="C902" s="40"/>
      <c r="D902" s="40"/>
      <c r="E902" s="40"/>
      <c r="F902" s="40"/>
      <c r="G902" s="40"/>
      <c r="H902" s="40"/>
      <c r="I902" s="40"/>
      <c r="J902" s="38"/>
      <c r="K902" s="38" t="str">
        <f t="shared" si="0"/>
        <v/>
      </c>
      <c r="L902" s="38"/>
      <c r="M902" s="38"/>
      <c r="N902" s="38"/>
      <c r="O902" s="38"/>
      <c r="P902" s="38"/>
      <c r="Q902" s="38"/>
      <c r="R902" s="38"/>
      <c r="S902" s="38"/>
      <c r="T902" s="38"/>
      <c r="U902" s="38"/>
      <c r="V902" s="38"/>
      <c r="W902" s="38"/>
      <c r="X902" s="38"/>
      <c r="Y902" s="38"/>
      <c r="Z902" s="38"/>
      <c r="AA902" s="38"/>
      <c r="AB902" s="38"/>
      <c r="AC902" s="38"/>
      <c r="AD902" s="38"/>
      <c r="AE902" s="38"/>
    </row>
    <row r="903" spans="1:31" ht="13.5" customHeight="1" x14ac:dyDescent="0.2">
      <c r="A903" s="40"/>
      <c r="B903" s="40"/>
      <c r="C903" s="40"/>
      <c r="D903" s="40"/>
      <c r="E903" s="40"/>
      <c r="F903" s="40"/>
      <c r="G903" s="40"/>
      <c r="H903" s="40"/>
      <c r="I903" s="40"/>
      <c r="J903" s="38"/>
      <c r="K903" s="38" t="str">
        <f t="shared" si="0"/>
        <v/>
      </c>
      <c r="L903" s="38"/>
      <c r="M903" s="38"/>
      <c r="N903" s="38"/>
      <c r="O903" s="38"/>
      <c r="P903" s="38"/>
      <c r="Q903" s="38"/>
      <c r="R903" s="38"/>
      <c r="S903" s="38"/>
      <c r="T903" s="38"/>
      <c r="U903" s="38"/>
      <c r="V903" s="38"/>
      <c r="W903" s="38"/>
      <c r="X903" s="38"/>
      <c r="Y903" s="38"/>
      <c r="Z903" s="38"/>
      <c r="AA903" s="38"/>
      <c r="AB903" s="38"/>
      <c r="AC903" s="38"/>
      <c r="AD903" s="38"/>
      <c r="AE903" s="38"/>
    </row>
    <row r="904" spans="1:31" ht="13.5" customHeight="1" x14ac:dyDescent="0.2">
      <c r="A904" s="40"/>
      <c r="B904" s="40"/>
      <c r="C904" s="40"/>
      <c r="D904" s="40"/>
      <c r="E904" s="40"/>
      <c r="F904" s="40"/>
      <c r="G904" s="40"/>
      <c r="H904" s="40"/>
      <c r="I904" s="40"/>
      <c r="J904" s="38"/>
      <c r="K904" s="38" t="str">
        <f t="shared" si="0"/>
        <v/>
      </c>
      <c r="L904" s="38"/>
      <c r="M904" s="38"/>
      <c r="N904" s="38"/>
      <c r="O904" s="38"/>
      <c r="P904" s="38"/>
      <c r="Q904" s="38"/>
      <c r="R904" s="38"/>
      <c r="S904" s="38"/>
      <c r="T904" s="38"/>
      <c r="U904" s="38"/>
      <c r="V904" s="38"/>
      <c r="W904" s="38"/>
      <c r="X904" s="38"/>
      <c r="Y904" s="38"/>
      <c r="Z904" s="38"/>
      <c r="AA904" s="38"/>
      <c r="AB904" s="38"/>
      <c r="AC904" s="38"/>
      <c r="AD904" s="38"/>
      <c r="AE904" s="38"/>
    </row>
    <row r="905" spans="1:31" ht="13.5" customHeight="1" x14ac:dyDescent="0.2">
      <c r="A905" s="40"/>
      <c r="B905" s="40"/>
      <c r="C905" s="40"/>
      <c r="D905" s="40"/>
      <c r="E905" s="40"/>
      <c r="F905" s="40"/>
      <c r="G905" s="40"/>
      <c r="H905" s="40"/>
      <c r="I905" s="40"/>
      <c r="J905" s="38"/>
      <c r="K905" s="38" t="str">
        <f t="shared" si="0"/>
        <v/>
      </c>
      <c r="L905" s="38"/>
      <c r="M905" s="38"/>
      <c r="N905" s="38"/>
      <c r="O905" s="38"/>
      <c r="P905" s="38"/>
      <c r="Q905" s="38"/>
      <c r="R905" s="38"/>
      <c r="S905" s="38"/>
      <c r="T905" s="38"/>
      <c r="U905" s="38"/>
      <c r="V905" s="38"/>
      <c r="W905" s="38"/>
      <c r="X905" s="38"/>
      <c r="Y905" s="38"/>
      <c r="Z905" s="38"/>
      <c r="AA905" s="38"/>
      <c r="AB905" s="38"/>
      <c r="AC905" s="38"/>
      <c r="AD905" s="38"/>
      <c r="AE905" s="38"/>
    </row>
    <row r="906" spans="1:31" ht="13.5" customHeight="1" x14ac:dyDescent="0.2">
      <c r="A906" s="40"/>
      <c r="B906" s="40"/>
      <c r="C906" s="40"/>
      <c r="D906" s="40"/>
      <c r="E906" s="40"/>
      <c r="F906" s="40"/>
      <c r="G906" s="40"/>
      <c r="H906" s="40"/>
      <c r="I906" s="40"/>
      <c r="J906" s="38"/>
      <c r="K906" s="38" t="str">
        <f t="shared" si="0"/>
        <v/>
      </c>
      <c r="L906" s="38"/>
      <c r="M906" s="38"/>
      <c r="N906" s="38"/>
      <c r="O906" s="38"/>
      <c r="P906" s="38"/>
      <c r="Q906" s="38"/>
      <c r="R906" s="38"/>
      <c r="S906" s="38"/>
      <c r="T906" s="38"/>
      <c r="U906" s="38"/>
      <c r="V906" s="38"/>
      <c r="W906" s="38"/>
      <c r="X906" s="38"/>
      <c r="Y906" s="38"/>
      <c r="Z906" s="38"/>
      <c r="AA906" s="38"/>
      <c r="AB906" s="38"/>
      <c r="AC906" s="38"/>
      <c r="AD906" s="38"/>
      <c r="AE906" s="38"/>
    </row>
    <row r="907" spans="1:31" ht="13.5" customHeight="1" x14ac:dyDescent="0.2">
      <c r="A907" s="40"/>
      <c r="B907" s="40"/>
      <c r="C907" s="40"/>
      <c r="D907" s="40"/>
      <c r="E907" s="40"/>
      <c r="F907" s="40"/>
      <c r="G907" s="40"/>
      <c r="H907" s="40"/>
      <c r="I907" s="40"/>
      <c r="J907" s="38"/>
      <c r="K907" s="38" t="str">
        <f t="shared" si="0"/>
        <v/>
      </c>
      <c r="L907" s="38"/>
      <c r="M907" s="38"/>
      <c r="N907" s="38"/>
      <c r="O907" s="38"/>
      <c r="P907" s="38"/>
      <c r="Q907" s="38"/>
      <c r="R907" s="38"/>
      <c r="S907" s="38"/>
      <c r="T907" s="38"/>
      <c r="U907" s="38"/>
      <c r="V907" s="38"/>
      <c r="W907" s="38"/>
      <c r="X907" s="38"/>
      <c r="Y907" s="38"/>
      <c r="Z907" s="38"/>
      <c r="AA907" s="38"/>
      <c r="AB907" s="38"/>
      <c r="AC907" s="38"/>
      <c r="AD907" s="38"/>
      <c r="AE907" s="38"/>
    </row>
    <row r="908" spans="1:31" ht="13.5" customHeight="1" x14ac:dyDescent="0.2">
      <c r="A908" s="40"/>
      <c r="B908" s="40"/>
      <c r="C908" s="40"/>
      <c r="D908" s="40"/>
      <c r="E908" s="40"/>
      <c r="F908" s="40"/>
      <c r="G908" s="40"/>
      <c r="H908" s="40"/>
      <c r="I908" s="40"/>
      <c r="J908" s="38"/>
      <c r="K908" s="38" t="str">
        <f t="shared" si="0"/>
        <v/>
      </c>
      <c r="L908" s="38"/>
      <c r="M908" s="38"/>
      <c r="N908" s="38"/>
      <c r="O908" s="38"/>
      <c r="P908" s="38"/>
      <c r="Q908" s="38"/>
      <c r="R908" s="38"/>
      <c r="S908" s="38"/>
      <c r="T908" s="38"/>
      <c r="U908" s="38"/>
      <c r="V908" s="38"/>
      <c r="W908" s="38"/>
      <c r="X908" s="38"/>
      <c r="Y908" s="38"/>
      <c r="Z908" s="38"/>
      <c r="AA908" s="38"/>
      <c r="AB908" s="38"/>
      <c r="AC908" s="38"/>
      <c r="AD908" s="38"/>
      <c r="AE908" s="38"/>
    </row>
    <row r="909" spans="1:31" ht="13.5" customHeight="1" x14ac:dyDescent="0.2">
      <c r="A909" s="40"/>
      <c r="B909" s="40"/>
      <c r="C909" s="40"/>
      <c r="D909" s="40"/>
      <c r="E909" s="40"/>
      <c r="F909" s="40"/>
      <c r="G909" s="40"/>
      <c r="H909" s="40"/>
      <c r="I909" s="40"/>
      <c r="J909" s="38"/>
      <c r="K909" s="38" t="str">
        <f t="shared" si="0"/>
        <v/>
      </c>
      <c r="L909" s="38"/>
      <c r="M909" s="38"/>
      <c r="N909" s="38"/>
      <c r="O909" s="38"/>
      <c r="P909" s="38"/>
      <c r="Q909" s="38"/>
      <c r="R909" s="38"/>
      <c r="S909" s="38"/>
      <c r="T909" s="38"/>
      <c r="U909" s="38"/>
      <c r="V909" s="38"/>
      <c r="W909" s="38"/>
      <c r="X909" s="38"/>
      <c r="Y909" s="38"/>
      <c r="Z909" s="38"/>
      <c r="AA909" s="38"/>
      <c r="AB909" s="38"/>
      <c r="AC909" s="38"/>
      <c r="AD909" s="38"/>
      <c r="AE909" s="38"/>
    </row>
    <row r="910" spans="1:31" ht="13.5" customHeight="1" x14ac:dyDescent="0.2">
      <c r="A910" s="40"/>
      <c r="B910" s="40"/>
      <c r="C910" s="40"/>
      <c r="D910" s="40"/>
      <c r="E910" s="40"/>
      <c r="F910" s="40"/>
      <c r="G910" s="40"/>
      <c r="H910" s="40"/>
      <c r="I910" s="40"/>
      <c r="J910" s="38"/>
      <c r="K910" s="38" t="str">
        <f t="shared" si="0"/>
        <v/>
      </c>
      <c r="L910" s="38"/>
      <c r="M910" s="38"/>
      <c r="N910" s="38"/>
      <c r="O910" s="38"/>
      <c r="P910" s="38"/>
      <c r="Q910" s="38"/>
      <c r="R910" s="38"/>
      <c r="S910" s="38"/>
      <c r="T910" s="38"/>
      <c r="U910" s="38"/>
      <c r="V910" s="38"/>
      <c r="W910" s="38"/>
      <c r="X910" s="38"/>
      <c r="Y910" s="38"/>
      <c r="Z910" s="38"/>
      <c r="AA910" s="38"/>
      <c r="AB910" s="38"/>
      <c r="AC910" s="38"/>
      <c r="AD910" s="38"/>
      <c r="AE910" s="38"/>
    </row>
    <row r="911" spans="1:31" ht="13.5" customHeight="1" x14ac:dyDescent="0.2">
      <c r="A911" s="40"/>
      <c r="B911" s="40"/>
      <c r="C911" s="40"/>
      <c r="D911" s="40"/>
      <c r="E911" s="40"/>
      <c r="F911" s="40"/>
      <c r="G911" s="40"/>
      <c r="H911" s="40"/>
      <c r="I911" s="40"/>
      <c r="J911" s="38"/>
      <c r="K911" s="38" t="str">
        <f t="shared" si="0"/>
        <v/>
      </c>
      <c r="L911" s="38"/>
      <c r="M911" s="38"/>
      <c r="N911" s="38"/>
      <c r="O911" s="38"/>
      <c r="P911" s="38"/>
      <c r="Q911" s="38"/>
      <c r="R911" s="38"/>
      <c r="S911" s="38"/>
      <c r="T911" s="38"/>
      <c r="U911" s="38"/>
      <c r="V911" s="38"/>
      <c r="W911" s="38"/>
      <c r="X911" s="38"/>
      <c r="Y911" s="38"/>
      <c r="Z911" s="38"/>
      <c r="AA911" s="38"/>
      <c r="AB911" s="38"/>
      <c r="AC911" s="38"/>
      <c r="AD911" s="38"/>
      <c r="AE911" s="38"/>
    </row>
    <row r="912" spans="1:31" ht="13.5" customHeight="1" x14ac:dyDescent="0.2">
      <c r="A912" s="40"/>
      <c r="B912" s="40"/>
      <c r="C912" s="40"/>
      <c r="D912" s="40"/>
      <c r="E912" s="40"/>
      <c r="F912" s="40"/>
      <c r="G912" s="40"/>
      <c r="H912" s="40"/>
      <c r="I912" s="40"/>
      <c r="J912" s="38"/>
      <c r="K912" s="38" t="str">
        <f t="shared" si="0"/>
        <v/>
      </c>
      <c r="L912" s="38"/>
      <c r="M912" s="38"/>
      <c r="N912" s="38"/>
      <c r="O912" s="38"/>
      <c r="P912" s="38"/>
      <c r="Q912" s="38"/>
      <c r="R912" s="38"/>
      <c r="S912" s="38"/>
      <c r="T912" s="38"/>
      <c r="U912" s="38"/>
      <c r="V912" s="38"/>
      <c r="W912" s="38"/>
      <c r="X912" s="38"/>
      <c r="Y912" s="38"/>
      <c r="Z912" s="38"/>
      <c r="AA912" s="38"/>
      <c r="AB912" s="38"/>
      <c r="AC912" s="38"/>
      <c r="AD912" s="38"/>
      <c r="AE912" s="38"/>
    </row>
    <row r="913" spans="1:31" ht="13.5" customHeight="1" x14ac:dyDescent="0.2">
      <c r="A913" s="40"/>
      <c r="B913" s="40"/>
      <c r="C913" s="40"/>
      <c r="D913" s="40"/>
      <c r="E913" s="40"/>
      <c r="F913" s="40"/>
      <c r="G913" s="40"/>
      <c r="H913" s="40"/>
      <c r="I913" s="40"/>
      <c r="J913" s="38"/>
      <c r="K913" s="38" t="str">
        <f t="shared" si="0"/>
        <v/>
      </c>
      <c r="L913" s="38"/>
      <c r="M913" s="38"/>
      <c r="N913" s="38"/>
      <c r="O913" s="38"/>
      <c r="P913" s="38"/>
      <c r="Q913" s="38"/>
      <c r="R913" s="38"/>
      <c r="S913" s="38"/>
      <c r="T913" s="38"/>
      <c r="U913" s="38"/>
      <c r="V913" s="38"/>
      <c r="W913" s="38"/>
      <c r="X913" s="38"/>
      <c r="Y913" s="38"/>
      <c r="Z913" s="38"/>
      <c r="AA913" s="38"/>
      <c r="AB913" s="38"/>
      <c r="AC913" s="38"/>
      <c r="AD913" s="38"/>
      <c r="AE913" s="38"/>
    </row>
    <row r="914" spans="1:31" ht="13.5" customHeight="1" x14ac:dyDescent="0.2">
      <c r="A914" s="40"/>
      <c r="B914" s="40"/>
      <c r="C914" s="40"/>
      <c r="D914" s="40"/>
      <c r="E914" s="40"/>
      <c r="F914" s="40"/>
      <c r="G914" s="40"/>
      <c r="H914" s="40"/>
      <c r="I914" s="40"/>
      <c r="J914" s="38"/>
      <c r="K914" s="38" t="str">
        <f t="shared" si="0"/>
        <v/>
      </c>
      <c r="L914" s="38"/>
      <c r="M914" s="38"/>
      <c r="N914" s="38"/>
      <c r="O914" s="38"/>
      <c r="P914" s="38"/>
      <c r="Q914" s="38"/>
      <c r="R914" s="38"/>
      <c r="S914" s="38"/>
      <c r="T914" s="38"/>
      <c r="U914" s="38"/>
      <c r="V914" s="38"/>
      <c r="W914" s="38"/>
      <c r="X914" s="38"/>
      <c r="Y914" s="38"/>
      <c r="Z914" s="38"/>
      <c r="AA914" s="38"/>
      <c r="AB914" s="38"/>
      <c r="AC914" s="38"/>
      <c r="AD914" s="38"/>
      <c r="AE914" s="38"/>
    </row>
    <row r="915" spans="1:31" ht="13.5" customHeight="1" x14ac:dyDescent="0.2">
      <c r="A915" s="40"/>
      <c r="B915" s="40"/>
      <c r="C915" s="40"/>
      <c r="D915" s="40"/>
      <c r="E915" s="40"/>
      <c r="F915" s="40"/>
      <c r="G915" s="40"/>
      <c r="H915" s="40"/>
      <c r="I915" s="40"/>
      <c r="J915" s="38"/>
      <c r="K915" s="38" t="str">
        <f t="shared" si="0"/>
        <v/>
      </c>
      <c r="L915" s="38"/>
      <c r="M915" s="38"/>
      <c r="N915" s="38"/>
      <c r="O915" s="38"/>
      <c r="P915" s="38"/>
      <c r="Q915" s="38"/>
      <c r="R915" s="38"/>
      <c r="S915" s="38"/>
      <c r="T915" s="38"/>
      <c r="U915" s="38"/>
      <c r="V915" s="38"/>
      <c r="W915" s="38"/>
      <c r="X915" s="38"/>
      <c r="Y915" s="38"/>
      <c r="Z915" s="38"/>
      <c r="AA915" s="38"/>
      <c r="AB915" s="38"/>
      <c r="AC915" s="38"/>
      <c r="AD915" s="38"/>
      <c r="AE915" s="38"/>
    </row>
    <row r="916" spans="1:31" ht="13.5" customHeight="1" x14ac:dyDescent="0.2">
      <c r="A916" s="40"/>
      <c r="B916" s="40"/>
      <c r="C916" s="40"/>
      <c r="D916" s="40"/>
      <c r="E916" s="40"/>
      <c r="F916" s="40"/>
      <c r="G916" s="40"/>
      <c r="H916" s="40"/>
      <c r="I916" s="40"/>
      <c r="J916" s="38"/>
      <c r="K916" s="38" t="str">
        <f t="shared" si="0"/>
        <v/>
      </c>
      <c r="L916" s="38"/>
      <c r="M916" s="38"/>
      <c r="N916" s="38"/>
      <c r="O916" s="38"/>
      <c r="P916" s="38"/>
      <c r="Q916" s="38"/>
      <c r="R916" s="38"/>
      <c r="S916" s="38"/>
      <c r="T916" s="38"/>
      <c r="U916" s="38"/>
      <c r="V916" s="38"/>
      <c r="W916" s="38"/>
      <c r="X916" s="38"/>
      <c r="Y916" s="38"/>
      <c r="Z916" s="38"/>
      <c r="AA916" s="38"/>
      <c r="AB916" s="38"/>
      <c r="AC916" s="38"/>
      <c r="AD916" s="38"/>
      <c r="AE916" s="38"/>
    </row>
    <row r="917" spans="1:31" ht="13.5" customHeight="1" x14ac:dyDescent="0.2">
      <c r="A917" s="40"/>
      <c r="B917" s="40"/>
      <c r="C917" s="40"/>
      <c r="D917" s="40"/>
      <c r="E917" s="40"/>
      <c r="F917" s="40"/>
      <c r="G917" s="40"/>
      <c r="H917" s="40"/>
      <c r="I917" s="40"/>
      <c r="J917" s="38"/>
      <c r="K917" s="38" t="str">
        <f t="shared" si="0"/>
        <v/>
      </c>
      <c r="L917" s="38"/>
      <c r="M917" s="38"/>
      <c r="N917" s="38"/>
      <c r="O917" s="38"/>
      <c r="P917" s="38"/>
      <c r="Q917" s="38"/>
      <c r="R917" s="38"/>
      <c r="S917" s="38"/>
      <c r="T917" s="38"/>
      <c r="U917" s="38"/>
      <c r="V917" s="38"/>
      <c r="W917" s="38"/>
      <c r="X917" s="38"/>
      <c r="Y917" s="38"/>
      <c r="Z917" s="38"/>
      <c r="AA917" s="38"/>
      <c r="AB917" s="38"/>
      <c r="AC917" s="38"/>
      <c r="AD917" s="38"/>
      <c r="AE917" s="38"/>
    </row>
    <row r="918" spans="1:31" ht="13.5" customHeight="1" x14ac:dyDescent="0.2">
      <c r="A918" s="40"/>
      <c r="B918" s="40"/>
      <c r="C918" s="40"/>
      <c r="D918" s="40"/>
      <c r="E918" s="40"/>
      <c r="F918" s="40"/>
      <c r="G918" s="40"/>
      <c r="H918" s="40"/>
      <c r="I918" s="40"/>
      <c r="J918" s="38"/>
      <c r="K918" s="38" t="str">
        <f t="shared" si="0"/>
        <v/>
      </c>
      <c r="L918" s="38"/>
      <c r="M918" s="38"/>
      <c r="N918" s="38"/>
      <c r="O918" s="38"/>
      <c r="P918" s="38"/>
      <c r="Q918" s="38"/>
      <c r="R918" s="38"/>
      <c r="S918" s="38"/>
      <c r="T918" s="38"/>
      <c r="U918" s="38"/>
      <c r="V918" s="38"/>
      <c r="W918" s="38"/>
      <c r="X918" s="38"/>
      <c r="Y918" s="38"/>
      <c r="Z918" s="38"/>
      <c r="AA918" s="38"/>
      <c r="AB918" s="38"/>
      <c r="AC918" s="38"/>
      <c r="AD918" s="38"/>
      <c r="AE918" s="38"/>
    </row>
    <row r="919" spans="1:31" ht="13.5" customHeight="1" x14ac:dyDescent="0.2">
      <c r="A919" s="40"/>
      <c r="B919" s="40"/>
      <c r="C919" s="40"/>
      <c r="D919" s="40"/>
      <c r="E919" s="40"/>
      <c r="F919" s="40"/>
      <c r="G919" s="40"/>
      <c r="H919" s="40"/>
      <c r="I919" s="40"/>
      <c r="J919" s="38"/>
      <c r="K919" s="38" t="str">
        <f t="shared" si="0"/>
        <v/>
      </c>
      <c r="L919" s="38"/>
      <c r="M919" s="38"/>
      <c r="N919" s="38"/>
      <c r="O919" s="38"/>
      <c r="P919" s="38"/>
      <c r="Q919" s="38"/>
      <c r="R919" s="38"/>
      <c r="S919" s="38"/>
      <c r="T919" s="38"/>
      <c r="U919" s="38"/>
      <c r="V919" s="38"/>
      <c r="W919" s="38"/>
      <c r="X919" s="38"/>
      <c r="Y919" s="38"/>
      <c r="Z919" s="38"/>
      <c r="AA919" s="38"/>
      <c r="AB919" s="38"/>
      <c r="AC919" s="38"/>
      <c r="AD919" s="38"/>
      <c r="AE919" s="38"/>
    </row>
    <row r="920" spans="1:31" ht="13.5" customHeight="1" x14ac:dyDescent="0.2">
      <c r="A920" s="40"/>
      <c r="B920" s="40"/>
      <c r="C920" s="40"/>
      <c r="D920" s="40"/>
      <c r="E920" s="40"/>
      <c r="F920" s="40"/>
      <c r="G920" s="40"/>
      <c r="H920" s="40"/>
      <c r="I920" s="40"/>
      <c r="J920" s="38"/>
      <c r="K920" s="38" t="str">
        <f t="shared" si="0"/>
        <v/>
      </c>
      <c r="L920" s="38"/>
      <c r="M920" s="38"/>
      <c r="N920" s="38"/>
      <c r="O920" s="38"/>
      <c r="P920" s="38"/>
      <c r="Q920" s="38"/>
      <c r="R920" s="38"/>
      <c r="S920" s="38"/>
      <c r="T920" s="38"/>
      <c r="U920" s="38"/>
      <c r="V920" s="38"/>
      <c r="W920" s="38"/>
      <c r="X920" s="38"/>
      <c r="Y920" s="38"/>
      <c r="Z920" s="38"/>
      <c r="AA920" s="38"/>
      <c r="AB920" s="38"/>
      <c r="AC920" s="38"/>
      <c r="AD920" s="38"/>
      <c r="AE920" s="38"/>
    </row>
    <row r="921" spans="1:31" ht="13.5" customHeight="1" x14ac:dyDescent="0.2">
      <c r="A921" s="40"/>
      <c r="B921" s="40"/>
      <c r="C921" s="40"/>
      <c r="D921" s="40"/>
      <c r="E921" s="40"/>
      <c r="F921" s="40"/>
      <c r="G921" s="40"/>
      <c r="H921" s="40"/>
      <c r="I921" s="40"/>
      <c r="J921" s="38"/>
      <c r="K921" s="38" t="str">
        <f t="shared" si="0"/>
        <v/>
      </c>
      <c r="L921" s="38"/>
      <c r="M921" s="38"/>
      <c r="N921" s="38"/>
      <c r="O921" s="38"/>
      <c r="P921" s="38"/>
      <c r="Q921" s="38"/>
      <c r="R921" s="38"/>
      <c r="S921" s="38"/>
      <c r="T921" s="38"/>
      <c r="U921" s="38"/>
      <c r="V921" s="38"/>
      <c r="W921" s="38"/>
      <c r="X921" s="38"/>
      <c r="Y921" s="38"/>
      <c r="Z921" s="38"/>
      <c r="AA921" s="38"/>
      <c r="AB921" s="38"/>
      <c r="AC921" s="38"/>
      <c r="AD921" s="38"/>
      <c r="AE921" s="38"/>
    </row>
    <row r="922" spans="1:31" ht="13.5" customHeight="1" x14ac:dyDescent="0.2">
      <c r="A922" s="40"/>
      <c r="B922" s="40"/>
      <c r="C922" s="40"/>
      <c r="D922" s="40"/>
      <c r="E922" s="40"/>
      <c r="F922" s="40"/>
      <c r="G922" s="40"/>
      <c r="H922" s="40"/>
      <c r="I922" s="40"/>
      <c r="J922" s="38"/>
      <c r="K922" s="38" t="str">
        <f t="shared" si="0"/>
        <v/>
      </c>
      <c r="L922" s="38"/>
      <c r="M922" s="38"/>
      <c r="N922" s="38"/>
      <c r="O922" s="38"/>
      <c r="P922" s="38"/>
      <c r="Q922" s="38"/>
      <c r="R922" s="38"/>
      <c r="S922" s="38"/>
      <c r="T922" s="38"/>
      <c r="U922" s="38"/>
      <c r="V922" s="38"/>
      <c r="W922" s="38"/>
      <c r="X922" s="38"/>
      <c r="Y922" s="38"/>
      <c r="Z922" s="38"/>
      <c r="AA922" s="38"/>
      <c r="AB922" s="38"/>
      <c r="AC922" s="38"/>
      <c r="AD922" s="38"/>
      <c r="AE922" s="38"/>
    </row>
    <row r="923" spans="1:31" ht="13.5" customHeight="1" x14ac:dyDescent="0.2">
      <c r="A923" s="40"/>
      <c r="B923" s="40"/>
      <c r="C923" s="40"/>
      <c r="D923" s="40"/>
      <c r="E923" s="40"/>
      <c r="F923" s="40"/>
      <c r="G923" s="40"/>
      <c r="H923" s="40"/>
      <c r="I923" s="40"/>
      <c r="J923" s="38"/>
      <c r="K923" s="38" t="str">
        <f t="shared" si="0"/>
        <v/>
      </c>
      <c r="L923" s="38"/>
      <c r="M923" s="38"/>
      <c r="N923" s="38"/>
      <c r="O923" s="38"/>
      <c r="P923" s="38"/>
      <c r="Q923" s="38"/>
      <c r="R923" s="38"/>
      <c r="S923" s="38"/>
      <c r="T923" s="38"/>
      <c r="U923" s="38"/>
      <c r="V923" s="38"/>
      <c r="W923" s="38"/>
      <c r="X923" s="38"/>
      <c r="Y923" s="38"/>
      <c r="Z923" s="38"/>
      <c r="AA923" s="38"/>
      <c r="AB923" s="38"/>
      <c r="AC923" s="38"/>
      <c r="AD923" s="38"/>
      <c r="AE923" s="38"/>
    </row>
    <row r="924" spans="1:31" ht="13.5" customHeight="1" x14ac:dyDescent="0.2">
      <c r="A924" s="40"/>
      <c r="B924" s="40"/>
      <c r="C924" s="40"/>
      <c r="D924" s="40"/>
      <c r="E924" s="40"/>
      <c r="F924" s="40"/>
      <c r="G924" s="40"/>
      <c r="H924" s="40"/>
      <c r="I924" s="40"/>
      <c r="J924" s="38"/>
      <c r="K924" s="38" t="str">
        <f t="shared" si="0"/>
        <v/>
      </c>
      <c r="L924" s="38"/>
      <c r="M924" s="38"/>
      <c r="N924" s="38"/>
      <c r="O924" s="38"/>
      <c r="P924" s="38"/>
      <c r="Q924" s="38"/>
      <c r="R924" s="38"/>
      <c r="S924" s="38"/>
      <c r="T924" s="38"/>
      <c r="U924" s="38"/>
      <c r="V924" s="38"/>
      <c r="W924" s="38"/>
      <c r="X924" s="38"/>
      <c r="Y924" s="38"/>
      <c r="Z924" s="38"/>
      <c r="AA924" s="38"/>
      <c r="AB924" s="38"/>
      <c r="AC924" s="38"/>
      <c r="AD924" s="38"/>
      <c r="AE924" s="38"/>
    </row>
    <row r="925" spans="1:31" ht="13.5" customHeight="1" x14ac:dyDescent="0.2">
      <c r="A925" s="40"/>
      <c r="B925" s="40"/>
      <c r="C925" s="40"/>
      <c r="D925" s="40"/>
      <c r="E925" s="40"/>
      <c r="F925" s="40"/>
      <c r="G925" s="40"/>
      <c r="H925" s="40"/>
      <c r="I925" s="40"/>
      <c r="J925" s="38"/>
      <c r="K925" s="38" t="str">
        <f t="shared" si="0"/>
        <v/>
      </c>
      <c r="L925" s="38"/>
      <c r="M925" s="38"/>
      <c r="N925" s="38"/>
      <c r="O925" s="38"/>
      <c r="P925" s="38"/>
      <c r="Q925" s="38"/>
      <c r="R925" s="38"/>
      <c r="S925" s="38"/>
      <c r="T925" s="38"/>
      <c r="U925" s="38"/>
      <c r="V925" s="38"/>
      <c r="W925" s="38"/>
      <c r="X925" s="38"/>
      <c r="Y925" s="38"/>
      <c r="Z925" s="38"/>
      <c r="AA925" s="38"/>
      <c r="AB925" s="38"/>
      <c r="AC925" s="38"/>
      <c r="AD925" s="38"/>
      <c r="AE925" s="38"/>
    </row>
    <row r="926" spans="1:31" ht="13.5" customHeight="1" x14ac:dyDescent="0.2">
      <c r="A926" s="40"/>
      <c r="B926" s="40"/>
      <c r="C926" s="40"/>
      <c r="D926" s="40"/>
      <c r="E926" s="40"/>
      <c r="F926" s="40"/>
      <c r="G926" s="40"/>
      <c r="H926" s="40"/>
      <c r="I926" s="40"/>
      <c r="J926" s="38"/>
      <c r="K926" s="38" t="str">
        <f t="shared" si="0"/>
        <v/>
      </c>
      <c r="L926" s="38"/>
      <c r="M926" s="38"/>
      <c r="N926" s="38"/>
      <c r="O926" s="38"/>
      <c r="P926" s="38"/>
      <c r="Q926" s="38"/>
      <c r="R926" s="38"/>
      <c r="S926" s="38"/>
      <c r="T926" s="38"/>
      <c r="U926" s="38"/>
      <c r="V926" s="38"/>
      <c r="W926" s="38"/>
      <c r="X926" s="38"/>
      <c r="Y926" s="38"/>
      <c r="Z926" s="38"/>
      <c r="AA926" s="38"/>
      <c r="AB926" s="38"/>
      <c r="AC926" s="38"/>
      <c r="AD926" s="38"/>
      <c r="AE926" s="38"/>
    </row>
    <row r="927" spans="1:31" ht="13.5" customHeight="1" x14ac:dyDescent="0.2">
      <c r="A927" s="40"/>
      <c r="B927" s="40"/>
      <c r="C927" s="40"/>
      <c r="D927" s="40"/>
      <c r="E927" s="40"/>
      <c r="F927" s="40"/>
      <c r="G927" s="40"/>
      <c r="H927" s="40"/>
      <c r="I927" s="40"/>
      <c r="J927" s="38"/>
      <c r="K927" s="38" t="str">
        <f t="shared" si="0"/>
        <v/>
      </c>
      <c r="L927" s="38"/>
      <c r="M927" s="38"/>
      <c r="N927" s="38"/>
      <c r="O927" s="38"/>
      <c r="P927" s="38"/>
      <c r="Q927" s="38"/>
      <c r="R927" s="38"/>
      <c r="S927" s="38"/>
      <c r="T927" s="38"/>
      <c r="U927" s="38"/>
      <c r="V927" s="38"/>
      <c r="W927" s="38"/>
      <c r="X927" s="38"/>
      <c r="Y927" s="38"/>
      <c r="Z927" s="38"/>
      <c r="AA927" s="38"/>
      <c r="AB927" s="38"/>
      <c r="AC927" s="38"/>
      <c r="AD927" s="38"/>
      <c r="AE927" s="38"/>
    </row>
    <row r="928" spans="1:31" ht="13.5" customHeight="1" x14ac:dyDescent="0.2">
      <c r="A928" s="40"/>
      <c r="B928" s="40"/>
      <c r="C928" s="40"/>
      <c r="D928" s="40"/>
      <c r="E928" s="40"/>
      <c r="F928" s="40"/>
      <c r="G928" s="40"/>
      <c r="H928" s="40"/>
      <c r="I928" s="40"/>
      <c r="J928" s="38"/>
      <c r="K928" s="38" t="str">
        <f t="shared" si="0"/>
        <v/>
      </c>
      <c r="L928" s="38"/>
      <c r="M928" s="38"/>
      <c r="N928" s="38"/>
      <c r="O928" s="38"/>
      <c r="P928" s="38"/>
      <c r="Q928" s="38"/>
      <c r="R928" s="38"/>
      <c r="S928" s="38"/>
      <c r="T928" s="38"/>
      <c r="U928" s="38"/>
      <c r="V928" s="38"/>
      <c r="W928" s="38"/>
      <c r="X928" s="38"/>
      <c r="Y928" s="38"/>
      <c r="Z928" s="38"/>
      <c r="AA928" s="38"/>
      <c r="AB928" s="38"/>
      <c r="AC928" s="38"/>
      <c r="AD928" s="38"/>
      <c r="AE928" s="38"/>
    </row>
    <row r="929" spans="1:31" ht="13.5" customHeight="1" x14ac:dyDescent="0.2">
      <c r="A929" s="40"/>
      <c r="B929" s="40"/>
      <c r="C929" s="40"/>
      <c r="D929" s="40"/>
      <c r="E929" s="40"/>
      <c r="F929" s="40"/>
      <c r="G929" s="40"/>
      <c r="H929" s="40"/>
      <c r="I929" s="40"/>
      <c r="J929" s="38"/>
      <c r="K929" s="38" t="str">
        <f t="shared" si="0"/>
        <v/>
      </c>
      <c r="L929" s="38"/>
      <c r="M929" s="38"/>
      <c r="N929" s="38"/>
      <c r="O929" s="38"/>
      <c r="P929" s="38"/>
      <c r="Q929" s="38"/>
      <c r="R929" s="38"/>
      <c r="S929" s="38"/>
      <c r="T929" s="38"/>
      <c r="U929" s="38"/>
      <c r="V929" s="38"/>
      <c r="W929" s="38"/>
      <c r="X929" s="38"/>
      <c r="Y929" s="38"/>
      <c r="Z929" s="38"/>
      <c r="AA929" s="38"/>
      <c r="AB929" s="38"/>
      <c r="AC929" s="38"/>
      <c r="AD929" s="38"/>
      <c r="AE929" s="38"/>
    </row>
    <row r="930" spans="1:31" ht="13.5" customHeight="1" x14ac:dyDescent="0.2">
      <c r="A930" s="40"/>
      <c r="B930" s="40"/>
      <c r="C930" s="40"/>
      <c r="D930" s="40"/>
      <c r="E930" s="40"/>
      <c r="F930" s="40"/>
      <c r="G930" s="40"/>
      <c r="H930" s="40"/>
      <c r="I930" s="40"/>
      <c r="J930" s="38"/>
      <c r="K930" s="38" t="str">
        <f t="shared" si="0"/>
        <v/>
      </c>
      <c r="L930" s="38"/>
      <c r="M930" s="38"/>
      <c r="N930" s="38"/>
      <c r="O930" s="38"/>
      <c r="P930" s="38"/>
      <c r="Q930" s="38"/>
      <c r="R930" s="38"/>
      <c r="S930" s="38"/>
      <c r="T930" s="38"/>
      <c r="U930" s="38"/>
      <c r="V930" s="38"/>
      <c r="W930" s="38"/>
      <c r="X930" s="38"/>
      <c r="Y930" s="38"/>
      <c r="Z930" s="38"/>
      <c r="AA930" s="38"/>
      <c r="AB930" s="38"/>
      <c r="AC930" s="38"/>
      <c r="AD930" s="38"/>
      <c r="AE930" s="38"/>
    </row>
    <row r="931" spans="1:31" ht="13.5" customHeight="1" x14ac:dyDescent="0.2">
      <c r="A931" s="40"/>
      <c r="B931" s="40"/>
      <c r="C931" s="40"/>
      <c r="D931" s="40"/>
      <c r="E931" s="40"/>
      <c r="F931" s="40"/>
      <c r="G931" s="40"/>
      <c r="H931" s="40"/>
      <c r="I931" s="40"/>
      <c r="J931" s="38"/>
      <c r="K931" s="38" t="str">
        <f t="shared" si="0"/>
        <v/>
      </c>
      <c r="L931" s="38"/>
      <c r="M931" s="38"/>
      <c r="N931" s="38"/>
      <c r="O931" s="38"/>
      <c r="P931" s="38"/>
      <c r="Q931" s="38"/>
      <c r="R931" s="38"/>
      <c r="S931" s="38"/>
      <c r="T931" s="38"/>
      <c r="U931" s="38"/>
      <c r="V931" s="38"/>
      <c r="W931" s="38"/>
      <c r="X931" s="38"/>
      <c r="Y931" s="38"/>
      <c r="Z931" s="38"/>
      <c r="AA931" s="38"/>
      <c r="AB931" s="38"/>
      <c r="AC931" s="38"/>
      <c r="AD931" s="38"/>
      <c r="AE931" s="38"/>
    </row>
    <row r="932" spans="1:31" ht="13.5" customHeight="1" x14ac:dyDescent="0.2">
      <c r="A932" s="40"/>
      <c r="B932" s="40"/>
      <c r="C932" s="40"/>
      <c r="D932" s="40"/>
      <c r="E932" s="40"/>
      <c r="F932" s="40"/>
      <c r="G932" s="40"/>
      <c r="H932" s="40"/>
      <c r="I932" s="40"/>
      <c r="J932" s="38"/>
      <c r="K932" s="38" t="str">
        <f t="shared" si="0"/>
        <v/>
      </c>
      <c r="L932" s="38"/>
      <c r="M932" s="38"/>
      <c r="N932" s="38"/>
      <c r="O932" s="38"/>
      <c r="P932" s="38"/>
      <c r="Q932" s="38"/>
      <c r="R932" s="38"/>
      <c r="S932" s="38"/>
      <c r="T932" s="38"/>
      <c r="U932" s="38"/>
      <c r="V932" s="38"/>
      <c r="W932" s="38"/>
      <c r="X932" s="38"/>
      <c r="Y932" s="38"/>
      <c r="Z932" s="38"/>
      <c r="AA932" s="38"/>
      <c r="AB932" s="38"/>
      <c r="AC932" s="38"/>
      <c r="AD932" s="38"/>
      <c r="AE932" s="38"/>
    </row>
    <row r="933" spans="1:31" ht="13.5" customHeight="1" x14ac:dyDescent="0.2">
      <c r="A933" s="40"/>
      <c r="B933" s="40"/>
      <c r="C933" s="40"/>
      <c r="D933" s="40"/>
      <c r="E933" s="40"/>
      <c r="F933" s="40"/>
      <c r="G933" s="40"/>
      <c r="H933" s="40"/>
      <c r="I933" s="40"/>
      <c r="J933" s="38"/>
      <c r="K933" s="38" t="str">
        <f t="shared" si="0"/>
        <v/>
      </c>
      <c r="L933" s="38"/>
      <c r="M933" s="38"/>
      <c r="N933" s="38"/>
      <c r="O933" s="38"/>
      <c r="P933" s="38"/>
      <c r="Q933" s="38"/>
      <c r="R933" s="38"/>
      <c r="S933" s="38"/>
      <c r="T933" s="38"/>
      <c r="U933" s="38"/>
      <c r="V933" s="38"/>
      <c r="W933" s="38"/>
      <c r="X933" s="38"/>
      <c r="Y933" s="38"/>
      <c r="Z933" s="38"/>
      <c r="AA933" s="38"/>
      <c r="AB933" s="38"/>
      <c r="AC933" s="38"/>
      <c r="AD933" s="38"/>
      <c r="AE933" s="38"/>
    </row>
    <row r="934" spans="1:31" ht="13.5" customHeight="1" x14ac:dyDescent="0.2">
      <c r="A934" s="40"/>
      <c r="B934" s="40"/>
      <c r="C934" s="40"/>
      <c r="D934" s="40"/>
      <c r="E934" s="40"/>
      <c r="F934" s="40"/>
      <c r="G934" s="40"/>
      <c r="H934" s="40"/>
      <c r="I934" s="40"/>
      <c r="J934" s="38"/>
      <c r="K934" s="38" t="str">
        <f t="shared" si="0"/>
        <v/>
      </c>
      <c r="L934" s="38"/>
      <c r="M934" s="38"/>
      <c r="N934" s="38"/>
      <c r="O934" s="38"/>
      <c r="P934" s="38"/>
      <c r="Q934" s="38"/>
      <c r="R934" s="38"/>
      <c r="S934" s="38"/>
      <c r="T934" s="38"/>
      <c r="U934" s="38"/>
      <c r="V934" s="38"/>
      <c r="W934" s="38"/>
      <c r="X934" s="38"/>
      <c r="Y934" s="38"/>
      <c r="Z934" s="38"/>
      <c r="AA934" s="38"/>
      <c r="AB934" s="38"/>
      <c r="AC934" s="38"/>
      <c r="AD934" s="38"/>
      <c r="AE934" s="38"/>
    </row>
    <row r="935" spans="1:31" ht="13.5" customHeight="1" x14ac:dyDescent="0.2">
      <c r="A935" s="40"/>
      <c r="B935" s="40"/>
      <c r="C935" s="40"/>
      <c r="D935" s="40"/>
      <c r="E935" s="40"/>
      <c r="F935" s="40"/>
      <c r="G935" s="40"/>
      <c r="H935" s="40"/>
      <c r="I935" s="40"/>
      <c r="J935" s="38"/>
      <c r="K935" s="38" t="str">
        <f t="shared" si="0"/>
        <v/>
      </c>
      <c r="L935" s="38"/>
      <c r="M935" s="38"/>
      <c r="N935" s="38"/>
      <c r="O935" s="38"/>
      <c r="P935" s="38"/>
      <c r="Q935" s="38"/>
      <c r="R935" s="38"/>
      <c r="S935" s="38"/>
      <c r="T935" s="38"/>
      <c r="U935" s="38"/>
      <c r="V935" s="38"/>
      <c r="W935" s="38"/>
      <c r="X935" s="38"/>
      <c r="Y935" s="38"/>
      <c r="Z935" s="38"/>
      <c r="AA935" s="38"/>
      <c r="AB935" s="38"/>
      <c r="AC935" s="38"/>
      <c r="AD935" s="38"/>
      <c r="AE935" s="38"/>
    </row>
    <row r="936" spans="1:31" ht="13.5" customHeight="1" x14ac:dyDescent="0.2">
      <c r="A936" s="40"/>
      <c r="B936" s="40"/>
      <c r="C936" s="40"/>
      <c r="D936" s="40"/>
      <c r="E936" s="40"/>
      <c r="F936" s="40"/>
      <c r="G936" s="40"/>
      <c r="H936" s="40"/>
      <c r="I936" s="40"/>
      <c r="J936" s="38"/>
      <c r="K936" s="38" t="str">
        <f t="shared" si="0"/>
        <v/>
      </c>
      <c r="L936" s="38"/>
      <c r="M936" s="38"/>
      <c r="N936" s="38"/>
      <c r="O936" s="38"/>
      <c r="P936" s="38"/>
      <c r="Q936" s="38"/>
      <c r="R936" s="38"/>
      <c r="S936" s="38"/>
      <c r="T936" s="38"/>
      <c r="U936" s="38"/>
      <c r="V936" s="38"/>
      <c r="W936" s="38"/>
      <c r="X936" s="38"/>
      <c r="Y936" s="38"/>
      <c r="Z936" s="38"/>
      <c r="AA936" s="38"/>
      <c r="AB936" s="38"/>
      <c r="AC936" s="38"/>
      <c r="AD936" s="38"/>
      <c r="AE936" s="38"/>
    </row>
    <row r="937" spans="1:31" ht="13.5" customHeight="1" x14ac:dyDescent="0.2">
      <c r="A937" s="40"/>
      <c r="B937" s="40"/>
      <c r="C937" s="40"/>
      <c r="D937" s="40"/>
      <c r="E937" s="40"/>
      <c r="F937" s="40"/>
      <c r="G937" s="40"/>
      <c r="H937" s="40"/>
      <c r="I937" s="40"/>
      <c r="J937" s="38"/>
      <c r="K937" s="38" t="str">
        <f t="shared" si="0"/>
        <v/>
      </c>
      <c r="L937" s="38"/>
      <c r="M937" s="38"/>
      <c r="N937" s="38"/>
      <c r="O937" s="38"/>
      <c r="P937" s="38"/>
      <c r="Q937" s="38"/>
      <c r="R937" s="38"/>
      <c r="S937" s="38"/>
      <c r="T937" s="38"/>
      <c r="U937" s="38"/>
      <c r="V937" s="38"/>
      <c r="W937" s="38"/>
      <c r="X937" s="38"/>
      <c r="Y937" s="38"/>
      <c r="Z937" s="38"/>
      <c r="AA937" s="38"/>
      <c r="AB937" s="38"/>
      <c r="AC937" s="38"/>
      <c r="AD937" s="38"/>
      <c r="AE937" s="38"/>
    </row>
    <row r="938" spans="1:31" ht="13.5" customHeight="1" x14ac:dyDescent="0.2">
      <c r="A938" s="40"/>
      <c r="B938" s="40"/>
      <c r="C938" s="40"/>
      <c r="D938" s="40"/>
      <c r="E938" s="40"/>
      <c r="F938" s="40"/>
      <c r="G938" s="40"/>
      <c r="H938" s="40"/>
      <c r="I938" s="40"/>
      <c r="J938" s="38"/>
      <c r="K938" s="38" t="str">
        <f t="shared" si="0"/>
        <v/>
      </c>
      <c r="L938" s="38"/>
      <c r="M938" s="38"/>
      <c r="N938" s="38"/>
      <c r="O938" s="38"/>
      <c r="P938" s="38"/>
      <c r="Q938" s="38"/>
      <c r="R938" s="38"/>
      <c r="S938" s="38"/>
      <c r="T938" s="38"/>
      <c r="U938" s="38"/>
      <c r="V938" s="38"/>
      <c r="W938" s="38"/>
      <c r="X938" s="38"/>
      <c r="Y938" s="38"/>
      <c r="Z938" s="38"/>
      <c r="AA938" s="38"/>
      <c r="AB938" s="38"/>
      <c r="AC938" s="38"/>
      <c r="AD938" s="38"/>
      <c r="AE938" s="38"/>
    </row>
    <row r="939" spans="1:31" ht="13.5" customHeight="1" x14ac:dyDescent="0.2">
      <c r="A939" s="40"/>
      <c r="B939" s="40"/>
      <c r="C939" s="40"/>
      <c r="D939" s="40"/>
      <c r="E939" s="40"/>
      <c r="F939" s="40"/>
      <c r="G939" s="40"/>
      <c r="H939" s="40"/>
      <c r="I939" s="40"/>
      <c r="J939" s="38"/>
      <c r="K939" s="38" t="str">
        <f t="shared" si="0"/>
        <v/>
      </c>
      <c r="L939" s="38"/>
      <c r="M939" s="38"/>
      <c r="N939" s="38"/>
      <c r="O939" s="38"/>
      <c r="P939" s="38"/>
      <c r="Q939" s="38"/>
      <c r="R939" s="38"/>
      <c r="S939" s="38"/>
      <c r="T939" s="38"/>
      <c r="U939" s="38"/>
      <c r="V939" s="38"/>
      <c r="W939" s="38"/>
      <c r="X939" s="38"/>
      <c r="Y939" s="38"/>
      <c r="Z939" s="38"/>
      <c r="AA939" s="38"/>
      <c r="AB939" s="38"/>
      <c r="AC939" s="38"/>
      <c r="AD939" s="38"/>
      <c r="AE939" s="38"/>
    </row>
    <row r="940" spans="1:31" ht="13.5" customHeight="1" x14ac:dyDescent="0.2">
      <c r="A940" s="40"/>
      <c r="B940" s="40"/>
      <c r="C940" s="40"/>
      <c r="D940" s="40"/>
      <c r="E940" s="40"/>
      <c r="F940" s="40"/>
      <c r="G940" s="40"/>
      <c r="H940" s="40"/>
      <c r="I940" s="40"/>
      <c r="J940" s="38"/>
      <c r="K940" s="38" t="str">
        <f t="shared" si="0"/>
        <v/>
      </c>
      <c r="L940" s="38"/>
      <c r="M940" s="38"/>
      <c r="N940" s="38"/>
      <c r="O940" s="38"/>
      <c r="P940" s="38"/>
      <c r="Q940" s="38"/>
      <c r="R940" s="38"/>
      <c r="S940" s="38"/>
      <c r="T940" s="38"/>
      <c r="U940" s="38"/>
      <c r="V940" s="38"/>
      <c r="W940" s="38"/>
      <c r="X940" s="38"/>
      <c r="Y940" s="38"/>
      <c r="Z940" s="38"/>
      <c r="AA940" s="38"/>
      <c r="AB940" s="38"/>
      <c r="AC940" s="38"/>
      <c r="AD940" s="38"/>
      <c r="AE940" s="38"/>
    </row>
    <row r="941" spans="1:31" ht="13.5" customHeight="1" x14ac:dyDescent="0.2">
      <c r="A941" s="40"/>
      <c r="B941" s="40"/>
      <c r="C941" s="40"/>
      <c r="D941" s="40"/>
      <c r="E941" s="40"/>
      <c r="F941" s="40"/>
      <c r="G941" s="40"/>
      <c r="H941" s="40"/>
      <c r="I941" s="40"/>
      <c r="J941" s="38"/>
      <c r="K941" s="38" t="str">
        <f t="shared" si="0"/>
        <v/>
      </c>
      <c r="L941" s="38"/>
      <c r="M941" s="38"/>
      <c r="N941" s="38"/>
      <c r="O941" s="38"/>
      <c r="P941" s="38"/>
      <c r="Q941" s="38"/>
      <c r="R941" s="38"/>
      <c r="S941" s="38"/>
      <c r="T941" s="38"/>
      <c r="U941" s="38"/>
      <c r="V941" s="38"/>
      <c r="W941" s="38"/>
      <c r="X941" s="38"/>
      <c r="Y941" s="38"/>
      <c r="Z941" s="38"/>
      <c r="AA941" s="38"/>
      <c r="AB941" s="38"/>
      <c r="AC941" s="38"/>
      <c r="AD941" s="38"/>
      <c r="AE941" s="38"/>
    </row>
    <row r="942" spans="1:31" ht="13.5" customHeight="1" x14ac:dyDescent="0.2">
      <c r="A942" s="40"/>
      <c r="B942" s="40"/>
      <c r="C942" s="40"/>
      <c r="D942" s="40"/>
      <c r="E942" s="40"/>
      <c r="F942" s="40"/>
      <c r="G942" s="40"/>
      <c r="H942" s="40"/>
      <c r="I942" s="40"/>
      <c r="J942" s="38"/>
      <c r="K942" s="38" t="str">
        <f t="shared" si="0"/>
        <v/>
      </c>
      <c r="L942" s="38"/>
      <c r="M942" s="38"/>
      <c r="N942" s="38"/>
      <c r="O942" s="38"/>
      <c r="P942" s="38"/>
      <c r="Q942" s="38"/>
      <c r="R942" s="38"/>
      <c r="S942" s="38"/>
      <c r="T942" s="38"/>
      <c r="U942" s="38"/>
      <c r="V942" s="38"/>
      <c r="W942" s="38"/>
      <c r="X942" s="38"/>
      <c r="Y942" s="38"/>
      <c r="Z942" s="38"/>
      <c r="AA942" s="38"/>
      <c r="AB942" s="38"/>
      <c r="AC942" s="38"/>
      <c r="AD942" s="38"/>
      <c r="AE942" s="38"/>
    </row>
    <row r="943" spans="1:31" ht="13.5" customHeight="1" x14ac:dyDescent="0.2">
      <c r="A943" s="40"/>
      <c r="B943" s="40"/>
      <c r="C943" s="40"/>
      <c r="D943" s="40"/>
      <c r="E943" s="40"/>
      <c r="F943" s="40"/>
      <c r="G943" s="40"/>
      <c r="H943" s="40"/>
      <c r="I943" s="40"/>
      <c r="J943" s="38"/>
      <c r="K943" s="38" t="str">
        <f t="shared" si="0"/>
        <v/>
      </c>
      <c r="L943" s="38"/>
      <c r="M943" s="38"/>
      <c r="N943" s="38"/>
      <c r="O943" s="38"/>
      <c r="P943" s="38"/>
      <c r="Q943" s="38"/>
      <c r="R943" s="38"/>
      <c r="S943" s="38"/>
      <c r="T943" s="38"/>
      <c r="U943" s="38"/>
      <c r="V943" s="38"/>
      <c r="W943" s="38"/>
      <c r="X943" s="38"/>
      <c r="Y943" s="38"/>
      <c r="Z943" s="38"/>
      <c r="AA943" s="38"/>
      <c r="AB943" s="38"/>
      <c r="AC943" s="38"/>
      <c r="AD943" s="38"/>
      <c r="AE943" s="38"/>
    </row>
    <row r="944" spans="1:31" ht="13.5" customHeight="1" x14ac:dyDescent="0.2">
      <c r="A944" s="40"/>
      <c r="B944" s="40"/>
      <c r="C944" s="40"/>
      <c r="D944" s="40"/>
      <c r="E944" s="40"/>
      <c r="F944" s="40"/>
      <c r="G944" s="40"/>
      <c r="H944" s="40"/>
      <c r="I944" s="40"/>
      <c r="J944" s="38"/>
      <c r="K944" s="38" t="str">
        <f t="shared" si="0"/>
        <v/>
      </c>
      <c r="L944" s="38"/>
      <c r="M944" s="38"/>
      <c r="N944" s="38"/>
      <c r="O944" s="38"/>
      <c r="P944" s="38"/>
      <c r="Q944" s="38"/>
      <c r="R944" s="38"/>
      <c r="S944" s="38"/>
      <c r="T944" s="38"/>
      <c r="U944" s="38"/>
      <c r="V944" s="38"/>
      <c r="W944" s="38"/>
      <c r="X944" s="38"/>
      <c r="Y944" s="38"/>
      <c r="Z944" s="38"/>
      <c r="AA944" s="38"/>
      <c r="AB944" s="38"/>
      <c r="AC944" s="38"/>
      <c r="AD944" s="38"/>
      <c r="AE944" s="38"/>
    </row>
    <row r="945" spans="1:31" ht="13.5" customHeight="1" x14ac:dyDescent="0.2">
      <c r="A945" s="40"/>
      <c r="B945" s="40"/>
      <c r="C945" s="40"/>
      <c r="D945" s="40"/>
      <c r="E945" s="40"/>
      <c r="F945" s="40"/>
      <c r="G945" s="40"/>
      <c r="H945" s="40"/>
      <c r="I945" s="40"/>
      <c r="J945" s="38"/>
      <c r="K945" s="38" t="str">
        <f t="shared" si="0"/>
        <v/>
      </c>
      <c r="L945" s="38"/>
      <c r="M945" s="38"/>
      <c r="N945" s="38"/>
      <c r="O945" s="38"/>
      <c r="P945" s="38"/>
      <c r="Q945" s="38"/>
      <c r="R945" s="38"/>
      <c r="S945" s="38"/>
      <c r="T945" s="38"/>
      <c r="U945" s="38"/>
      <c r="V945" s="38"/>
      <c r="W945" s="38"/>
      <c r="X945" s="38"/>
      <c r="Y945" s="38"/>
      <c r="Z945" s="38"/>
      <c r="AA945" s="38"/>
      <c r="AB945" s="38"/>
      <c r="AC945" s="38"/>
      <c r="AD945" s="38"/>
      <c r="AE945" s="38"/>
    </row>
    <row r="946" spans="1:31" ht="13.5" customHeight="1" x14ac:dyDescent="0.2">
      <c r="A946" s="40"/>
      <c r="B946" s="40"/>
      <c r="C946" s="40"/>
      <c r="D946" s="40"/>
      <c r="E946" s="40"/>
      <c r="F946" s="40"/>
      <c r="G946" s="40"/>
      <c r="H946" s="40"/>
      <c r="I946" s="40"/>
      <c r="J946" s="38"/>
      <c r="K946" s="38" t="str">
        <f t="shared" si="0"/>
        <v/>
      </c>
      <c r="L946" s="38"/>
      <c r="M946" s="38"/>
      <c r="N946" s="38"/>
      <c r="O946" s="38"/>
      <c r="P946" s="38"/>
      <c r="Q946" s="38"/>
      <c r="R946" s="38"/>
      <c r="S946" s="38"/>
      <c r="T946" s="38"/>
      <c r="U946" s="38"/>
      <c r="V946" s="38"/>
      <c r="W946" s="38"/>
      <c r="X946" s="38"/>
      <c r="Y946" s="38"/>
      <c r="Z946" s="38"/>
      <c r="AA946" s="38"/>
      <c r="AB946" s="38"/>
      <c r="AC946" s="38"/>
      <c r="AD946" s="38"/>
      <c r="AE946" s="38"/>
    </row>
    <row r="947" spans="1:31" ht="13.5" customHeight="1" x14ac:dyDescent="0.2">
      <c r="A947" s="40"/>
      <c r="B947" s="40"/>
      <c r="C947" s="40"/>
      <c r="D947" s="40"/>
      <c r="E947" s="40"/>
      <c r="F947" s="40"/>
      <c r="G947" s="40"/>
      <c r="H947" s="40"/>
      <c r="I947" s="40"/>
      <c r="J947" s="38"/>
      <c r="K947" s="38" t="str">
        <f t="shared" si="0"/>
        <v/>
      </c>
      <c r="L947" s="38"/>
      <c r="M947" s="38"/>
      <c r="N947" s="38"/>
      <c r="O947" s="38"/>
      <c r="P947" s="38"/>
      <c r="Q947" s="38"/>
      <c r="R947" s="38"/>
      <c r="S947" s="38"/>
      <c r="T947" s="38"/>
      <c r="U947" s="38"/>
      <c r="V947" s="38"/>
      <c r="W947" s="38"/>
      <c r="X947" s="38"/>
      <c r="Y947" s="38"/>
      <c r="Z947" s="38"/>
      <c r="AA947" s="38"/>
      <c r="AB947" s="38"/>
      <c r="AC947" s="38"/>
      <c r="AD947" s="38"/>
      <c r="AE947" s="38"/>
    </row>
    <row r="948" spans="1:31" ht="13.5" customHeight="1" x14ac:dyDescent="0.2">
      <c r="A948" s="40"/>
      <c r="B948" s="40"/>
      <c r="C948" s="40"/>
      <c r="D948" s="40"/>
      <c r="E948" s="40"/>
      <c r="F948" s="40"/>
      <c r="G948" s="40"/>
      <c r="H948" s="40"/>
      <c r="I948" s="40"/>
      <c r="J948" s="38"/>
      <c r="K948" s="38" t="str">
        <f t="shared" si="0"/>
        <v/>
      </c>
      <c r="L948" s="38"/>
      <c r="M948" s="38"/>
      <c r="N948" s="38"/>
      <c r="O948" s="38"/>
      <c r="P948" s="38"/>
      <c r="Q948" s="38"/>
      <c r="R948" s="38"/>
      <c r="S948" s="38"/>
      <c r="T948" s="38"/>
      <c r="U948" s="38"/>
      <c r="V948" s="38"/>
      <c r="W948" s="38"/>
      <c r="X948" s="38"/>
      <c r="Y948" s="38"/>
      <c r="Z948" s="38"/>
      <c r="AA948" s="38"/>
      <c r="AB948" s="38"/>
      <c r="AC948" s="38"/>
      <c r="AD948" s="38"/>
      <c r="AE948" s="38"/>
    </row>
    <row r="949" spans="1:31" ht="13.5" customHeight="1" x14ac:dyDescent="0.2">
      <c r="A949" s="40"/>
      <c r="B949" s="40"/>
      <c r="C949" s="40"/>
      <c r="D949" s="40"/>
      <c r="E949" s="40"/>
      <c r="F949" s="40"/>
      <c r="G949" s="40"/>
      <c r="H949" s="40"/>
      <c r="I949" s="40"/>
      <c r="J949" s="38"/>
      <c r="K949" s="38" t="str">
        <f t="shared" si="0"/>
        <v/>
      </c>
      <c r="L949" s="38"/>
      <c r="M949" s="38"/>
      <c r="N949" s="38"/>
      <c r="O949" s="38"/>
      <c r="P949" s="38"/>
      <c r="Q949" s="38"/>
      <c r="R949" s="38"/>
      <c r="S949" s="38"/>
      <c r="T949" s="38"/>
      <c r="U949" s="38"/>
      <c r="V949" s="38"/>
      <c r="W949" s="38"/>
      <c r="X949" s="38"/>
      <c r="Y949" s="38"/>
      <c r="Z949" s="38"/>
      <c r="AA949" s="38"/>
      <c r="AB949" s="38"/>
      <c r="AC949" s="38"/>
      <c r="AD949" s="38"/>
      <c r="AE949" s="38"/>
    </row>
    <row r="950" spans="1:31" ht="13.5" customHeight="1" x14ac:dyDescent="0.2">
      <c r="A950" s="40"/>
      <c r="B950" s="40"/>
      <c r="C950" s="40"/>
      <c r="D950" s="40"/>
      <c r="E950" s="40"/>
      <c r="F950" s="40"/>
      <c r="G950" s="40"/>
      <c r="H950" s="40"/>
      <c r="I950" s="40"/>
      <c r="J950" s="38"/>
      <c r="K950" s="38" t="str">
        <f t="shared" si="0"/>
        <v/>
      </c>
      <c r="L950" s="38"/>
      <c r="M950" s="38"/>
      <c r="N950" s="38"/>
      <c r="O950" s="38"/>
      <c r="P950" s="38"/>
      <c r="Q950" s="38"/>
      <c r="R950" s="38"/>
      <c r="S950" s="38"/>
      <c r="T950" s="38"/>
      <c r="U950" s="38"/>
      <c r="V950" s="38"/>
      <c r="W950" s="38"/>
      <c r="X950" s="38"/>
      <c r="Y950" s="38"/>
      <c r="Z950" s="38"/>
      <c r="AA950" s="38"/>
      <c r="AB950" s="38"/>
      <c r="AC950" s="38"/>
      <c r="AD950" s="38"/>
      <c r="AE950" s="38"/>
    </row>
    <row r="951" spans="1:31" ht="13.5" customHeight="1" x14ac:dyDescent="0.2">
      <c r="A951" s="40"/>
      <c r="B951" s="40"/>
      <c r="C951" s="40"/>
      <c r="D951" s="40"/>
      <c r="E951" s="40"/>
      <c r="F951" s="40"/>
      <c r="G951" s="40"/>
      <c r="H951" s="40"/>
      <c r="I951" s="40"/>
      <c r="J951" s="38"/>
      <c r="K951" s="38" t="str">
        <f t="shared" si="0"/>
        <v/>
      </c>
      <c r="L951" s="38"/>
      <c r="M951" s="38"/>
      <c r="N951" s="38"/>
      <c r="O951" s="38"/>
      <c r="P951" s="38"/>
      <c r="Q951" s="38"/>
      <c r="R951" s="38"/>
      <c r="S951" s="38"/>
      <c r="T951" s="38"/>
      <c r="U951" s="38"/>
      <c r="V951" s="38"/>
      <c r="W951" s="38"/>
      <c r="X951" s="38"/>
      <c r="Y951" s="38"/>
      <c r="Z951" s="38"/>
      <c r="AA951" s="38"/>
      <c r="AB951" s="38"/>
      <c r="AC951" s="38"/>
      <c r="AD951" s="38"/>
      <c r="AE951" s="38"/>
    </row>
    <row r="952" spans="1:31" ht="13.5" customHeight="1" x14ac:dyDescent="0.2">
      <c r="A952" s="40"/>
      <c r="B952" s="40"/>
      <c r="C952" s="40"/>
      <c r="D952" s="40"/>
      <c r="E952" s="40"/>
      <c r="F952" s="40"/>
      <c r="G952" s="40"/>
      <c r="H952" s="40"/>
      <c r="I952" s="40"/>
      <c r="J952" s="38"/>
      <c r="K952" s="38" t="str">
        <f t="shared" si="0"/>
        <v/>
      </c>
      <c r="L952" s="38"/>
      <c r="M952" s="38"/>
      <c r="N952" s="38"/>
      <c r="O952" s="38"/>
      <c r="P952" s="38"/>
      <c r="Q952" s="38"/>
      <c r="R952" s="38"/>
      <c r="S952" s="38"/>
      <c r="T952" s="38"/>
      <c r="U952" s="38"/>
      <c r="V952" s="38"/>
      <c r="W952" s="38"/>
      <c r="X952" s="38"/>
      <c r="Y952" s="38"/>
      <c r="Z952" s="38"/>
      <c r="AA952" s="38"/>
      <c r="AB952" s="38"/>
      <c r="AC952" s="38"/>
      <c r="AD952" s="38"/>
      <c r="AE952" s="38"/>
    </row>
    <row r="953" spans="1:31" ht="13.5" customHeight="1" x14ac:dyDescent="0.2">
      <c r="A953" s="40"/>
      <c r="B953" s="40"/>
      <c r="C953" s="40"/>
      <c r="D953" s="40"/>
      <c r="E953" s="40"/>
      <c r="F953" s="40"/>
      <c r="G953" s="40"/>
      <c r="H953" s="40"/>
      <c r="I953" s="40"/>
      <c r="J953" s="38"/>
      <c r="K953" s="38" t="str">
        <f t="shared" si="0"/>
        <v/>
      </c>
      <c r="L953" s="38"/>
      <c r="M953" s="38"/>
      <c r="N953" s="38"/>
      <c r="O953" s="38"/>
      <c r="P953" s="38"/>
      <c r="Q953" s="38"/>
      <c r="R953" s="38"/>
      <c r="S953" s="38"/>
      <c r="T953" s="38"/>
      <c r="U953" s="38"/>
      <c r="V953" s="38"/>
      <c r="W953" s="38"/>
      <c r="X953" s="38"/>
      <c r="Y953" s="38"/>
      <c r="Z953" s="38"/>
      <c r="AA953" s="38"/>
      <c r="AB953" s="38"/>
      <c r="AC953" s="38"/>
      <c r="AD953" s="38"/>
      <c r="AE953" s="38"/>
    </row>
    <row r="954" spans="1:31" ht="13.5" customHeight="1" x14ac:dyDescent="0.2">
      <c r="A954" s="40"/>
      <c r="B954" s="40"/>
      <c r="C954" s="40"/>
      <c r="D954" s="40"/>
      <c r="E954" s="40"/>
      <c r="F954" s="40"/>
      <c r="G954" s="40"/>
      <c r="H954" s="40"/>
      <c r="I954" s="40"/>
      <c r="J954" s="38"/>
      <c r="K954" s="38" t="str">
        <f t="shared" si="0"/>
        <v/>
      </c>
      <c r="L954" s="38"/>
      <c r="M954" s="38"/>
      <c r="N954" s="38"/>
      <c r="O954" s="38"/>
      <c r="P954" s="38"/>
      <c r="Q954" s="38"/>
      <c r="R954" s="38"/>
      <c r="S954" s="38"/>
      <c r="T954" s="38"/>
      <c r="U954" s="38"/>
      <c r="V954" s="38"/>
      <c r="W954" s="38"/>
      <c r="X954" s="38"/>
      <c r="Y954" s="38"/>
      <c r="Z954" s="38"/>
      <c r="AA954" s="38"/>
      <c r="AB954" s="38"/>
      <c r="AC954" s="38"/>
      <c r="AD954" s="38"/>
      <c r="AE954" s="38"/>
    </row>
    <row r="955" spans="1:31" ht="13.5" customHeight="1" x14ac:dyDescent="0.2">
      <c r="A955" s="40"/>
      <c r="B955" s="40"/>
      <c r="C955" s="40"/>
      <c r="D955" s="40"/>
      <c r="E955" s="40"/>
      <c r="F955" s="40"/>
      <c r="G955" s="40"/>
      <c r="H955" s="40"/>
      <c r="I955" s="40"/>
      <c r="J955" s="38"/>
      <c r="K955" s="38" t="str">
        <f t="shared" si="0"/>
        <v/>
      </c>
      <c r="L955" s="38"/>
      <c r="M955" s="38"/>
      <c r="N955" s="38"/>
      <c r="O955" s="38"/>
      <c r="P955" s="38"/>
      <c r="Q955" s="38"/>
      <c r="R955" s="38"/>
      <c r="S955" s="38"/>
      <c r="T955" s="38"/>
      <c r="U955" s="38"/>
      <c r="V955" s="38"/>
      <c r="W955" s="38"/>
      <c r="X955" s="38"/>
      <c r="Y955" s="38"/>
      <c r="Z955" s="38"/>
      <c r="AA955" s="38"/>
      <c r="AB955" s="38"/>
      <c r="AC955" s="38"/>
      <c r="AD955" s="38"/>
      <c r="AE955" s="38"/>
    </row>
    <row r="956" spans="1:31" ht="13.5" customHeight="1" x14ac:dyDescent="0.2">
      <c r="A956" s="40"/>
      <c r="B956" s="40"/>
      <c r="C956" s="40"/>
      <c r="D956" s="40"/>
      <c r="E956" s="40"/>
      <c r="F956" s="40"/>
      <c r="G956" s="40"/>
      <c r="H956" s="40"/>
      <c r="I956" s="40"/>
      <c r="J956" s="38"/>
      <c r="K956" s="38" t="str">
        <f t="shared" si="0"/>
        <v/>
      </c>
      <c r="L956" s="38"/>
      <c r="M956" s="38"/>
      <c r="N956" s="38"/>
      <c r="O956" s="38"/>
      <c r="P956" s="38"/>
      <c r="Q956" s="38"/>
      <c r="R956" s="38"/>
      <c r="S956" s="38"/>
      <c r="T956" s="38"/>
      <c r="U956" s="38"/>
      <c r="V956" s="38"/>
      <c r="W956" s="38"/>
      <c r="X956" s="38"/>
      <c r="Y956" s="38"/>
      <c r="Z956" s="38"/>
      <c r="AA956" s="38"/>
      <c r="AB956" s="38"/>
      <c r="AC956" s="38"/>
      <c r="AD956" s="38"/>
      <c r="AE956" s="38"/>
    </row>
    <row r="957" spans="1:31" ht="13.5" customHeight="1" x14ac:dyDescent="0.2">
      <c r="A957" s="40"/>
      <c r="B957" s="40"/>
      <c r="C957" s="40"/>
      <c r="D957" s="40"/>
      <c r="E957" s="40"/>
      <c r="F957" s="40"/>
      <c r="G957" s="40"/>
      <c r="H957" s="40"/>
      <c r="I957" s="40"/>
      <c r="J957" s="38"/>
      <c r="K957" s="38" t="str">
        <f t="shared" si="0"/>
        <v/>
      </c>
      <c r="L957" s="38"/>
      <c r="M957" s="38"/>
      <c r="N957" s="38"/>
      <c r="O957" s="38"/>
      <c r="P957" s="38"/>
      <c r="Q957" s="38"/>
      <c r="R957" s="38"/>
      <c r="S957" s="38"/>
      <c r="T957" s="38"/>
      <c r="U957" s="38"/>
      <c r="V957" s="38"/>
      <c r="W957" s="38"/>
      <c r="X957" s="38"/>
      <c r="Y957" s="38"/>
      <c r="Z957" s="38"/>
      <c r="AA957" s="38"/>
      <c r="AB957" s="38"/>
      <c r="AC957" s="38"/>
      <c r="AD957" s="38"/>
      <c r="AE957" s="38"/>
    </row>
    <row r="958" spans="1:31" ht="13.5" customHeight="1" x14ac:dyDescent="0.2">
      <c r="A958" s="40"/>
      <c r="B958" s="40"/>
      <c r="C958" s="40"/>
      <c r="D958" s="40"/>
      <c r="E958" s="40"/>
      <c r="F958" s="40"/>
      <c r="G958" s="40"/>
      <c r="H958" s="40"/>
      <c r="I958" s="40"/>
      <c r="J958" s="38"/>
      <c r="K958" s="38" t="str">
        <f t="shared" si="0"/>
        <v/>
      </c>
      <c r="L958" s="38"/>
      <c r="M958" s="38"/>
      <c r="N958" s="38"/>
      <c r="O958" s="38"/>
      <c r="P958" s="38"/>
      <c r="Q958" s="38"/>
      <c r="R958" s="38"/>
      <c r="S958" s="38"/>
      <c r="T958" s="38"/>
      <c r="U958" s="38"/>
      <c r="V958" s="38"/>
      <c r="W958" s="38"/>
      <c r="X958" s="38"/>
      <c r="Y958" s="38"/>
      <c r="Z958" s="38"/>
      <c r="AA958" s="38"/>
      <c r="AB958" s="38"/>
      <c r="AC958" s="38"/>
      <c r="AD958" s="38"/>
      <c r="AE958" s="38"/>
    </row>
    <row r="959" spans="1:31" ht="13.5" customHeight="1" x14ac:dyDescent="0.2">
      <c r="A959" s="40"/>
      <c r="B959" s="40"/>
      <c r="C959" s="40"/>
      <c r="D959" s="40"/>
      <c r="E959" s="40"/>
      <c r="F959" s="40"/>
      <c r="G959" s="40"/>
      <c r="H959" s="40"/>
      <c r="I959" s="40"/>
      <c r="J959" s="38"/>
      <c r="K959" s="38" t="str">
        <f t="shared" si="0"/>
        <v/>
      </c>
      <c r="L959" s="38"/>
      <c r="M959" s="38"/>
      <c r="N959" s="38"/>
      <c r="O959" s="38"/>
      <c r="P959" s="38"/>
      <c r="Q959" s="38"/>
      <c r="R959" s="38"/>
      <c r="S959" s="38"/>
      <c r="T959" s="38"/>
      <c r="U959" s="38"/>
      <c r="V959" s="38"/>
      <c r="W959" s="38"/>
      <c r="X959" s="38"/>
      <c r="Y959" s="38"/>
      <c r="Z959" s="38"/>
      <c r="AA959" s="38"/>
      <c r="AB959" s="38"/>
      <c r="AC959" s="38"/>
      <c r="AD959" s="38"/>
      <c r="AE959" s="38"/>
    </row>
    <row r="960" spans="1:31" ht="13.5" customHeight="1" x14ac:dyDescent="0.2">
      <c r="A960" s="40"/>
      <c r="B960" s="40"/>
      <c r="C960" s="40"/>
      <c r="D960" s="40"/>
      <c r="E960" s="40"/>
      <c r="F960" s="40"/>
      <c r="G960" s="40"/>
      <c r="H960" s="40"/>
      <c r="I960" s="40"/>
      <c r="J960" s="38"/>
      <c r="K960" s="38" t="str">
        <f t="shared" si="0"/>
        <v/>
      </c>
      <c r="L960" s="38"/>
      <c r="M960" s="38"/>
      <c r="N960" s="38"/>
      <c r="O960" s="38"/>
      <c r="P960" s="38"/>
      <c r="Q960" s="38"/>
      <c r="R960" s="38"/>
      <c r="S960" s="38"/>
      <c r="T960" s="38"/>
      <c r="U960" s="38"/>
      <c r="V960" s="38"/>
      <c r="W960" s="38"/>
      <c r="X960" s="38"/>
      <c r="Y960" s="38"/>
      <c r="Z960" s="38"/>
      <c r="AA960" s="38"/>
      <c r="AB960" s="38"/>
      <c r="AC960" s="38"/>
      <c r="AD960" s="38"/>
      <c r="AE960" s="38"/>
    </row>
    <row r="961" spans="1:31" ht="13.5" customHeight="1" x14ac:dyDescent="0.2">
      <c r="A961" s="40"/>
      <c r="B961" s="40"/>
      <c r="C961" s="40"/>
      <c r="D961" s="40"/>
      <c r="E961" s="40"/>
      <c r="F961" s="40"/>
      <c r="G961" s="40"/>
      <c r="H961" s="40"/>
      <c r="I961" s="40"/>
      <c r="J961" s="38"/>
      <c r="K961" s="38" t="str">
        <f t="shared" si="0"/>
        <v/>
      </c>
      <c r="L961" s="38"/>
      <c r="M961" s="38"/>
      <c r="N961" s="38"/>
      <c r="O961" s="38"/>
      <c r="P961" s="38"/>
      <c r="Q961" s="38"/>
      <c r="R961" s="38"/>
      <c r="S961" s="38"/>
      <c r="T961" s="38"/>
      <c r="U961" s="38"/>
      <c r="V961" s="38"/>
      <c r="W961" s="38"/>
      <c r="X961" s="38"/>
      <c r="Y961" s="38"/>
      <c r="Z961" s="38"/>
      <c r="AA961" s="38"/>
      <c r="AB961" s="38"/>
      <c r="AC961" s="38"/>
      <c r="AD961" s="38"/>
      <c r="AE961" s="38"/>
    </row>
    <row r="962" spans="1:31" ht="13.5" customHeight="1" x14ac:dyDescent="0.2">
      <c r="A962" s="40"/>
      <c r="B962" s="40"/>
      <c r="C962" s="40"/>
      <c r="D962" s="40"/>
      <c r="E962" s="40"/>
      <c r="F962" s="40"/>
      <c r="G962" s="40"/>
      <c r="H962" s="40"/>
      <c r="I962" s="40"/>
      <c r="J962" s="38"/>
      <c r="K962" s="38" t="str">
        <f t="shared" si="0"/>
        <v/>
      </c>
      <c r="L962" s="38"/>
      <c r="M962" s="38"/>
      <c r="N962" s="38"/>
      <c r="O962" s="38"/>
      <c r="P962" s="38"/>
      <c r="Q962" s="38"/>
      <c r="R962" s="38"/>
      <c r="S962" s="38"/>
      <c r="T962" s="38"/>
      <c r="U962" s="38"/>
      <c r="V962" s="38"/>
      <c r="W962" s="38"/>
      <c r="X962" s="38"/>
      <c r="Y962" s="38"/>
      <c r="Z962" s="38"/>
      <c r="AA962" s="38"/>
      <c r="AB962" s="38"/>
      <c r="AC962" s="38"/>
      <c r="AD962" s="38"/>
      <c r="AE962" s="38"/>
    </row>
    <row r="963" spans="1:31" ht="13.5" customHeight="1" x14ac:dyDescent="0.2">
      <c r="A963" s="40"/>
      <c r="B963" s="40"/>
      <c r="C963" s="40"/>
      <c r="D963" s="40"/>
      <c r="E963" s="40"/>
      <c r="F963" s="40"/>
      <c r="G963" s="40"/>
      <c r="H963" s="40"/>
      <c r="I963" s="40"/>
      <c r="J963" s="38"/>
      <c r="K963" s="38" t="str">
        <f t="shared" si="0"/>
        <v/>
      </c>
      <c r="L963" s="38"/>
      <c r="M963" s="38"/>
      <c r="N963" s="38"/>
      <c r="O963" s="38"/>
      <c r="P963" s="38"/>
      <c r="Q963" s="38"/>
      <c r="R963" s="38"/>
      <c r="S963" s="38"/>
      <c r="T963" s="38"/>
      <c r="U963" s="38"/>
      <c r="V963" s="38"/>
      <c r="W963" s="38"/>
      <c r="X963" s="38"/>
      <c r="Y963" s="38"/>
      <c r="Z963" s="38"/>
      <c r="AA963" s="38"/>
      <c r="AB963" s="38"/>
      <c r="AC963" s="38"/>
      <c r="AD963" s="38"/>
      <c r="AE963" s="38"/>
    </row>
    <row r="964" spans="1:31" ht="13.5" customHeight="1" x14ac:dyDescent="0.2">
      <c r="A964" s="40"/>
      <c r="B964" s="40"/>
      <c r="C964" s="40"/>
      <c r="D964" s="40"/>
      <c r="E964" s="40"/>
      <c r="F964" s="40"/>
      <c r="G964" s="40"/>
      <c r="H964" s="40"/>
      <c r="I964" s="40"/>
      <c r="J964" s="38"/>
      <c r="K964" s="38" t="str">
        <f t="shared" si="0"/>
        <v/>
      </c>
      <c r="L964" s="38"/>
      <c r="M964" s="38"/>
      <c r="N964" s="38"/>
      <c r="O964" s="38"/>
      <c r="P964" s="38"/>
      <c r="Q964" s="38"/>
      <c r="R964" s="38"/>
      <c r="S964" s="38"/>
      <c r="T964" s="38"/>
      <c r="U964" s="38"/>
      <c r="V964" s="38"/>
      <c r="W964" s="38"/>
      <c r="X964" s="38"/>
      <c r="Y964" s="38"/>
      <c r="Z964" s="38"/>
      <c r="AA964" s="38"/>
      <c r="AB964" s="38"/>
      <c r="AC964" s="38"/>
      <c r="AD964" s="38"/>
      <c r="AE964" s="38"/>
    </row>
    <row r="965" spans="1:31" ht="13.5" customHeight="1" x14ac:dyDescent="0.2">
      <c r="A965" s="40"/>
      <c r="B965" s="40"/>
      <c r="C965" s="40"/>
      <c r="D965" s="40"/>
      <c r="E965" s="40"/>
      <c r="F965" s="40"/>
      <c r="G965" s="40"/>
      <c r="H965" s="40"/>
      <c r="I965" s="40"/>
      <c r="J965" s="38"/>
      <c r="K965" s="38" t="str">
        <f t="shared" si="0"/>
        <v/>
      </c>
      <c r="L965" s="38"/>
      <c r="M965" s="38"/>
      <c r="N965" s="38"/>
      <c r="O965" s="38"/>
      <c r="P965" s="38"/>
      <c r="Q965" s="38"/>
      <c r="R965" s="38"/>
      <c r="S965" s="38"/>
      <c r="T965" s="38"/>
      <c r="U965" s="38"/>
      <c r="V965" s="38"/>
      <c r="W965" s="38"/>
      <c r="X965" s="38"/>
      <c r="Y965" s="38"/>
      <c r="Z965" s="38"/>
      <c r="AA965" s="38"/>
      <c r="AB965" s="38"/>
      <c r="AC965" s="38"/>
      <c r="AD965" s="38"/>
      <c r="AE965" s="38"/>
    </row>
    <row r="966" spans="1:31" ht="13.5" customHeight="1" x14ac:dyDescent="0.2">
      <c r="A966" s="40"/>
      <c r="B966" s="40"/>
      <c r="C966" s="40"/>
      <c r="D966" s="40"/>
      <c r="E966" s="40"/>
      <c r="F966" s="40"/>
      <c r="G966" s="40"/>
      <c r="H966" s="40"/>
      <c r="I966" s="40"/>
      <c r="J966" s="38"/>
      <c r="K966" s="38" t="str">
        <f t="shared" si="0"/>
        <v/>
      </c>
      <c r="L966" s="38"/>
      <c r="M966" s="38"/>
      <c r="N966" s="38"/>
      <c r="O966" s="38"/>
      <c r="P966" s="38"/>
      <c r="Q966" s="38"/>
      <c r="R966" s="38"/>
      <c r="S966" s="38"/>
      <c r="T966" s="38"/>
      <c r="U966" s="38"/>
      <c r="V966" s="38"/>
      <c r="W966" s="38"/>
      <c r="X966" s="38"/>
      <c r="Y966" s="38"/>
      <c r="Z966" s="38"/>
      <c r="AA966" s="38"/>
      <c r="AB966" s="38"/>
      <c r="AC966" s="38"/>
      <c r="AD966" s="38"/>
      <c r="AE966" s="38"/>
    </row>
    <row r="967" spans="1:31" ht="13.5" customHeight="1" x14ac:dyDescent="0.2">
      <c r="A967" s="40"/>
      <c r="B967" s="40"/>
      <c r="C967" s="40"/>
      <c r="D967" s="40"/>
      <c r="E967" s="40"/>
      <c r="F967" s="40"/>
      <c r="G967" s="40"/>
      <c r="H967" s="40"/>
      <c r="I967" s="40"/>
      <c r="J967" s="38"/>
      <c r="K967" s="38" t="str">
        <f t="shared" si="0"/>
        <v/>
      </c>
      <c r="L967" s="38"/>
      <c r="M967" s="38"/>
      <c r="N967" s="38"/>
      <c r="O967" s="38"/>
      <c r="P967" s="38"/>
      <c r="Q967" s="38"/>
      <c r="R967" s="38"/>
      <c r="S967" s="38"/>
      <c r="T967" s="38"/>
      <c r="U967" s="38"/>
      <c r="V967" s="38"/>
      <c r="W967" s="38"/>
      <c r="X967" s="38"/>
      <c r="Y967" s="38"/>
      <c r="Z967" s="38"/>
      <c r="AA967" s="38"/>
      <c r="AB967" s="38"/>
      <c r="AC967" s="38"/>
      <c r="AD967" s="38"/>
      <c r="AE967" s="38"/>
    </row>
    <row r="968" spans="1:31" ht="13.5" customHeight="1" x14ac:dyDescent="0.2">
      <c r="A968" s="40"/>
      <c r="B968" s="40"/>
      <c r="C968" s="40"/>
      <c r="D968" s="40"/>
      <c r="E968" s="40"/>
      <c r="F968" s="40"/>
      <c r="G968" s="40"/>
      <c r="H968" s="40"/>
      <c r="I968" s="40"/>
      <c r="J968" s="38"/>
      <c r="K968" s="38" t="str">
        <f t="shared" si="0"/>
        <v/>
      </c>
      <c r="L968" s="38"/>
      <c r="M968" s="38"/>
      <c r="N968" s="38"/>
      <c r="O968" s="38"/>
      <c r="P968" s="38"/>
      <c r="Q968" s="38"/>
      <c r="R968" s="38"/>
      <c r="S968" s="38"/>
      <c r="T968" s="38"/>
      <c r="U968" s="38"/>
      <c r="V968" s="38"/>
      <c r="W968" s="38"/>
      <c r="X968" s="38"/>
      <c r="Y968" s="38"/>
      <c r="Z968" s="38"/>
      <c r="AA968" s="38"/>
      <c r="AB968" s="38"/>
      <c r="AC968" s="38"/>
      <c r="AD968" s="38"/>
      <c r="AE968" s="38"/>
    </row>
    <row r="969" spans="1:31" ht="13.5" customHeight="1" x14ac:dyDescent="0.2">
      <c r="A969" s="40"/>
      <c r="B969" s="40"/>
      <c r="C969" s="40"/>
      <c r="D969" s="40"/>
      <c r="E969" s="40"/>
      <c r="F969" s="40"/>
      <c r="G969" s="40"/>
      <c r="H969" s="40"/>
      <c r="I969" s="40"/>
      <c r="J969" s="38"/>
      <c r="K969" s="38" t="str">
        <f t="shared" si="0"/>
        <v/>
      </c>
      <c r="L969" s="38"/>
      <c r="M969" s="38"/>
      <c r="N969" s="38"/>
      <c r="O969" s="38"/>
      <c r="P969" s="38"/>
      <c r="Q969" s="38"/>
      <c r="R969" s="38"/>
      <c r="S969" s="38"/>
      <c r="T969" s="38"/>
      <c r="U969" s="38"/>
      <c r="V969" s="38"/>
      <c r="W969" s="38"/>
      <c r="X969" s="38"/>
      <c r="Y969" s="38"/>
      <c r="Z969" s="38"/>
      <c r="AA969" s="38"/>
      <c r="AB969" s="38"/>
      <c r="AC969" s="38"/>
      <c r="AD969" s="38"/>
      <c r="AE969" s="38"/>
    </row>
    <row r="970" spans="1:31" ht="13.5" customHeight="1" x14ac:dyDescent="0.2">
      <c r="A970" s="40"/>
      <c r="B970" s="40"/>
      <c r="C970" s="40"/>
      <c r="D970" s="40"/>
      <c r="E970" s="40"/>
      <c r="F970" s="40"/>
      <c r="G970" s="40"/>
      <c r="H970" s="40"/>
      <c r="I970" s="40"/>
      <c r="J970" s="38"/>
      <c r="K970" s="38" t="str">
        <f t="shared" si="0"/>
        <v/>
      </c>
      <c r="L970" s="38"/>
      <c r="M970" s="38"/>
      <c r="N970" s="38"/>
      <c r="O970" s="38"/>
      <c r="P970" s="38"/>
      <c r="Q970" s="38"/>
      <c r="R970" s="38"/>
      <c r="S970" s="38"/>
      <c r="T970" s="38"/>
      <c r="U970" s="38"/>
      <c r="V970" s="38"/>
      <c r="W970" s="38"/>
      <c r="X970" s="38"/>
      <c r="Y970" s="38"/>
      <c r="Z970" s="38"/>
      <c r="AA970" s="38"/>
      <c r="AB970" s="38"/>
      <c r="AC970" s="38"/>
      <c r="AD970" s="38"/>
      <c r="AE970" s="38"/>
    </row>
    <row r="971" spans="1:31" ht="13.5" customHeight="1" x14ac:dyDescent="0.2">
      <c r="A971" s="40"/>
      <c r="B971" s="40"/>
      <c r="C971" s="40"/>
      <c r="D971" s="40"/>
      <c r="E971" s="40"/>
      <c r="F971" s="40"/>
      <c r="G971" s="40"/>
      <c r="H971" s="40"/>
      <c r="I971" s="40"/>
      <c r="J971" s="38"/>
      <c r="K971" s="38" t="str">
        <f t="shared" si="0"/>
        <v/>
      </c>
      <c r="L971" s="38"/>
      <c r="M971" s="38"/>
      <c r="N971" s="38"/>
      <c r="O971" s="38"/>
      <c r="P971" s="38"/>
      <c r="Q971" s="38"/>
      <c r="R971" s="38"/>
      <c r="S971" s="38"/>
      <c r="T971" s="38"/>
      <c r="U971" s="38"/>
      <c r="V971" s="38"/>
      <c r="W971" s="38"/>
      <c r="X971" s="38"/>
      <c r="Y971" s="38"/>
      <c r="Z971" s="38"/>
      <c r="AA971" s="38"/>
      <c r="AB971" s="38"/>
      <c r="AC971" s="38"/>
      <c r="AD971" s="38"/>
      <c r="AE971" s="38"/>
    </row>
    <row r="972" spans="1:31" ht="13.5" customHeight="1" x14ac:dyDescent="0.2">
      <c r="A972" s="40"/>
      <c r="B972" s="40"/>
      <c r="C972" s="40"/>
      <c r="D972" s="40"/>
      <c r="E972" s="40"/>
      <c r="F972" s="40"/>
      <c r="G972" s="40"/>
      <c r="H972" s="40"/>
      <c r="I972" s="40"/>
      <c r="J972" s="38"/>
      <c r="K972" s="38" t="str">
        <f t="shared" si="0"/>
        <v/>
      </c>
      <c r="L972" s="38"/>
      <c r="M972" s="38"/>
      <c r="N972" s="38"/>
      <c r="O972" s="38"/>
      <c r="P972" s="38"/>
      <c r="Q972" s="38"/>
      <c r="R972" s="38"/>
      <c r="S972" s="38"/>
      <c r="T972" s="38"/>
      <c r="U972" s="38"/>
      <c r="V972" s="38"/>
      <c r="W972" s="38"/>
      <c r="X972" s="38"/>
      <c r="Y972" s="38"/>
      <c r="Z972" s="38"/>
      <c r="AA972" s="38"/>
      <c r="AB972" s="38"/>
      <c r="AC972" s="38"/>
      <c r="AD972" s="38"/>
      <c r="AE972" s="38"/>
    </row>
    <row r="973" spans="1:31" ht="13.5" customHeight="1" x14ac:dyDescent="0.2">
      <c r="A973" s="40"/>
      <c r="B973" s="40"/>
      <c r="C973" s="40"/>
      <c r="D973" s="40"/>
      <c r="E973" s="40"/>
      <c r="F973" s="40"/>
      <c r="G973" s="40"/>
      <c r="H973" s="40"/>
      <c r="I973" s="40"/>
      <c r="J973" s="38"/>
      <c r="K973" s="38" t="str">
        <f t="shared" si="0"/>
        <v/>
      </c>
      <c r="L973" s="38"/>
      <c r="M973" s="38"/>
      <c r="N973" s="38"/>
      <c r="O973" s="38"/>
      <c r="P973" s="38"/>
      <c r="Q973" s="38"/>
      <c r="R973" s="38"/>
      <c r="S973" s="38"/>
      <c r="T973" s="38"/>
      <c r="U973" s="38"/>
      <c r="V973" s="38"/>
      <c r="W973" s="38"/>
      <c r="X973" s="38"/>
      <c r="Y973" s="38"/>
      <c r="Z973" s="38"/>
      <c r="AA973" s="38"/>
      <c r="AB973" s="38"/>
      <c r="AC973" s="38"/>
      <c r="AD973" s="38"/>
      <c r="AE973" s="38"/>
    </row>
    <row r="974" spans="1:31" ht="13.5" customHeight="1" x14ac:dyDescent="0.2">
      <c r="A974" s="40"/>
      <c r="B974" s="40"/>
      <c r="C974" s="40"/>
      <c r="D974" s="40"/>
      <c r="E974" s="40"/>
      <c r="F974" s="40"/>
      <c r="G974" s="40"/>
      <c r="H974" s="40"/>
      <c r="I974" s="40"/>
      <c r="J974" s="38"/>
      <c r="K974" s="38" t="str">
        <f t="shared" si="0"/>
        <v/>
      </c>
      <c r="L974" s="38"/>
      <c r="M974" s="38"/>
      <c r="N974" s="38"/>
      <c r="O974" s="38"/>
      <c r="P974" s="38"/>
      <c r="Q974" s="38"/>
      <c r="R974" s="38"/>
      <c r="S974" s="38"/>
      <c r="T974" s="38"/>
      <c r="U974" s="38"/>
      <c r="V974" s="38"/>
      <c r="W974" s="38"/>
      <c r="X974" s="38"/>
      <c r="Y974" s="38"/>
      <c r="Z974" s="38"/>
      <c r="AA974" s="38"/>
      <c r="AB974" s="38"/>
      <c r="AC974" s="38"/>
      <c r="AD974" s="38"/>
      <c r="AE974" s="38"/>
    </row>
    <row r="975" spans="1:31" ht="13.5" customHeight="1" x14ac:dyDescent="0.2">
      <c r="A975" s="40"/>
      <c r="B975" s="40"/>
      <c r="C975" s="40"/>
      <c r="D975" s="40"/>
      <c r="E975" s="40"/>
      <c r="F975" s="40"/>
      <c r="G975" s="40"/>
      <c r="H975" s="40"/>
      <c r="I975" s="40"/>
      <c r="J975" s="38"/>
      <c r="K975" s="38" t="str">
        <f t="shared" si="0"/>
        <v/>
      </c>
      <c r="L975" s="38"/>
      <c r="M975" s="38"/>
      <c r="N975" s="38"/>
      <c r="O975" s="38"/>
      <c r="P975" s="38"/>
      <c r="Q975" s="38"/>
      <c r="R975" s="38"/>
      <c r="S975" s="38"/>
      <c r="T975" s="38"/>
      <c r="U975" s="38"/>
      <c r="V975" s="38"/>
      <c r="W975" s="38"/>
      <c r="X975" s="38"/>
      <c r="Y975" s="38"/>
      <c r="Z975" s="38"/>
      <c r="AA975" s="38"/>
      <c r="AB975" s="38"/>
      <c r="AC975" s="38"/>
      <c r="AD975" s="38"/>
      <c r="AE975" s="38"/>
    </row>
    <row r="976" spans="1:31" ht="13.5" customHeight="1" x14ac:dyDescent="0.2">
      <c r="A976" s="40"/>
      <c r="B976" s="40"/>
      <c r="C976" s="40"/>
      <c r="D976" s="40"/>
      <c r="E976" s="40"/>
      <c r="F976" s="40"/>
      <c r="G976" s="40"/>
      <c r="H976" s="40"/>
      <c r="I976" s="40"/>
      <c r="J976" s="38"/>
      <c r="K976" s="38" t="str">
        <f t="shared" si="0"/>
        <v/>
      </c>
      <c r="L976" s="38"/>
      <c r="M976" s="38"/>
      <c r="N976" s="38"/>
      <c r="O976" s="38"/>
      <c r="P976" s="38"/>
      <c r="Q976" s="38"/>
      <c r="R976" s="38"/>
      <c r="S976" s="38"/>
      <c r="T976" s="38"/>
      <c r="U976" s="38"/>
      <c r="V976" s="38"/>
      <c r="W976" s="38"/>
      <c r="X976" s="38"/>
      <c r="Y976" s="38"/>
      <c r="Z976" s="38"/>
      <c r="AA976" s="38"/>
      <c r="AB976" s="38"/>
      <c r="AC976" s="38"/>
      <c r="AD976" s="38"/>
      <c r="AE976" s="38"/>
    </row>
    <row r="977" spans="1:31" ht="13.5" customHeight="1" x14ac:dyDescent="0.2">
      <c r="A977" s="40"/>
      <c r="B977" s="40"/>
      <c r="C977" s="40"/>
      <c r="D977" s="40"/>
      <c r="E977" s="40"/>
      <c r="F977" s="40"/>
      <c r="G977" s="40"/>
      <c r="H977" s="40"/>
      <c r="I977" s="40"/>
      <c r="J977" s="38"/>
      <c r="K977" s="38" t="str">
        <f t="shared" si="0"/>
        <v/>
      </c>
      <c r="L977" s="38"/>
      <c r="M977" s="38"/>
      <c r="N977" s="38"/>
      <c r="O977" s="38"/>
      <c r="P977" s="38"/>
      <c r="Q977" s="38"/>
      <c r="R977" s="38"/>
      <c r="S977" s="38"/>
      <c r="T977" s="38"/>
      <c r="U977" s="38"/>
      <c r="V977" s="38"/>
      <c r="W977" s="38"/>
      <c r="X977" s="38"/>
      <c r="Y977" s="38"/>
      <c r="Z977" s="38"/>
      <c r="AA977" s="38"/>
      <c r="AB977" s="38"/>
      <c r="AC977" s="38"/>
      <c r="AD977" s="38"/>
      <c r="AE977" s="38"/>
    </row>
    <row r="978" spans="1:31" ht="13.5" customHeight="1" x14ac:dyDescent="0.2">
      <c r="A978" s="40"/>
      <c r="B978" s="40"/>
      <c r="C978" s="40"/>
      <c r="D978" s="40"/>
      <c r="E978" s="40"/>
      <c r="F978" s="40"/>
      <c r="G978" s="40"/>
      <c r="H978" s="40"/>
      <c r="I978" s="40"/>
      <c r="J978" s="38"/>
      <c r="K978" s="38" t="str">
        <f t="shared" si="0"/>
        <v/>
      </c>
      <c r="L978" s="38"/>
      <c r="M978" s="38"/>
      <c r="N978" s="38"/>
      <c r="O978" s="38"/>
      <c r="P978" s="38"/>
      <c r="Q978" s="38"/>
      <c r="R978" s="38"/>
      <c r="S978" s="38"/>
      <c r="T978" s="38"/>
      <c r="U978" s="38"/>
      <c r="V978" s="38"/>
      <c r="W978" s="38"/>
      <c r="X978" s="38"/>
      <c r="Y978" s="38"/>
      <c r="Z978" s="38"/>
      <c r="AA978" s="38"/>
      <c r="AB978" s="38"/>
      <c r="AC978" s="38"/>
      <c r="AD978" s="38"/>
      <c r="AE978" s="38"/>
    </row>
    <row r="979" spans="1:31" ht="13.5" customHeight="1" x14ac:dyDescent="0.2">
      <c r="A979" s="40"/>
      <c r="B979" s="40"/>
      <c r="C979" s="40"/>
      <c r="D979" s="40"/>
      <c r="E979" s="40"/>
      <c r="F979" s="40"/>
      <c r="G979" s="40"/>
      <c r="H979" s="40"/>
      <c r="I979" s="40"/>
      <c r="J979" s="38"/>
      <c r="K979" s="38" t="str">
        <f t="shared" si="0"/>
        <v/>
      </c>
      <c r="L979" s="38"/>
      <c r="M979" s="38"/>
      <c r="N979" s="38"/>
      <c r="O979" s="38"/>
      <c r="P979" s="38"/>
      <c r="Q979" s="38"/>
      <c r="R979" s="38"/>
      <c r="S979" s="38"/>
      <c r="T979" s="38"/>
      <c r="U979" s="38"/>
      <c r="V979" s="38"/>
      <c r="W979" s="38"/>
      <c r="X979" s="38"/>
      <c r="Y979" s="38"/>
      <c r="Z979" s="38"/>
      <c r="AA979" s="38"/>
      <c r="AB979" s="38"/>
      <c r="AC979" s="38"/>
      <c r="AD979" s="38"/>
      <c r="AE979" s="38"/>
    </row>
    <row r="980" spans="1:31" ht="13.5" customHeight="1" x14ac:dyDescent="0.2">
      <c r="A980" s="40"/>
      <c r="B980" s="40"/>
      <c r="C980" s="40"/>
      <c r="D980" s="40"/>
      <c r="E980" s="40"/>
      <c r="F980" s="40"/>
      <c r="G980" s="40"/>
      <c r="H980" s="40"/>
      <c r="I980" s="40"/>
      <c r="J980" s="38"/>
      <c r="K980" s="38" t="str">
        <f t="shared" si="0"/>
        <v/>
      </c>
      <c r="L980" s="38"/>
      <c r="M980" s="38"/>
      <c r="N980" s="38"/>
      <c r="O980" s="38"/>
      <c r="P980" s="38"/>
      <c r="Q980" s="38"/>
      <c r="R980" s="38"/>
      <c r="S980" s="38"/>
      <c r="T980" s="38"/>
      <c r="U980" s="38"/>
      <c r="V980" s="38"/>
      <c r="W980" s="38"/>
      <c r="X980" s="38"/>
      <c r="Y980" s="38"/>
      <c r="Z980" s="38"/>
      <c r="AA980" s="38"/>
      <c r="AB980" s="38"/>
      <c r="AC980" s="38"/>
      <c r="AD980" s="38"/>
      <c r="AE980" s="38"/>
    </row>
    <row r="981" spans="1:31" ht="13.5" customHeight="1" x14ac:dyDescent="0.2">
      <c r="A981" s="40"/>
      <c r="B981" s="40"/>
      <c r="C981" s="40"/>
      <c r="D981" s="40"/>
      <c r="E981" s="40"/>
      <c r="F981" s="40"/>
      <c r="G981" s="40"/>
      <c r="H981" s="40"/>
      <c r="I981" s="40"/>
      <c r="J981" s="38"/>
      <c r="K981" s="38" t="str">
        <f t="shared" si="0"/>
        <v/>
      </c>
      <c r="L981" s="38"/>
      <c r="M981" s="38"/>
      <c r="N981" s="38"/>
      <c r="O981" s="38"/>
      <c r="P981" s="38"/>
      <c r="Q981" s="38"/>
      <c r="R981" s="38"/>
      <c r="S981" s="38"/>
      <c r="T981" s="38"/>
      <c r="U981" s="38"/>
      <c r="V981" s="38"/>
      <c r="W981" s="38"/>
      <c r="X981" s="38"/>
      <c r="Y981" s="38"/>
      <c r="Z981" s="38"/>
      <c r="AA981" s="38"/>
      <c r="AB981" s="38"/>
      <c r="AC981" s="38"/>
      <c r="AD981" s="38"/>
      <c r="AE981" s="38"/>
    </row>
    <row r="982" spans="1:31" ht="13.5" customHeight="1" x14ac:dyDescent="0.2">
      <c r="A982" s="40"/>
      <c r="B982" s="40"/>
      <c r="C982" s="40"/>
      <c r="D982" s="40"/>
      <c r="E982" s="40"/>
      <c r="F982" s="40"/>
      <c r="G982" s="40"/>
      <c r="H982" s="40"/>
      <c r="I982" s="40"/>
      <c r="J982" s="38"/>
      <c r="K982" s="38" t="str">
        <f t="shared" si="0"/>
        <v/>
      </c>
      <c r="L982" s="38"/>
      <c r="M982" s="38"/>
      <c r="N982" s="38"/>
      <c r="O982" s="38"/>
      <c r="P982" s="38"/>
      <c r="Q982" s="38"/>
      <c r="R982" s="38"/>
      <c r="S982" s="38"/>
      <c r="T982" s="38"/>
      <c r="U982" s="38"/>
      <c r="V982" s="38"/>
      <c r="W982" s="38"/>
      <c r="X982" s="38"/>
      <c r="Y982" s="38"/>
      <c r="Z982" s="38"/>
      <c r="AA982" s="38"/>
      <c r="AB982" s="38"/>
      <c r="AC982" s="38"/>
      <c r="AD982" s="38"/>
      <c r="AE982" s="38"/>
    </row>
    <row r="983" spans="1:31" ht="13.5" customHeight="1" x14ac:dyDescent="0.2">
      <c r="A983" s="40"/>
      <c r="B983" s="40"/>
      <c r="C983" s="40"/>
      <c r="D983" s="40"/>
      <c r="E983" s="40"/>
      <c r="F983" s="40"/>
      <c r="G983" s="40"/>
      <c r="H983" s="40"/>
      <c r="I983" s="40"/>
      <c r="J983" s="38"/>
      <c r="K983" s="38" t="str">
        <f t="shared" si="0"/>
        <v/>
      </c>
      <c r="L983" s="38"/>
      <c r="M983" s="38"/>
      <c r="N983" s="38"/>
      <c r="O983" s="38"/>
      <c r="P983" s="38"/>
      <c r="Q983" s="38"/>
      <c r="R983" s="38"/>
      <c r="S983" s="38"/>
      <c r="T983" s="38"/>
      <c r="U983" s="38"/>
      <c r="V983" s="38"/>
      <c r="W983" s="38"/>
      <c r="X983" s="38"/>
      <c r="Y983" s="38"/>
      <c r="Z983" s="38"/>
      <c r="AA983" s="38"/>
      <c r="AB983" s="38"/>
      <c r="AC983" s="38"/>
      <c r="AD983" s="38"/>
      <c r="AE983" s="38"/>
    </row>
    <row r="984" spans="1:31" ht="13.5" customHeight="1" x14ac:dyDescent="0.2">
      <c r="A984" s="40"/>
      <c r="B984" s="40"/>
      <c r="C984" s="40"/>
      <c r="D984" s="40"/>
      <c r="E984" s="40"/>
      <c r="F984" s="40"/>
      <c r="G984" s="40"/>
      <c r="H984" s="40"/>
      <c r="I984" s="40"/>
      <c r="J984" s="38"/>
      <c r="K984" s="38" t="str">
        <f t="shared" si="0"/>
        <v/>
      </c>
      <c r="L984" s="38"/>
      <c r="M984" s="38"/>
      <c r="N984" s="38"/>
      <c r="O984" s="38"/>
      <c r="P984" s="38"/>
      <c r="Q984" s="38"/>
      <c r="R984" s="38"/>
      <c r="S984" s="38"/>
      <c r="T984" s="38"/>
      <c r="U984" s="38"/>
      <c r="V984" s="38"/>
      <c r="W984" s="38"/>
      <c r="X984" s="38"/>
      <c r="Y984" s="38"/>
      <c r="Z984" s="38"/>
      <c r="AA984" s="38"/>
      <c r="AB984" s="38"/>
      <c r="AC984" s="38"/>
      <c r="AD984" s="38"/>
      <c r="AE984" s="38"/>
    </row>
    <row r="985" spans="1:31" ht="13.5" customHeight="1" x14ac:dyDescent="0.2">
      <c r="A985" s="40"/>
      <c r="B985" s="40"/>
      <c r="C985" s="40"/>
      <c r="D985" s="40"/>
      <c r="E985" s="40"/>
      <c r="F985" s="40"/>
      <c r="G985" s="40"/>
      <c r="H985" s="40"/>
      <c r="I985" s="40"/>
      <c r="J985" s="38"/>
      <c r="K985" s="38" t="str">
        <f t="shared" si="0"/>
        <v/>
      </c>
      <c r="L985" s="38"/>
      <c r="M985" s="38"/>
      <c r="N985" s="38"/>
      <c r="O985" s="38"/>
      <c r="P985" s="38"/>
      <c r="Q985" s="38"/>
      <c r="R985" s="38"/>
      <c r="S985" s="38"/>
      <c r="T985" s="38"/>
      <c r="U985" s="38"/>
      <c r="V985" s="38"/>
      <c r="W985" s="38"/>
      <c r="X985" s="38"/>
      <c r="Y985" s="38"/>
      <c r="Z985" s="38"/>
      <c r="AA985" s="38"/>
      <c r="AB985" s="38"/>
      <c r="AC985" s="38"/>
      <c r="AD985" s="38"/>
      <c r="AE985" s="38"/>
    </row>
    <row r="986" spans="1:31" ht="13.5" customHeight="1" x14ac:dyDescent="0.2">
      <c r="A986" s="40"/>
      <c r="B986" s="40"/>
      <c r="C986" s="40"/>
      <c r="D986" s="40"/>
      <c r="E986" s="40"/>
      <c r="F986" s="40"/>
      <c r="G986" s="40"/>
      <c r="H986" s="40"/>
      <c r="I986" s="40"/>
      <c r="J986" s="38"/>
      <c r="K986" s="38" t="str">
        <f t="shared" si="0"/>
        <v/>
      </c>
      <c r="L986" s="38"/>
      <c r="M986" s="38"/>
      <c r="N986" s="38"/>
      <c r="O986" s="38"/>
      <c r="P986" s="38"/>
      <c r="Q986" s="38"/>
      <c r="R986" s="38"/>
      <c r="S986" s="38"/>
      <c r="T986" s="38"/>
      <c r="U986" s="38"/>
      <c r="V986" s="38"/>
      <c r="W986" s="38"/>
      <c r="X986" s="38"/>
      <c r="Y986" s="38"/>
      <c r="Z986" s="38"/>
      <c r="AA986" s="38"/>
      <c r="AB986" s="38"/>
      <c r="AC986" s="38"/>
      <c r="AD986" s="38"/>
      <c r="AE986" s="38"/>
    </row>
    <row r="987" spans="1:31" ht="13.5" customHeight="1" x14ac:dyDescent="0.2">
      <c r="A987" s="40"/>
      <c r="B987" s="40"/>
      <c r="C987" s="40"/>
      <c r="D987" s="40"/>
      <c r="E987" s="40"/>
      <c r="F987" s="40"/>
      <c r="G987" s="40"/>
      <c r="H987" s="40"/>
      <c r="I987" s="40"/>
      <c r="J987" s="38"/>
      <c r="K987" s="38" t="str">
        <f t="shared" si="0"/>
        <v/>
      </c>
      <c r="L987" s="38"/>
      <c r="M987" s="38"/>
      <c r="N987" s="38"/>
      <c r="O987" s="38"/>
      <c r="P987" s="38"/>
      <c r="Q987" s="38"/>
      <c r="R987" s="38"/>
      <c r="S987" s="38"/>
      <c r="T987" s="38"/>
      <c r="U987" s="38"/>
      <c r="V987" s="38"/>
      <c r="W987" s="38"/>
      <c r="X987" s="38"/>
      <c r="Y987" s="38"/>
      <c r="Z987" s="38"/>
      <c r="AA987" s="38"/>
      <c r="AB987" s="38"/>
      <c r="AC987" s="38"/>
      <c r="AD987" s="38"/>
      <c r="AE987" s="38"/>
    </row>
    <row r="988" spans="1:31" ht="13.5" customHeight="1" x14ac:dyDescent="0.2">
      <c r="A988" s="40"/>
      <c r="B988" s="40"/>
      <c r="C988" s="40"/>
      <c r="D988" s="40"/>
      <c r="E988" s="40"/>
      <c r="F988" s="40"/>
      <c r="G988" s="40"/>
      <c r="H988" s="40"/>
      <c r="I988" s="40"/>
      <c r="J988" s="38"/>
      <c r="K988" s="38" t="str">
        <f t="shared" si="0"/>
        <v/>
      </c>
      <c r="L988" s="38"/>
      <c r="M988" s="38"/>
      <c r="N988" s="38"/>
      <c r="O988" s="38"/>
      <c r="P988" s="38"/>
      <c r="Q988" s="38"/>
      <c r="R988" s="38"/>
      <c r="S988" s="38"/>
      <c r="T988" s="38"/>
      <c r="U988" s="38"/>
      <c r="V988" s="38"/>
      <c r="W988" s="38"/>
      <c r="X988" s="38"/>
      <c r="Y988" s="38"/>
      <c r="Z988" s="38"/>
      <c r="AA988" s="38"/>
      <c r="AB988" s="38"/>
      <c r="AC988" s="38"/>
      <c r="AD988" s="38"/>
      <c r="AE988" s="38"/>
    </row>
    <row r="989" spans="1:31" ht="13.5" customHeight="1" x14ac:dyDescent="0.2">
      <c r="A989" s="40"/>
      <c r="B989" s="40"/>
      <c r="C989" s="40"/>
      <c r="D989" s="40"/>
      <c r="E989" s="40"/>
      <c r="F989" s="40"/>
      <c r="G989" s="40"/>
      <c r="H989" s="40"/>
      <c r="I989" s="40"/>
      <c r="J989" s="38"/>
      <c r="K989" s="38" t="str">
        <f t="shared" si="0"/>
        <v/>
      </c>
      <c r="L989" s="38"/>
      <c r="M989" s="38"/>
      <c r="N989" s="38"/>
      <c r="O989" s="38"/>
      <c r="P989" s="38"/>
      <c r="Q989" s="38"/>
      <c r="R989" s="38"/>
      <c r="S989" s="38"/>
      <c r="T989" s="38"/>
      <c r="U989" s="38"/>
      <c r="V989" s="38"/>
      <c r="W989" s="38"/>
      <c r="X989" s="38"/>
      <c r="Y989" s="38"/>
      <c r="Z989" s="38"/>
      <c r="AA989" s="38"/>
      <c r="AB989" s="38"/>
      <c r="AC989" s="38"/>
      <c r="AD989" s="38"/>
      <c r="AE989" s="38"/>
    </row>
    <row r="990" spans="1:31" ht="13.5" customHeight="1" x14ac:dyDescent="0.2">
      <c r="A990" s="40"/>
      <c r="B990" s="40"/>
      <c r="C990" s="40"/>
      <c r="D990" s="40"/>
      <c r="E990" s="40"/>
      <c r="F990" s="40"/>
      <c r="G990" s="40"/>
      <c r="H990" s="40"/>
      <c r="I990" s="40"/>
      <c r="J990" s="38"/>
      <c r="K990" s="38" t="str">
        <f t="shared" si="0"/>
        <v/>
      </c>
      <c r="L990" s="38"/>
      <c r="M990" s="38"/>
      <c r="N990" s="38"/>
      <c r="O990" s="38"/>
      <c r="P990" s="38"/>
      <c r="Q990" s="38"/>
      <c r="R990" s="38"/>
      <c r="S990" s="38"/>
      <c r="T990" s="38"/>
      <c r="U990" s="38"/>
      <c r="V990" s="38"/>
      <c r="W990" s="38"/>
      <c r="X990" s="38"/>
      <c r="Y990" s="38"/>
      <c r="Z990" s="38"/>
      <c r="AA990" s="38"/>
      <c r="AB990" s="38"/>
      <c r="AC990" s="38"/>
      <c r="AD990" s="38"/>
      <c r="AE990" s="38"/>
    </row>
    <row r="991" spans="1:31" ht="13.5" customHeight="1" x14ac:dyDescent="0.2">
      <c r="A991" s="40"/>
      <c r="B991" s="40"/>
      <c r="C991" s="40"/>
      <c r="D991" s="40"/>
      <c r="E991" s="40"/>
      <c r="F991" s="40"/>
      <c r="G991" s="40"/>
      <c r="H991" s="40"/>
      <c r="I991" s="40"/>
      <c r="J991" s="38"/>
      <c r="K991" s="38" t="str">
        <f t="shared" si="0"/>
        <v/>
      </c>
      <c r="L991" s="38"/>
      <c r="M991" s="38"/>
      <c r="N991" s="38"/>
      <c r="O991" s="38"/>
      <c r="P991" s="38"/>
      <c r="Q991" s="38"/>
      <c r="R991" s="38"/>
      <c r="S991" s="38"/>
      <c r="T991" s="38"/>
      <c r="U991" s="38"/>
      <c r="V991" s="38"/>
      <c r="W991" s="38"/>
      <c r="X991" s="38"/>
      <c r="Y991" s="38"/>
      <c r="Z991" s="38"/>
      <c r="AA991" s="38"/>
      <c r="AB991" s="38"/>
      <c r="AC991" s="38"/>
      <c r="AD991" s="38"/>
      <c r="AE991" s="38"/>
    </row>
    <row r="992" spans="1:31" ht="13.5" customHeight="1" x14ac:dyDescent="0.2">
      <c r="A992" s="40"/>
      <c r="B992" s="40"/>
      <c r="C992" s="40"/>
      <c r="D992" s="40"/>
      <c r="E992" s="40"/>
      <c r="F992" s="40"/>
      <c r="G992" s="40"/>
      <c r="H992" s="40"/>
      <c r="I992" s="40"/>
      <c r="J992" s="38"/>
      <c r="K992" s="38" t="str">
        <f t="shared" si="0"/>
        <v/>
      </c>
      <c r="L992" s="38"/>
      <c r="M992" s="38"/>
      <c r="N992" s="38"/>
      <c r="O992" s="38"/>
      <c r="P992" s="38"/>
      <c r="Q992" s="38"/>
      <c r="R992" s="38"/>
      <c r="S992" s="38"/>
      <c r="T992" s="38"/>
      <c r="U992" s="38"/>
      <c r="V992" s="38"/>
      <c r="W992" s="38"/>
      <c r="X992" s="38"/>
      <c r="Y992" s="38"/>
      <c r="Z992" s="38"/>
      <c r="AA992" s="38"/>
      <c r="AB992" s="38"/>
      <c r="AC992" s="38"/>
      <c r="AD992" s="38"/>
      <c r="AE992" s="38"/>
    </row>
    <row r="993" spans="1:31" ht="13.5" customHeight="1" x14ac:dyDescent="0.2">
      <c r="A993" s="40"/>
      <c r="B993" s="40"/>
      <c r="C993" s="40"/>
      <c r="D993" s="40"/>
      <c r="E993" s="40"/>
      <c r="F993" s="40"/>
      <c r="G993" s="40"/>
      <c r="H993" s="40"/>
      <c r="I993" s="40"/>
      <c r="J993" s="38"/>
      <c r="K993" s="38" t="str">
        <f t="shared" si="0"/>
        <v/>
      </c>
      <c r="L993" s="38"/>
      <c r="M993" s="38"/>
      <c r="N993" s="38"/>
      <c r="O993" s="38"/>
      <c r="P993" s="38"/>
      <c r="Q993" s="38"/>
      <c r="R993" s="38"/>
      <c r="S993" s="38"/>
      <c r="T993" s="38"/>
      <c r="U993" s="38"/>
      <c r="V993" s="38"/>
      <c r="W993" s="38"/>
      <c r="X993" s="38"/>
      <c r="Y993" s="38"/>
      <c r="Z993" s="38"/>
      <c r="AA993" s="38"/>
      <c r="AB993" s="38"/>
      <c r="AC993" s="38"/>
      <c r="AD993" s="38"/>
      <c r="AE993" s="38"/>
    </row>
    <row r="994" spans="1:31" ht="13.5" customHeight="1" x14ac:dyDescent="0.2">
      <c r="A994" s="40"/>
      <c r="B994" s="40"/>
      <c r="C994" s="40"/>
      <c r="D994" s="40"/>
      <c r="E994" s="40"/>
      <c r="F994" s="40"/>
      <c r="G994" s="40"/>
      <c r="H994" s="40"/>
      <c r="I994" s="40"/>
      <c r="J994" s="38"/>
      <c r="K994" s="38" t="str">
        <f t="shared" si="0"/>
        <v/>
      </c>
      <c r="L994" s="38"/>
      <c r="M994" s="38"/>
      <c r="N994" s="38"/>
      <c r="O994" s="38"/>
      <c r="P994" s="38"/>
      <c r="Q994" s="38"/>
      <c r="R994" s="38"/>
      <c r="S994" s="38"/>
      <c r="T994" s="38"/>
      <c r="U994" s="38"/>
      <c r="V994" s="38"/>
      <c r="W994" s="38"/>
      <c r="X994" s="38"/>
      <c r="Y994" s="38"/>
      <c r="Z994" s="38"/>
      <c r="AA994" s="38"/>
      <c r="AB994" s="38"/>
      <c r="AC994" s="38"/>
      <c r="AD994" s="38"/>
      <c r="AE994" s="38"/>
    </row>
    <row r="995" spans="1:31" ht="13.5" customHeight="1" x14ac:dyDescent="0.2">
      <c r="A995" s="40"/>
      <c r="B995" s="40"/>
      <c r="C995" s="40"/>
      <c r="D995" s="40"/>
      <c r="E995" s="40"/>
      <c r="F995" s="40"/>
      <c r="G995" s="40"/>
      <c r="H995" s="40"/>
      <c r="I995" s="40"/>
      <c r="J995" s="38"/>
      <c r="K995" s="38" t="str">
        <f t="shared" si="0"/>
        <v/>
      </c>
      <c r="L995" s="38"/>
      <c r="M995" s="38"/>
      <c r="N995" s="38"/>
      <c r="O995" s="38"/>
      <c r="P995" s="38"/>
      <c r="Q995" s="38"/>
      <c r="R995" s="38"/>
      <c r="S995" s="38"/>
      <c r="T995" s="38"/>
      <c r="U995" s="38"/>
      <c r="V995" s="38"/>
      <c r="W995" s="38"/>
      <c r="X995" s="38"/>
      <c r="Y995" s="38"/>
      <c r="Z995" s="38"/>
      <c r="AA995" s="38"/>
      <c r="AB995" s="38"/>
      <c r="AC995" s="38"/>
      <c r="AD995" s="38"/>
      <c r="AE995" s="38"/>
    </row>
    <row r="996" spans="1:31" ht="13.5" customHeight="1" x14ac:dyDescent="0.2">
      <c r="A996" s="40"/>
      <c r="B996" s="40"/>
      <c r="C996" s="40"/>
      <c r="D996" s="40"/>
      <c r="E996" s="40"/>
      <c r="F996" s="40"/>
      <c r="G996" s="40"/>
      <c r="H996" s="40"/>
      <c r="I996" s="40"/>
      <c r="J996" s="38"/>
      <c r="K996" s="38" t="str">
        <f t="shared" si="0"/>
        <v/>
      </c>
      <c r="L996" s="38"/>
      <c r="M996" s="38"/>
      <c r="N996" s="38"/>
      <c r="O996" s="38"/>
      <c r="P996" s="38"/>
      <c r="Q996" s="38"/>
      <c r="R996" s="38"/>
      <c r="S996" s="38"/>
      <c r="T996" s="38"/>
      <c r="U996" s="38"/>
      <c r="V996" s="38"/>
      <c r="W996" s="38"/>
      <c r="X996" s="38"/>
      <c r="Y996" s="38"/>
      <c r="Z996" s="38"/>
      <c r="AA996" s="38"/>
      <c r="AB996" s="38"/>
      <c r="AC996" s="38"/>
      <c r="AD996" s="38"/>
      <c r="AE996" s="38"/>
    </row>
    <row r="997" spans="1:31" ht="13.5" customHeight="1" x14ac:dyDescent="0.2">
      <c r="A997" s="40"/>
      <c r="B997" s="40"/>
      <c r="C997" s="40"/>
      <c r="D997" s="40"/>
      <c r="E997" s="40"/>
      <c r="F997" s="40"/>
      <c r="G997" s="40"/>
      <c r="H997" s="40"/>
      <c r="I997" s="40"/>
      <c r="J997" s="38"/>
      <c r="K997" s="38" t="str">
        <f t="shared" si="0"/>
        <v/>
      </c>
      <c r="L997" s="38"/>
      <c r="M997" s="38"/>
      <c r="N997" s="38"/>
      <c r="O997" s="38"/>
      <c r="P997" s="38"/>
      <c r="Q997" s="38"/>
      <c r="R997" s="38"/>
      <c r="S997" s="38"/>
      <c r="T997" s="38"/>
      <c r="U997" s="38"/>
      <c r="V997" s="38"/>
      <c r="W997" s="38"/>
      <c r="X997" s="38"/>
      <c r="Y997" s="38"/>
      <c r="Z997" s="38"/>
      <c r="AA997" s="38"/>
      <c r="AB997" s="38"/>
      <c r="AC997" s="38"/>
      <c r="AD997" s="38"/>
      <c r="AE997" s="38"/>
    </row>
    <row r="998" spans="1:31" ht="13.5" customHeight="1" x14ac:dyDescent="0.2">
      <c r="A998" s="40"/>
      <c r="B998" s="40"/>
      <c r="C998" s="40"/>
      <c r="D998" s="40"/>
      <c r="E998" s="40"/>
      <c r="F998" s="40"/>
      <c r="G998" s="40"/>
      <c r="H998" s="40"/>
      <c r="I998" s="40"/>
      <c r="J998" s="38"/>
      <c r="K998" s="38" t="str">
        <f t="shared" si="0"/>
        <v/>
      </c>
      <c r="L998" s="38"/>
      <c r="M998" s="38"/>
      <c r="N998" s="38"/>
      <c r="O998" s="38"/>
      <c r="P998" s="38"/>
      <c r="Q998" s="38"/>
      <c r="R998" s="38"/>
      <c r="S998" s="38"/>
      <c r="T998" s="38"/>
      <c r="U998" s="38"/>
      <c r="V998" s="38"/>
      <c r="W998" s="38"/>
      <c r="X998" s="38"/>
      <c r="Y998" s="38"/>
      <c r="Z998" s="38"/>
      <c r="AA998" s="38"/>
      <c r="AB998" s="38"/>
      <c r="AC998" s="38"/>
      <c r="AD998" s="38"/>
      <c r="AE998" s="38"/>
    </row>
    <row r="999" spans="1:31" ht="13.5" customHeight="1" x14ac:dyDescent="0.2">
      <c r="A999" s="40"/>
      <c r="B999" s="40"/>
      <c r="C999" s="40"/>
      <c r="D999" s="40"/>
      <c r="E999" s="40"/>
      <c r="F999" s="40"/>
      <c r="G999" s="40"/>
      <c r="H999" s="40"/>
      <c r="I999" s="40"/>
      <c r="J999" s="38"/>
      <c r="K999" s="38" t="str">
        <f t="shared" si="0"/>
        <v/>
      </c>
      <c r="L999" s="38"/>
      <c r="M999" s="38"/>
      <c r="N999" s="38"/>
      <c r="O999" s="38"/>
      <c r="P999" s="38"/>
      <c r="Q999" s="38"/>
      <c r="R999" s="38"/>
      <c r="S999" s="38"/>
      <c r="T999" s="38"/>
      <c r="U999" s="38"/>
      <c r="V999" s="38"/>
      <c r="W999" s="38"/>
      <c r="X999" s="38"/>
      <c r="Y999" s="38"/>
      <c r="Z999" s="38"/>
      <c r="AA999" s="38"/>
      <c r="AB999" s="38"/>
      <c r="AC999" s="38"/>
      <c r="AD999" s="38"/>
      <c r="AE999" s="38"/>
    </row>
  </sheetData>
  <dataValidations count="7">
    <dataValidation type="decimal" allowBlank="1" showDropDown="1" showInputMessage="1" showErrorMessage="1" prompt="Enter a number between 0 and 999999" sqref="I2:I999" xr:uid="{00000000-0002-0000-0200-000001000000}">
      <formula1>0</formula1>
      <formula2>999999</formula2>
    </dataValidation>
    <dataValidation type="list" allowBlank="1" showInputMessage="1" showErrorMessage="1" prompt="Click and enter a value from the list of items" sqref="C2:C999" xr:uid="{00000000-0002-0000-0200-000003000000}">
      <formula1>"LOW,MID,HIGH"</formula1>
    </dataValidation>
    <dataValidation type="list" allowBlank="1" showInputMessage="1" showErrorMessage="1" prompt="Click and enter a value from the list of items" sqref="D2:D999" xr:uid="{00000000-0002-0000-0200-000004000000}">
      <formula1>"S01,S02,S03,S04,S05,S06,S07,S08,S09,S10,S11,S12,S13,S14,S15,S16,S17,S18,S19,S20"</formula1>
    </dataValidation>
    <dataValidation type="list" allowBlank="1" showInputMessage="1" showErrorMessage="1" prompt="Enter a taxon name from the list" sqref="F2:F999" xr:uid="{00000000-0002-0000-0200-000005000000}">
      <formula1>sppList</formula1>
    </dataValidation>
    <dataValidation type="list" allowBlank="1" showInputMessage="1" showErrorMessage="1" prompt="Click and enter a value from the list of items" sqref="H2" xr:uid="{00000000-0002-0000-0200-000006000000}">
      <formula1>"ABUNDANCE,COVER,PRESENCE ONLY"</formula1>
    </dataValidation>
    <dataValidation type="list" allowBlank="1" showInputMessage="1" showErrorMessage="1" prompt="Click and enter a value from the list of items" sqref="H3:H999" xr:uid="{00000000-0002-0000-0200-000007000000}">
      <formula1>"ABUNDANCE,COVER"</formula1>
    </dataValidation>
    <dataValidation type="list" allowBlank="1" showInputMessage="1" showErrorMessage="1" prompt="Enter the size of the quadrat" sqref="E2:E999" xr:uid="{00000000-0002-0000-0200-000008000000}">
      <formula1>"FULL QUADRAT,8 RANDOM"</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prompt="Click and enter a value from range 'Site info'!F2:F40" xr:uid="{00000000-0002-0000-0200-000000000000}">
          <x14:formula1>
            <xm:f>SiteInfo!$E$2:$E$40</xm:f>
          </x14:formula1>
          <xm:sqref>B2:B999</xm:sqref>
        </x14:dataValidation>
        <x14:dataValidation type="list" allowBlank="1" showInputMessage="1" showErrorMessage="1" prompt="Click and enter a value from range 'Site info'!E2:E40" xr:uid="{00000000-0002-0000-0200-000002000000}">
          <x14:formula1>
            <xm:f>SiteInfo!$D$2:$D$40</xm:f>
          </x14:formula1>
          <xm:sqref>A2:A999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Z1000"/>
  <sheetViews>
    <sheetView tabSelected="1" workbookViewId="0">
      <pane ySplit="1" topLeftCell="A56" activePane="bottomLeft" state="frozen"/>
      <selection pane="bottomLeft" activeCell="F62" sqref="F62:F71"/>
    </sheetView>
  </sheetViews>
  <sheetFormatPr baseColWidth="10" defaultColWidth="14.5" defaultRowHeight="15" customHeight="1" x14ac:dyDescent="0.2"/>
  <cols>
    <col min="5" max="5" width="24" customWidth="1"/>
    <col min="7" max="7" width="14.6640625" customWidth="1"/>
    <col min="8" max="8" width="65.5" customWidth="1"/>
  </cols>
  <sheetData>
    <row r="1" spans="1:26" ht="31.5" customHeight="1" x14ac:dyDescent="0.2">
      <c r="A1" s="37" t="s">
        <v>23</v>
      </c>
      <c r="B1" s="37" t="s">
        <v>26</v>
      </c>
      <c r="C1" s="37" t="s">
        <v>159</v>
      </c>
      <c r="D1" s="37" t="s">
        <v>161</v>
      </c>
      <c r="E1" s="37" t="s">
        <v>104</v>
      </c>
      <c r="F1" s="37" t="s">
        <v>108</v>
      </c>
      <c r="G1" s="37" t="s">
        <v>165</v>
      </c>
      <c r="H1" s="37" t="s">
        <v>163</v>
      </c>
      <c r="I1" s="47"/>
      <c r="J1" s="47"/>
      <c r="K1" s="47"/>
      <c r="L1" s="47"/>
      <c r="M1" s="47"/>
      <c r="N1" s="47"/>
      <c r="O1" s="47"/>
      <c r="P1" s="47"/>
      <c r="Q1" s="47"/>
      <c r="R1" s="47"/>
      <c r="S1" s="47"/>
      <c r="T1" s="47"/>
      <c r="U1" s="47"/>
      <c r="V1" s="47"/>
      <c r="W1" s="47"/>
      <c r="X1" s="47"/>
      <c r="Y1" s="47"/>
      <c r="Z1" s="47"/>
    </row>
    <row r="2" spans="1:26" x14ac:dyDescent="0.2">
      <c r="A2" s="61" t="s">
        <v>25</v>
      </c>
      <c r="B2" s="61" t="s">
        <v>6291</v>
      </c>
      <c r="C2" s="61" t="s">
        <v>6165</v>
      </c>
      <c r="D2" s="61" t="s">
        <v>6330</v>
      </c>
      <c r="E2" s="61" t="s">
        <v>217</v>
      </c>
      <c r="F2" s="44">
        <v>6338</v>
      </c>
      <c r="G2" s="61" t="s">
        <v>6342</v>
      </c>
      <c r="H2" s="38"/>
      <c r="I2" s="47"/>
      <c r="J2" s="47"/>
      <c r="K2" s="47"/>
      <c r="L2" s="47"/>
      <c r="M2" s="47"/>
      <c r="N2" s="47"/>
      <c r="O2" s="47"/>
      <c r="P2" s="47"/>
      <c r="Q2" s="47"/>
      <c r="R2" s="47"/>
      <c r="S2" s="47"/>
      <c r="T2" s="47"/>
      <c r="U2" s="47"/>
      <c r="V2" s="47"/>
      <c r="W2" s="47"/>
      <c r="X2" s="47"/>
      <c r="Y2" s="47"/>
      <c r="Z2" s="47"/>
    </row>
    <row r="3" spans="1:26" x14ac:dyDescent="0.2">
      <c r="A3" s="61" t="s">
        <v>25</v>
      </c>
      <c r="B3" s="61" t="s">
        <v>6291</v>
      </c>
      <c r="C3" s="61" t="s">
        <v>6165</v>
      </c>
      <c r="D3" s="61" t="s">
        <v>6333</v>
      </c>
      <c r="E3" s="61" t="s">
        <v>217</v>
      </c>
      <c r="F3" s="44">
        <v>6339</v>
      </c>
      <c r="G3" s="61" t="s">
        <v>6342</v>
      </c>
      <c r="H3" s="47"/>
      <c r="I3" s="47"/>
      <c r="J3" s="47"/>
      <c r="K3" s="47"/>
      <c r="L3" s="47"/>
      <c r="M3" s="47"/>
      <c r="N3" s="47"/>
      <c r="O3" s="47"/>
      <c r="P3" s="47"/>
      <c r="Q3" s="47"/>
      <c r="R3" s="47"/>
      <c r="S3" s="47"/>
      <c r="T3" s="47"/>
      <c r="U3" s="47"/>
      <c r="V3" s="47"/>
      <c r="W3" s="47"/>
      <c r="X3" s="47"/>
      <c r="Y3" s="47"/>
      <c r="Z3" s="47"/>
    </row>
    <row r="4" spans="1:26" x14ac:dyDescent="0.2">
      <c r="A4" s="61" t="s">
        <v>25</v>
      </c>
      <c r="B4" s="61" t="s">
        <v>6291</v>
      </c>
      <c r="C4" s="61" t="s">
        <v>6165</v>
      </c>
      <c r="D4" s="61" t="s">
        <v>6334</v>
      </c>
      <c r="E4" s="61" t="s">
        <v>217</v>
      </c>
      <c r="F4" s="44">
        <v>6340</v>
      </c>
      <c r="G4" s="61" t="s">
        <v>6342</v>
      </c>
      <c r="H4" s="47"/>
      <c r="I4" s="47"/>
      <c r="J4" s="47"/>
      <c r="K4" s="47"/>
      <c r="L4" s="47"/>
      <c r="M4" s="47"/>
      <c r="N4" s="47"/>
      <c r="O4" s="47"/>
      <c r="P4" s="47"/>
      <c r="Q4" s="47"/>
      <c r="R4" s="47"/>
      <c r="S4" s="47"/>
      <c r="T4" s="47"/>
      <c r="U4" s="47"/>
      <c r="V4" s="47"/>
      <c r="W4" s="47"/>
      <c r="X4" s="47"/>
      <c r="Y4" s="47"/>
      <c r="Z4" s="47"/>
    </row>
    <row r="5" spans="1:26" x14ac:dyDescent="0.2">
      <c r="A5" s="61" t="s">
        <v>25</v>
      </c>
      <c r="B5" s="61" t="s">
        <v>6291</v>
      </c>
      <c r="C5" s="61" t="s">
        <v>6165</v>
      </c>
      <c r="D5" s="61" t="s">
        <v>6335</v>
      </c>
      <c r="E5" s="61" t="s">
        <v>217</v>
      </c>
      <c r="F5" s="44">
        <v>6341</v>
      </c>
      <c r="G5" s="61" t="s">
        <v>6342</v>
      </c>
      <c r="H5" s="47"/>
      <c r="I5" s="47"/>
      <c r="J5" s="47"/>
      <c r="K5" s="47"/>
      <c r="L5" s="47"/>
      <c r="M5" s="47"/>
      <c r="N5" s="47"/>
      <c r="O5" s="47"/>
      <c r="P5" s="47"/>
      <c r="Q5" s="47"/>
      <c r="R5" s="47"/>
      <c r="S5" s="47"/>
      <c r="T5" s="47"/>
      <c r="U5" s="47"/>
      <c r="V5" s="47"/>
      <c r="W5" s="47"/>
      <c r="X5" s="47"/>
      <c r="Y5" s="47"/>
      <c r="Z5" s="47"/>
    </row>
    <row r="6" spans="1:26" x14ac:dyDescent="0.2">
      <c r="A6" s="61" t="s">
        <v>25</v>
      </c>
      <c r="B6" s="61" t="s">
        <v>6291</v>
      </c>
      <c r="C6" s="61" t="s">
        <v>6165</v>
      </c>
      <c r="D6" s="61" t="s">
        <v>6336</v>
      </c>
      <c r="E6" s="61" t="s">
        <v>217</v>
      </c>
      <c r="F6" s="44">
        <v>6342</v>
      </c>
      <c r="G6" s="61" t="s">
        <v>6342</v>
      </c>
      <c r="H6" s="47"/>
      <c r="I6" s="47"/>
      <c r="J6" s="47"/>
      <c r="K6" s="47"/>
      <c r="L6" s="47"/>
      <c r="M6" s="47"/>
      <c r="N6" s="47"/>
      <c r="O6" s="47"/>
      <c r="P6" s="47"/>
      <c r="Q6" s="47"/>
      <c r="R6" s="47"/>
      <c r="S6" s="47"/>
      <c r="T6" s="47"/>
      <c r="U6" s="47"/>
      <c r="V6" s="47"/>
      <c r="W6" s="47"/>
      <c r="X6" s="47"/>
      <c r="Y6" s="47"/>
      <c r="Z6" s="47"/>
    </row>
    <row r="7" spans="1:26" x14ac:dyDescent="0.2">
      <c r="A7" s="61" t="s">
        <v>25</v>
      </c>
      <c r="B7" s="61" t="s">
        <v>6291</v>
      </c>
      <c r="C7" s="61" t="s">
        <v>6165</v>
      </c>
      <c r="D7" s="61" t="s">
        <v>115</v>
      </c>
      <c r="E7" s="61" t="s">
        <v>217</v>
      </c>
      <c r="F7" s="44">
        <v>6343</v>
      </c>
      <c r="G7" s="61" t="s">
        <v>6342</v>
      </c>
      <c r="H7" s="47"/>
      <c r="I7" s="47"/>
      <c r="J7" s="47"/>
      <c r="K7" s="47"/>
      <c r="L7" s="47"/>
      <c r="M7" s="47"/>
      <c r="N7" s="47"/>
      <c r="O7" s="47"/>
      <c r="P7" s="47"/>
      <c r="Q7" s="47"/>
      <c r="R7" s="47"/>
      <c r="S7" s="47"/>
      <c r="T7" s="47"/>
      <c r="U7" s="47"/>
      <c r="V7" s="47"/>
      <c r="W7" s="47"/>
      <c r="X7" s="47"/>
      <c r="Y7" s="47"/>
      <c r="Z7" s="47"/>
    </row>
    <row r="8" spans="1:26" x14ac:dyDescent="0.2">
      <c r="A8" s="61" t="s">
        <v>25</v>
      </c>
      <c r="B8" s="61" t="s">
        <v>6291</v>
      </c>
      <c r="C8" s="61" t="s">
        <v>6165</v>
      </c>
      <c r="D8" s="61" t="s">
        <v>6337</v>
      </c>
      <c r="E8" s="61" t="s">
        <v>217</v>
      </c>
      <c r="F8" s="44">
        <v>6344</v>
      </c>
      <c r="G8" s="61" t="s">
        <v>6342</v>
      </c>
      <c r="H8" s="47"/>
      <c r="I8" s="47"/>
      <c r="J8" s="47"/>
      <c r="K8" s="47"/>
      <c r="L8" s="47"/>
      <c r="M8" s="47"/>
      <c r="N8" s="47"/>
      <c r="O8" s="47"/>
      <c r="P8" s="47"/>
      <c r="Q8" s="47"/>
      <c r="R8" s="47"/>
      <c r="S8" s="47"/>
      <c r="T8" s="47"/>
      <c r="U8" s="47"/>
      <c r="V8" s="47"/>
      <c r="W8" s="47"/>
      <c r="X8" s="47"/>
      <c r="Y8" s="47"/>
      <c r="Z8" s="47"/>
    </row>
    <row r="9" spans="1:26" x14ac:dyDescent="0.2">
      <c r="A9" s="61" t="s">
        <v>25</v>
      </c>
      <c r="B9" s="61" t="s">
        <v>6291</v>
      </c>
      <c r="C9" s="61" t="s">
        <v>6165</v>
      </c>
      <c r="D9" s="61" t="s">
        <v>6338</v>
      </c>
      <c r="E9" s="61" t="s">
        <v>217</v>
      </c>
      <c r="F9" s="44">
        <v>6345</v>
      </c>
      <c r="G9" s="61" t="s">
        <v>6342</v>
      </c>
      <c r="H9" s="47"/>
      <c r="I9" s="47"/>
      <c r="J9" s="47"/>
      <c r="K9" s="47"/>
      <c r="L9" s="47"/>
      <c r="M9" s="47"/>
      <c r="N9" s="47"/>
      <c r="O9" s="47"/>
      <c r="P9" s="47"/>
      <c r="Q9" s="47"/>
      <c r="R9" s="47"/>
      <c r="S9" s="47"/>
      <c r="T9" s="47"/>
      <c r="U9" s="47"/>
      <c r="V9" s="47"/>
      <c r="W9" s="47"/>
      <c r="X9" s="47"/>
      <c r="Y9" s="47"/>
      <c r="Z9" s="47"/>
    </row>
    <row r="10" spans="1:26" x14ac:dyDescent="0.2">
      <c r="A10" s="61" t="s">
        <v>25</v>
      </c>
      <c r="B10" s="61" t="s">
        <v>6291</v>
      </c>
      <c r="C10" s="61" t="s">
        <v>6165</v>
      </c>
      <c r="D10" s="61" t="s">
        <v>6339</v>
      </c>
      <c r="E10" s="61" t="s">
        <v>217</v>
      </c>
      <c r="F10" s="44">
        <v>6346</v>
      </c>
      <c r="G10" s="61" t="s">
        <v>6342</v>
      </c>
      <c r="H10" s="47"/>
      <c r="I10" s="47"/>
      <c r="J10" s="47"/>
      <c r="K10" s="47"/>
      <c r="L10" s="47"/>
      <c r="M10" s="47"/>
      <c r="N10" s="47"/>
      <c r="O10" s="47"/>
      <c r="P10" s="47"/>
      <c r="Q10" s="47"/>
      <c r="R10" s="47"/>
      <c r="S10" s="47"/>
      <c r="T10" s="47"/>
      <c r="U10" s="47"/>
      <c r="V10" s="47"/>
      <c r="W10" s="47"/>
      <c r="X10" s="47"/>
      <c r="Y10" s="47"/>
      <c r="Z10" s="47"/>
    </row>
    <row r="11" spans="1:26" x14ac:dyDescent="0.2">
      <c r="A11" s="61" t="s">
        <v>25</v>
      </c>
      <c r="B11" s="61" t="s">
        <v>6291</v>
      </c>
      <c r="C11" s="61" t="s">
        <v>6165</v>
      </c>
      <c r="D11" s="61" t="s">
        <v>6341</v>
      </c>
      <c r="E11" s="61" t="s">
        <v>217</v>
      </c>
      <c r="F11" s="44">
        <v>6347</v>
      </c>
      <c r="G11" s="61" t="s">
        <v>6342</v>
      </c>
      <c r="H11" s="47"/>
      <c r="I11" s="47"/>
      <c r="J11" s="47"/>
      <c r="K11" s="47"/>
      <c r="L11" s="47"/>
      <c r="M11" s="47"/>
      <c r="N11" s="47"/>
      <c r="O11" s="47"/>
      <c r="P11" s="47"/>
      <c r="Q11" s="47"/>
      <c r="R11" s="47"/>
      <c r="S11" s="47"/>
      <c r="T11" s="47"/>
      <c r="U11" s="47"/>
      <c r="V11" s="47"/>
      <c r="W11" s="47"/>
      <c r="X11" s="47"/>
      <c r="Y11" s="47"/>
      <c r="Z11" s="47"/>
    </row>
    <row r="12" spans="1:26" x14ac:dyDescent="0.2">
      <c r="A12" s="61" t="s">
        <v>25</v>
      </c>
      <c r="B12" s="61" t="s">
        <v>6291</v>
      </c>
      <c r="C12" s="61" t="s">
        <v>6174</v>
      </c>
      <c r="D12" s="61" t="s">
        <v>6330</v>
      </c>
      <c r="E12" s="61" t="s">
        <v>217</v>
      </c>
      <c r="F12" s="44">
        <v>6348</v>
      </c>
      <c r="G12" s="61" t="s">
        <v>6342</v>
      </c>
      <c r="H12" s="47"/>
      <c r="I12" s="47"/>
      <c r="J12" s="47"/>
      <c r="K12" s="47"/>
      <c r="L12" s="47"/>
      <c r="M12" s="47"/>
      <c r="N12" s="47"/>
      <c r="O12" s="47"/>
      <c r="P12" s="47"/>
      <c r="Q12" s="47"/>
      <c r="R12" s="47"/>
      <c r="S12" s="47"/>
      <c r="T12" s="47"/>
      <c r="U12" s="47"/>
      <c r="V12" s="47"/>
      <c r="W12" s="47"/>
      <c r="X12" s="47"/>
      <c r="Y12" s="47"/>
      <c r="Z12" s="47"/>
    </row>
    <row r="13" spans="1:26" x14ac:dyDescent="0.2">
      <c r="A13" s="61" t="s">
        <v>25</v>
      </c>
      <c r="B13" s="61" t="s">
        <v>6291</v>
      </c>
      <c r="C13" s="61" t="s">
        <v>6174</v>
      </c>
      <c r="D13" s="61" t="s">
        <v>6333</v>
      </c>
      <c r="E13" s="61" t="s">
        <v>217</v>
      </c>
      <c r="F13" s="44">
        <v>6349</v>
      </c>
      <c r="G13" s="61" t="s">
        <v>6342</v>
      </c>
      <c r="H13" s="47"/>
      <c r="I13" s="47"/>
      <c r="J13" s="47"/>
      <c r="K13" s="47"/>
      <c r="L13" s="47"/>
      <c r="M13" s="47"/>
      <c r="N13" s="47"/>
      <c r="O13" s="47"/>
      <c r="P13" s="47"/>
      <c r="Q13" s="47"/>
      <c r="R13" s="47"/>
      <c r="S13" s="47"/>
      <c r="T13" s="47"/>
      <c r="U13" s="47"/>
      <c r="V13" s="47"/>
      <c r="W13" s="47"/>
      <c r="X13" s="47"/>
      <c r="Y13" s="47"/>
      <c r="Z13" s="47"/>
    </row>
    <row r="14" spans="1:26" x14ac:dyDescent="0.2">
      <c r="A14" s="61" t="s">
        <v>25</v>
      </c>
      <c r="B14" s="61" t="s">
        <v>6291</v>
      </c>
      <c r="C14" s="61" t="s">
        <v>6174</v>
      </c>
      <c r="D14" s="61" t="s">
        <v>6334</v>
      </c>
      <c r="E14" s="61" t="s">
        <v>217</v>
      </c>
      <c r="F14" s="44">
        <v>6350</v>
      </c>
      <c r="G14" s="61" t="s">
        <v>6342</v>
      </c>
      <c r="H14" s="47"/>
      <c r="I14" s="47"/>
      <c r="J14" s="47"/>
      <c r="K14" s="47"/>
      <c r="L14" s="47"/>
      <c r="M14" s="47"/>
      <c r="N14" s="47"/>
      <c r="O14" s="47"/>
      <c r="P14" s="47"/>
      <c r="Q14" s="47"/>
      <c r="R14" s="47"/>
      <c r="S14" s="47"/>
      <c r="T14" s="47"/>
      <c r="U14" s="47"/>
      <c r="V14" s="47"/>
      <c r="W14" s="47"/>
      <c r="X14" s="47"/>
      <c r="Y14" s="47"/>
      <c r="Z14" s="47"/>
    </row>
    <row r="15" spans="1:26" x14ac:dyDescent="0.2">
      <c r="A15" s="61" t="s">
        <v>25</v>
      </c>
      <c r="B15" s="61" t="s">
        <v>6291</v>
      </c>
      <c r="C15" s="61" t="s">
        <v>6174</v>
      </c>
      <c r="D15" s="61" t="s">
        <v>6335</v>
      </c>
      <c r="E15" s="61" t="s">
        <v>217</v>
      </c>
      <c r="F15" s="44">
        <v>6351</v>
      </c>
      <c r="G15" s="61" t="s">
        <v>6342</v>
      </c>
      <c r="H15" s="47"/>
      <c r="I15" s="47"/>
      <c r="J15" s="47"/>
      <c r="K15" s="47"/>
      <c r="L15" s="47"/>
      <c r="M15" s="47"/>
      <c r="N15" s="47"/>
      <c r="O15" s="47"/>
      <c r="P15" s="47"/>
      <c r="Q15" s="47"/>
      <c r="R15" s="47"/>
      <c r="S15" s="47"/>
      <c r="T15" s="47"/>
      <c r="U15" s="47"/>
      <c r="V15" s="47"/>
      <c r="W15" s="47"/>
      <c r="X15" s="47"/>
      <c r="Y15" s="47"/>
      <c r="Z15" s="47"/>
    </row>
    <row r="16" spans="1:26" x14ac:dyDescent="0.2">
      <c r="A16" s="61" t="s">
        <v>25</v>
      </c>
      <c r="B16" s="61" t="s">
        <v>6291</v>
      </c>
      <c r="C16" s="61" t="s">
        <v>6174</v>
      </c>
      <c r="D16" s="61" t="s">
        <v>6336</v>
      </c>
      <c r="E16" s="61" t="s">
        <v>217</v>
      </c>
      <c r="F16" s="44">
        <v>6352</v>
      </c>
      <c r="G16" s="61" t="s">
        <v>6342</v>
      </c>
      <c r="H16" s="47"/>
      <c r="I16" s="47"/>
      <c r="J16" s="47"/>
      <c r="K16" s="47"/>
      <c r="L16" s="47"/>
      <c r="M16" s="47"/>
      <c r="N16" s="47"/>
      <c r="O16" s="47"/>
      <c r="P16" s="47"/>
      <c r="Q16" s="47"/>
      <c r="R16" s="47"/>
      <c r="S16" s="47"/>
      <c r="T16" s="47"/>
      <c r="U16" s="47"/>
      <c r="V16" s="47"/>
      <c r="W16" s="47"/>
      <c r="X16" s="47"/>
      <c r="Y16" s="47"/>
      <c r="Z16" s="47"/>
    </row>
    <row r="17" spans="1:26" x14ac:dyDescent="0.2">
      <c r="A17" s="61" t="s">
        <v>25</v>
      </c>
      <c r="B17" s="61" t="s">
        <v>6291</v>
      </c>
      <c r="C17" s="61" t="s">
        <v>6174</v>
      </c>
      <c r="D17" s="61" t="s">
        <v>115</v>
      </c>
      <c r="E17" s="61" t="s">
        <v>217</v>
      </c>
      <c r="F17" s="44">
        <v>6353</v>
      </c>
      <c r="G17" s="61" t="s">
        <v>6342</v>
      </c>
      <c r="H17" s="47"/>
      <c r="I17" s="47"/>
      <c r="J17" s="47"/>
      <c r="K17" s="47"/>
      <c r="L17" s="47"/>
      <c r="M17" s="47"/>
      <c r="N17" s="47"/>
      <c r="O17" s="47"/>
      <c r="P17" s="47"/>
      <c r="Q17" s="47"/>
      <c r="R17" s="47"/>
      <c r="S17" s="47"/>
      <c r="T17" s="47"/>
      <c r="U17" s="47"/>
      <c r="V17" s="47"/>
      <c r="W17" s="47"/>
      <c r="X17" s="47"/>
      <c r="Y17" s="47"/>
      <c r="Z17" s="47"/>
    </row>
    <row r="18" spans="1:26" x14ac:dyDescent="0.2">
      <c r="A18" s="61" t="s">
        <v>25</v>
      </c>
      <c r="B18" s="61" t="s">
        <v>6291</v>
      </c>
      <c r="C18" s="61" t="s">
        <v>6174</v>
      </c>
      <c r="D18" s="61" t="s">
        <v>6337</v>
      </c>
      <c r="E18" s="61" t="s">
        <v>217</v>
      </c>
      <c r="F18" s="44">
        <v>6354</v>
      </c>
      <c r="G18" s="61" t="s">
        <v>6342</v>
      </c>
      <c r="H18" s="47"/>
      <c r="I18" s="47"/>
      <c r="J18" s="47"/>
      <c r="K18" s="47"/>
      <c r="L18" s="47"/>
      <c r="M18" s="47"/>
      <c r="N18" s="47"/>
      <c r="O18" s="47"/>
      <c r="P18" s="47"/>
      <c r="Q18" s="47"/>
      <c r="R18" s="47"/>
      <c r="S18" s="47"/>
      <c r="T18" s="47"/>
      <c r="U18" s="47"/>
      <c r="V18" s="47"/>
      <c r="W18" s="47"/>
      <c r="X18" s="47"/>
      <c r="Y18" s="47"/>
      <c r="Z18" s="47"/>
    </row>
    <row r="19" spans="1:26" x14ac:dyDescent="0.2">
      <c r="A19" s="61" t="s">
        <v>25</v>
      </c>
      <c r="B19" s="61" t="s">
        <v>6291</v>
      </c>
      <c r="C19" s="61" t="s">
        <v>6174</v>
      </c>
      <c r="D19" s="61" t="s">
        <v>6338</v>
      </c>
      <c r="E19" s="61" t="s">
        <v>217</v>
      </c>
      <c r="F19" s="44">
        <v>6355</v>
      </c>
      <c r="G19" s="61" t="s">
        <v>6342</v>
      </c>
      <c r="H19" s="47"/>
      <c r="I19" s="47"/>
      <c r="J19" s="47"/>
      <c r="K19" s="47"/>
      <c r="L19" s="47"/>
      <c r="M19" s="47"/>
      <c r="N19" s="47"/>
      <c r="O19" s="47"/>
      <c r="P19" s="47"/>
      <c r="Q19" s="47"/>
      <c r="R19" s="47"/>
      <c r="S19" s="47"/>
      <c r="T19" s="47"/>
      <c r="U19" s="47"/>
      <c r="V19" s="47"/>
      <c r="W19" s="47"/>
      <c r="X19" s="47"/>
      <c r="Y19" s="47"/>
      <c r="Z19" s="47"/>
    </row>
    <row r="20" spans="1:26" x14ac:dyDescent="0.2">
      <c r="A20" s="61" t="s">
        <v>25</v>
      </c>
      <c r="B20" s="61" t="s">
        <v>6291</v>
      </c>
      <c r="C20" s="61" t="s">
        <v>6174</v>
      </c>
      <c r="D20" s="61" t="s">
        <v>6339</v>
      </c>
      <c r="E20" s="61" t="s">
        <v>217</v>
      </c>
      <c r="F20" s="44">
        <v>6356</v>
      </c>
      <c r="G20" s="61" t="s">
        <v>6342</v>
      </c>
      <c r="H20" s="47"/>
      <c r="I20" s="47"/>
      <c r="J20" s="47"/>
      <c r="K20" s="47"/>
      <c r="L20" s="47"/>
      <c r="M20" s="47"/>
      <c r="N20" s="47"/>
      <c r="O20" s="47"/>
      <c r="P20" s="47"/>
      <c r="Q20" s="47"/>
      <c r="R20" s="47"/>
      <c r="S20" s="47"/>
      <c r="T20" s="47"/>
      <c r="U20" s="47"/>
      <c r="V20" s="47"/>
      <c r="W20" s="47"/>
      <c r="X20" s="47"/>
      <c r="Y20" s="47"/>
      <c r="Z20" s="47"/>
    </row>
    <row r="21" spans="1:26" x14ac:dyDescent="0.2">
      <c r="A21" s="61" t="s">
        <v>25</v>
      </c>
      <c r="B21" s="61" t="s">
        <v>6291</v>
      </c>
      <c r="C21" s="61" t="s">
        <v>6174</v>
      </c>
      <c r="D21" s="61" t="s">
        <v>6341</v>
      </c>
      <c r="E21" s="61" t="s">
        <v>217</v>
      </c>
      <c r="F21" s="44">
        <v>6357</v>
      </c>
      <c r="G21" s="61" t="s">
        <v>6342</v>
      </c>
      <c r="H21" s="47"/>
      <c r="I21" s="47"/>
      <c r="J21" s="47"/>
      <c r="K21" s="47"/>
      <c r="L21" s="47"/>
      <c r="M21" s="47"/>
      <c r="N21" s="47"/>
      <c r="O21" s="47"/>
      <c r="P21" s="47"/>
      <c r="Q21" s="47"/>
      <c r="R21" s="47"/>
      <c r="S21" s="47"/>
      <c r="T21" s="47"/>
      <c r="U21" s="47"/>
      <c r="V21" s="47"/>
      <c r="W21" s="47"/>
      <c r="X21" s="47"/>
      <c r="Y21" s="47"/>
      <c r="Z21" s="47"/>
    </row>
    <row r="22" spans="1:26" x14ac:dyDescent="0.2">
      <c r="A22" s="61" t="s">
        <v>25</v>
      </c>
      <c r="B22" s="61" t="s">
        <v>6291</v>
      </c>
      <c r="C22" s="61" t="s">
        <v>34</v>
      </c>
      <c r="D22" s="61" t="s">
        <v>6330</v>
      </c>
      <c r="E22" s="61" t="s">
        <v>217</v>
      </c>
      <c r="F22" s="44">
        <v>6358</v>
      </c>
      <c r="G22" s="61" t="s">
        <v>6342</v>
      </c>
      <c r="H22" s="47"/>
      <c r="I22" s="47"/>
      <c r="J22" s="47"/>
      <c r="K22" s="47"/>
      <c r="L22" s="47"/>
      <c r="M22" s="47"/>
      <c r="N22" s="47"/>
      <c r="O22" s="47"/>
      <c r="P22" s="47"/>
      <c r="Q22" s="47"/>
      <c r="R22" s="47"/>
      <c r="S22" s="47"/>
      <c r="T22" s="47"/>
      <c r="U22" s="47"/>
      <c r="V22" s="47"/>
      <c r="W22" s="47"/>
      <c r="X22" s="47"/>
      <c r="Y22" s="47"/>
      <c r="Z22" s="47"/>
    </row>
    <row r="23" spans="1:26" x14ac:dyDescent="0.2">
      <c r="A23" s="61" t="s">
        <v>25</v>
      </c>
      <c r="B23" s="61" t="s">
        <v>6291</v>
      </c>
      <c r="C23" s="61" t="s">
        <v>34</v>
      </c>
      <c r="D23" s="61" t="s">
        <v>6333</v>
      </c>
      <c r="E23" s="61" t="s">
        <v>217</v>
      </c>
      <c r="F23" s="44">
        <v>6359</v>
      </c>
      <c r="G23" s="61" t="s">
        <v>6342</v>
      </c>
      <c r="H23" s="47"/>
      <c r="I23" s="47"/>
      <c r="J23" s="47"/>
      <c r="K23" s="47"/>
      <c r="L23" s="47"/>
      <c r="M23" s="47"/>
      <c r="N23" s="47"/>
      <c r="O23" s="47"/>
      <c r="P23" s="47"/>
      <c r="Q23" s="47"/>
      <c r="R23" s="47"/>
      <c r="S23" s="47"/>
      <c r="T23" s="47"/>
      <c r="U23" s="47"/>
      <c r="V23" s="47"/>
      <c r="W23" s="47"/>
      <c r="X23" s="47"/>
      <c r="Y23" s="47"/>
      <c r="Z23" s="47"/>
    </row>
    <row r="24" spans="1:26" x14ac:dyDescent="0.2">
      <c r="A24" s="61" t="s">
        <v>25</v>
      </c>
      <c r="B24" s="61" t="s">
        <v>6291</v>
      </c>
      <c r="C24" s="61" t="s">
        <v>34</v>
      </c>
      <c r="D24" s="61" t="s">
        <v>6334</v>
      </c>
      <c r="E24" s="61" t="s">
        <v>217</v>
      </c>
      <c r="F24" s="44">
        <v>6360</v>
      </c>
      <c r="G24" s="61" t="s">
        <v>6342</v>
      </c>
      <c r="H24" s="47"/>
      <c r="I24" s="47"/>
      <c r="J24" s="47"/>
      <c r="K24" s="47"/>
      <c r="L24" s="47"/>
      <c r="M24" s="47"/>
      <c r="N24" s="47"/>
      <c r="O24" s="47"/>
      <c r="P24" s="47"/>
      <c r="Q24" s="47"/>
      <c r="R24" s="47"/>
      <c r="S24" s="47"/>
      <c r="T24" s="47"/>
      <c r="U24" s="47"/>
      <c r="V24" s="47"/>
      <c r="W24" s="47"/>
      <c r="X24" s="47"/>
      <c r="Y24" s="47"/>
      <c r="Z24" s="47"/>
    </row>
    <row r="25" spans="1:26" x14ac:dyDescent="0.2">
      <c r="A25" s="61" t="s">
        <v>25</v>
      </c>
      <c r="B25" s="61" t="s">
        <v>6291</v>
      </c>
      <c r="C25" s="61" t="s">
        <v>34</v>
      </c>
      <c r="D25" s="61" t="s">
        <v>6335</v>
      </c>
      <c r="E25" s="61" t="s">
        <v>217</v>
      </c>
      <c r="F25" s="44">
        <v>6361</v>
      </c>
      <c r="G25" s="61" t="s">
        <v>6342</v>
      </c>
      <c r="H25" s="47"/>
      <c r="I25" s="47"/>
      <c r="J25" s="47"/>
      <c r="K25" s="47"/>
      <c r="L25" s="47"/>
      <c r="M25" s="47"/>
      <c r="N25" s="47"/>
      <c r="O25" s="47"/>
      <c r="P25" s="47"/>
      <c r="Q25" s="47"/>
      <c r="R25" s="47"/>
      <c r="S25" s="47"/>
      <c r="T25" s="47"/>
      <c r="U25" s="47"/>
      <c r="V25" s="47"/>
      <c r="W25" s="47"/>
      <c r="X25" s="47"/>
      <c r="Y25" s="47"/>
      <c r="Z25" s="47"/>
    </row>
    <row r="26" spans="1:26" x14ac:dyDescent="0.2">
      <c r="A26" s="61" t="s">
        <v>25</v>
      </c>
      <c r="B26" s="61" t="s">
        <v>6291</v>
      </c>
      <c r="C26" s="61" t="s">
        <v>34</v>
      </c>
      <c r="D26" s="61" t="s">
        <v>6336</v>
      </c>
      <c r="E26" s="61" t="s">
        <v>217</v>
      </c>
      <c r="F26" s="44">
        <v>6362</v>
      </c>
      <c r="G26" s="61" t="s">
        <v>6342</v>
      </c>
      <c r="H26" s="47"/>
      <c r="I26" s="47"/>
      <c r="J26" s="47"/>
      <c r="K26" s="47"/>
      <c r="L26" s="47"/>
      <c r="M26" s="47"/>
      <c r="N26" s="47"/>
      <c r="O26" s="47"/>
      <c r="P26" s="47"/>
      <c r="Q26" s="47"/>
      <c r="R26" s="47"/>
      <c r="S26" s="47"/>
      <c r="T26" s="47"/>
      <c r="U26" s="47"/>
      <c r="V26" s="47"/>
      <c r="W26" s="47"/>
      <c r="X26" s="47"/>
      <c r="Y26" s="47"/>
      <c r="Z26" s="47"/>
    </row>
    <row r="27" spans="1:26" x14ac:dyDescent="0.2">
      <c r="A27" s="61" t="s">
        <v>25</v>
      </c>
      <c r="B27" s="61" t="s">
        <v>6291</v>
      </c>
      <c r="C27" s="61" t="s">
        <v>34</v>
      </c>
      <c r="D27" s="61" t="s">
        <v>115</v>
      </c>
      <c r="E27" s="61" t="s">
        <v>217</v>
      </c>
      <c r="F27" s="44">
        <v>6363</v>
      </c>
      <c r="G27" s="61" t="s">
        <v>6342</v>
      </c>
      <c r="H27" s="47"/>
      <c r="I27" s="47"/>
      <c r="J27" s="47"/>
      <c r="K27" s="47"/>
      <c r="L27" s="47"/>
      <c r="M27" s="47"/>
      <c r="N27" s="47"/>
      <c r="O27" s="47"/>
      <c r="P27" s="47"/>
      <c r="Q27" s="47"/>
      <c r="R27" s="47"/>
      <c r="S27" s="47"/>
      <c r="T27" s="47"/>
      <c r="U27" s="47"/>
      <c r="V27" s="47"/>
      <c r="W27" s="47"/>
      <c r="X27" s="47"/>
      <c r="Y27" s="47"/>
      <c r="Z27" s="47"/>
    </row>
    <row r="28" spans="1:26" x14ac:dyDescent="0.2">
      <c r="A28" s="61" t="s">
        <v>25</v>
      </c>
      <c r="B28" s="61" t="s">
        <v>6291</v>
      </c>
      <c r="C28" s="61" t="s">
        <v>34</v>
      </c>
      <c r="D28" s="61" t="s">
        <v>6337</v>
      </c>
      <c r="E28" s="61" t="s">
        <v>217</v>
      </c>
      <c r="F28" s="44">
        <v>6364</v>
      </c>
      <c r="G28" s="61" t="s">
        <v>6342</v>
      </c>
      <c r="H28" s="47"/>
      <c r="I28" s="47"/>
      <c r="J28" s="47"/>
      <c r="K28" s="47"/>
      <c r="L28" s="47"/>
      <c r="M28" s="47"/>
      <c r="N28" s="47"/>
      <c r="O28" s="47"/>
      <c r="P28" s="47"/>
      <c r="Q28" s="47"/>
      <c r="R28" s="47"/>
      <c r="S28" s="47"/>
      <c r="T28" s="47"/>
      <c r="U28" s="47"/>
      <c r="V28" s="47"/>
      <c r="W28" s="47"/>
      <c r="X28" s="47"/>
      <c r="Y28" s="47"/>
      <c r="Z28" s="47"/>
    </row>
    <row r="29" spans="1:26" x14ac:dyDescent="0.2">
      <c r="A29" s="61" t="s">
        <v>25</v>
      </c>
      <c r="B29" s="61" t="s">
        <v>6291</v>
      </c>
      <c r="C29" s="61" t="s">
        <v>34</v>
      </c>
      <c r="D29" s="61" t="s">
        <v>6338</v>
      </c>
      <c r="E29" s="61" t="s">
        <v>217</v>
      </c>
      <c r="F29" s="44">
        <v>6365</v>
      </c>
      <c r="G29" s="61" t="s">
        <v>6342</v>
      </c>
      <c r="H29" s="47"/>
      <c r="I29" s="47"/>
      <c r="J29" s="47"/>
      <c r="K29" s="47"/>
      <c r="L29" s="47"/>
      <c r="M29" s="47"/>
      <c r="N29" s="47"/>
      <c r="O29" s="47"/>
      <c r="P29" s="47"/>
      <c r="Q29" s="47"/>
      <c r="R29" s="47"/>
      <c r="S29" s="47"/>
      <c r="T29" s="47"/>
      <c r="U29" s="47"/>
      <c r="V29" s="47"/>
      <c r="W29" s="47"/>
      <c r="X29" s="47"/>
      <c r="Y29" s="47"/>
      <c r="Z29" s="47"/>
    </row>
    <row r="30" spans="1:26" x14ac:dyDescent="0.2">
      <c r="A30" s="61" t="s">
        <v>25</v>
      </c>
      <c r="B30" s="61" t="s">
        <v>6291</v>
      </c>
      <c r="C30" s="61" t="s">
        <v>34</v>
      </c>
      <c r="D30" s="61" t="s">
        <v>6339</v>
      </c>
      <c r="E30" s="61" t="s">
        <v>217</v>
      </c>
      <c r="F30" s="44">
        <v>6366</v>
      </c>
      <c r="G30" s="61" t="s">
        <v>6342</v>
      </c>
      <c r="H30" s="47"/>
      <c r="I30" s="47"/>
      <c r="J30" s="47"/>
      <c r="K30" s="47"/>
      <c r="L30" s="47"/>
      <c r="M30" s="47"/>
      <c r="N30" s="47"/>
      <c r="O30" s="47"/>
      <c r="P30" s="47"/>
      <c r="Q30" s="47"/>
      <c r="R30" s="47"/>
      <c r="S30" s="47"/>
      <c r="T30" s="47"/>
      <c r="U30" s="47"/>
      <c r="V30" s="47"/>
      <c r="W30" s="47"/>
      <c r="X30" s="47"/>
      <c r="Y30" s="47"/>
      <c r="Z30" s="47"/>
    </row>
    <row r="31" spans="1:26" x14ac:dyDescent="0.2">
      <c r="A31" s="61" t="s">
        <v>25</v>
      </c>
      <c r="B31" s="61" t="s">
        <v>6291</v>
      </c>
      <c r="C31" s="61" t="s">
        <v>34</v>
      </c>
      <c r="D31" s="61" t="s">
        <v>6341</v>
      </c>
      <c r="E31" s="61" t="s">
        <v>217</v>
      </c>
      <c r="F31" s="44">
        <v>6367</v>
      </c>
      <c r="G31" s="61" t="s">
        <v>6342</v>
      </c>
      <c r="H31" s="47"/>
      <c r="I31" s="47"/>
      <c r="J31" s="47"/>
      <c r="K31" s="47"/>
      <c r="L31" s="47"/>
      <c r="M31" s="47"/>
      <c r="N31" s="47"/>
      <c r="O31" s="47"/>
      <c r="P31" s="47"/>
      <c r="Q31" s="47"/>
      <c r="R31" s="47"/>
      <c r="S31" s="47"/>
      <c r="T31" s="47"/>
      <c r="U31" s="47"/>
      <c r="V31" s="47"/>
      <c r="W31" s="47"/>
      <c r="X31" s="47"/>
      <c r="Y31" s="47"/>
      <c r="Z31" s="47"/>
    </row>
    <row r="32" spans="1:26" x14ac:dyDescent="0.2">
      <c r="A32" s="61" t="s">
        <v>25</v>
      </c>
      <c r="B32" s="61" t="s">
        <v>6293</v>
      </c>
      <c r="C32" s="61" t="s">
        <v>34</v>
      </c>
      <c r="D32" s="61" t="s">
        <v>6330</v>
      </c>
      <c r="E32" s="61" t="s">
        <v>217</v>
      </c>
      <c r="F32" s="44">
        <v>6400</v>
      </c>
      <c r="G32" s="61" t="s">
        <v>6342</v>
      </c>
      <c r="H32" s="47"/>
      <c r="I32" s="47"/>
      <c r="J32" s="47"/>
      <c r="K32" s="47"/>
      <c r="L32" s="47"/>
      <c r="M32" s="47"/>
      <c r="N32" s="47"/>
      <c r="O32" s="47"/>
      <c r="P32" s="47"/>
      <c r="Q32" s="47"/>
      <c r="R32" s="47"/>
      <c r="S32" s="47"/>
      <c r="T32" s="47"/>
      <c r="U32" s="47"/>
      <c r="V32" s="47"/>
      <c r="W32" s="47"/>
      <c r="X32" s="47"/>
      <c r="Y32" s="47"/>
      <c r="Z32" s="47"/>
    </row>
    <row r="33" spans="1:26" x14ac:dyDescent="0.2">
      <c r="A33" s="61" t="s">
        <v>25</v>
      </c>
      <c r="B33" s="61" t="s">
        <v>6293</v>
      </c>
      <c r="C33" s="61" t="s">
        <v>34</v>
      </c>
      <c r="D33" s="61" t="s">
        <v>6333</v>
      </c>
      <c r="E33" s="61" t="s">
        <v>217</v>
      </c>
      <c r="F33" s="44">
        <v>6401</v>
      </c>
      <c r="G33" s="61" t="s">
        <v>6342</v>
      </c>
      <c r="H33" s="47"/>
      <c r="I33" s="47"/>
      <c r="J33" s="47"/>
      <c r="K33" s="47"/>
      <c r="L33" s="47"/>
      <c r="M33" s="47"/>
      <c r="N33" s="47"/>
      <c r="O33" s="47"/>
      <c r="P33" s="47"/>
      <c r="Q33" s="47"/>
      <c r="R33" s="47"/>
      <c r="S33" s="47"/>
      <c r="T33" s="47"/>
      <c r="U33" s="47"/>
      <c r="V33" s="47"/>
      <c r="W33" s="47"/>
      <c r="X33" s="47"/>
      <c r="Y33" s="47"/>
      <c r="Z33" s="47"/>
    </row>
    <row r="34" spans="1:26" x14ac:dyDescent="0.2">
      <c r="A34" s="61" t="s">
        <v>25</v>
      </c>
      <c r="B34" s="61" t="s">
        <v>6293</v>
      </c>
      <c r="C34" s="61" t="s">
        <v>34</v>
      </c>
      <c r="D34" s="61" t="s">
        <v>6334</v>
      </c>
      <c r="E34" s="61" t="s">
        <v>217</v>
      </c>
      <c r="F34" s="44">
        <v>6402</v>
      </c>
      <c r="G34" s="61" t="s">
        <v>6342</v>
      </c>
      <c r="H34" s="47"/>
      <c r="I34" s="47"/>
      <c r="J34" s="47"/>
      <c r="K34" s="47"/>
      <c r="L34" s="47"/>
      <c r="M34" s="47"/>
      <c r="N34" s="47"/>
      <c r="O34" s="47"/>
      <c r="P34" s="47"/>
      <c r="Q34" s="47"/>
      <c r="R34" s="47"/>
      <c r="S34" s="47"/>
      <c r="T34" s="47"/>
      <c r="U34" s="47"/>
      <c r="V34" s="47"/>
      <c r="W34" s="47"/>
      <c r="X34" s="47"/>
      <c r="Y34" s="47"/>
      <c r="Z34" s="47"/>
    </row>
    <row r="35" spans="1:26" x14ac:dyDescent="0.2">
      <c r="A35" s="61" t="s">
        <v>25</v>
      </c>
      <c r="B35" s="61" t="s">
        <v>6293</v>
      </c>
      <c r="C35" s="61" t="s">
        <v>34</v>
      </c>
      <c r="D35" s="61" t="s">
        <v>6335</v>
      </c>
      <c r="E35" s="61" t="s">
        <v>217</v>
      </c>
      <c r="F35" s="44">
        <v>6403</v>
      </c>
      <c r="G35" s="61" t="s">
        <v>6342</v>
      </c>
      <c r="H35" s="47"/>
      <c r="I35" s="47"/>
      <c r="J35" s="47"/>
      <c r="K35" s="47"/>
      <c r="L35" s="47"/>
      <c r="M35" s="47"/>
      <c r="N35" s="47"/>
      <c r="O35" s="47"/>
      <c r="P35" s="47"/>
      <c r="Q35" s="47"/>
      <c r="R35" s="47"/>
      <c r="S35" s="47"/>
      <c r="T35" s="47"/>
      <c r="U35" s="47"/>
      <c r="V35" s="47"/>
      <c r="W35" s="47"/>
      <c r="X35" s="47"/>
      <c r="Y35" s="47"/>
      <c r="Z35" s="47"/>
    </row>
    <row r="36" spans="1:26" x14ac:dyDescent="0.2">
      <c r="A36" s="61" t="s">
        <v>25</v>
      </c>
      <c r="B36" s="61" t="s">
        <v>6293</v>
      </c>
      <c r="C36" s="61" t="s">
        <v>34</v>
      </c>
      <c r="D36" s="61" t="s">
        <v>6336</v>
      </c>
      <c r="E36" s="61" t="s">
        <v>217</v>
      </c>
      <c r="F36" s="44">
        <v>6404</v>
      </c>
      <c r="G36" s="61" t="s">
        <v>6342</v>
      </c>
      <c r="H36" s="47"/>
      <c r="I36" s="47"/>
      <c r="J36" s="47"/>
      <c r="K36" s="47"/>
      <c r="L36" s="47"/>
      <c r="M36" s="47"/>
      <c r="N36" s="47"/>
      <c r="O36" s="47"/>
      <c r="P36" s="47"/>
      <c r="Q36" s="47"/>
      <c r="R36" s="47"/>
      <c r="S36" s="47"/>
      <c r="T36" s="47"/>
      <c r="U36" s="47"/>
      <c r="V36" s="47"/>
      <c r="W36" s="47"/>
      <c r="X36" s="47"/>
      <c r="Y36" s="47"/>
      <c r="Z36" s="47"/>
    </row>
    <row r="37" spans="1:26" x14ac:dyDescent="0.2">
      <c r="A37" s="61" t="s">
        <v>25</v>
      </c>
      <c r="B37" s="61" t="s">
        <v>6293</v>
      </c>
      <c r="C37" s="61" t="s">
        <v>34</v>
      </c>
      <c r="D37" s="61" t="s">
        <v>115</v>
      </c>
      <c r="E37" s="61" t="s">
        <v>217</v>
      </c>
      <c r="F37" s="44">
        <v>6405</v>
      </c>
      <c r="G37" s="61" t="s">
        <v>6342</v>
      </c>
      <c r="H37" s="47"/>
      <c r="I37" s="47"/>
      <c r="J37" s="47"/>
      <c r="K37" s="47"/>
      <c r="L37" s="47"/>
      <c r="M37" s="47"/>
      <c r="N37" s="47"/>
      <c r="O37" s="47"/>
      <c r="P37" s="47"/>
      <c r="Q37" s="47"/>
      <c r="R37" s="47"/>
      <c r="S37" s="47"/>
      <c r="T37" s="47"/>
      <c r="U37" s="47"/>
      <c r="V37" s="47"/>
      <c r="W37" s="47"/>
      <c r="X37" s="47"/>
      <c r="Y37" s="47"/>
      <c r="Z37" s="47"/>
    </row>
    <row r="38" spans="1:26" x14ac:dyDescent="0.2">
      <c r="A38" s="61" t="s">
        <v>25</v>
      </c>
      <c r="B38" s="61" t="s">
        <v>6293</v>
      </c>
      <c r="C38" s="61" t="s">
        <v>34</v>
      </c>
      <c r="D38" s="61" t="s">
        <v>6337</v>
      </c>
      <c r="E38" s="61" t="s">
        <v>217</v>
      </c>
      <c r="F38" s="44">
        <v>6406</v>
      </c>
      <c r="G38" s="61" t="s">
        <v>6342</v>
      </c>
      <c r="H38" s="47"/>
      <c r="I38" s="47"/>
      <c r="J38" s="47"/>
      <c r="K38" s="47"/>
      <c r="L38" s="47"/>
      <c r="M38" s="47"/>
      <c r="N38" s="47"/>
      <c r="O38" s="47"/>
      <c r="P38" s="47"/>
      <c r="Q38" s="47"/>
      <c r="R38" s="47"/>
      <c r="S38" s="47"/>
      <c r="T38" s="47"/>
      <c r="U38" s="47"/>
      <c r="V38" s="47"/>
      <c r="W38" s="47"/>
      <c r="X38" s="47"/>
      <c r="Y38" s="47"/>
      <c r="Z38" s="47"/>
    </row>
    <row r="39" spans="1:26" x14ac:dyDescent="0.2">
      <c r="A39" s="61" t="s">
        <v>25</v>
      </c>
      <c r="B39" s="61" t="s">
        <v>6293</v>
      </c>
      <c r="C39" s="61" t="s">
        <v>34</v>
      </c>
      <c r="D39" s="61" t="s">
        <v>6338</v>
      </c>
      <c r="E39" s="61" t="s">
        <v>217</v>
      </c>
      <c r="F39" s="44">
        <v>6407</v>
      </c>
      <c r="G39" s="61" t="s">
        <v>6342</v>
      </c>
      <c r="H39" s="47"/>
      <c r="I39" s="47"/>
      <c r="J39" s="47"/>
      <c r="K39" s="47"/>
      <c r="L39" s="47"/>
      <c r="M39" s="47"/>
      <c r="N39" s="47"/>
      <c r="O39" s="47"/>
      <c r="P39" s="47"/>
      <c r="Q39" s="47"/>
      <c r="R39" s="47"/>
      <c r="S39" s="47"/>
      <c r="T39" s="47"/>
      <c r="U39" s="47"/>
      <c r="V39" s="47"/>
      <c r="W39" s="47"/>
      <c r="X39" s="47"/>
      <c r="Y39" s="47"/>
      <c r="Z39" s="47"/>
    </row>
    <row r="40" spans="1:26" x14ac:dyDescent="0.2">
      <c r="A40" s="61" t="s">
        <v>25</v>
      </c>
      <c r="B40" s="61" t="s">
        <v>6293</v>
      </c>
      <c r="C40" s="61" t="s">
        <v>34</v>
      </c>
      <c r="D40" s="61" t="s">
        <v>6339</v>
      </c>
      <c r="E40" s="61" t="s">
        <v>217</v>
      </c>
      <c r="F40" s="44">
        <v>6408</v>
      </c>
      <c r="G40" s="61" t="s">
        <v>6342</v>
      </c>
      <c r="H40" s="47"/>
      <c r="I40" s="47"/>
      <c r="J40" s="47"/>
      <c r="K40" s="47"/>
      <c r="L40" s="47"/>
      <c r="M40" s="47"/>
      <c r="N40" s="47"/>
      <c r="O40" s="47"/>
      <c r="P40" s="47"/>
      <c r="Q40" s="47"/>
      <c r="R40" s="47"/>
      <c r="S40" s="47"/>
      <c r="T40" s="47"/>
      <c r="U40" s="47"/>
      <c r="V40" s="47"/>
      <c r="W40" s="47"/>
      <c r="X40" s="47"/>
      <c r="Y40" s="47"/>
      <c r="Z40" s="47"/>
    </row>
    <row r="41" spans="1:26" x14ac:dyDescent="0.2">
      <c r="A41" s="61" t="s">
        <v>25</v>
      </c>
      <c r="B41" s="61" t="s">
        <v>6293</v>
      </c>
      <c r="C41" s="61" t="s">
        <v>34</v>
      </c>
      <c r="D41" s="61" t="s">
        <v>6341</v>
      </c>
      <c r="E41" s="61" t="s">
        <v>217</v>
      </c>
      <c r="F41" s="44">
        <v>6409</v>
      </c>
      <c r="G41" s="61" t="s">
        <v>6342</v>
      </c>
      <c r="H41" s="47"/>
      <c r="I41" s="47"/>
      <c r="J41" s="47"/>
      <c r="K41" s="47"/>
      <c r="L41" s="47"/>
      <c r="M41" s="47"/>
      <c r="N41" s="47"/>
      <c r="O41" s="47"/>
      <c r="P41" s="47"/>
      <c r="Q41" s="47"/>
      <c r="R41" s="47"/>
      <c r="S41" s="47"/>
      <c r="T41" s="47"/>
      <c r="U41" s="47"/>
      <c r="V41" s="47"/>
      <c r="W41" s="47"/>
      <c r="X41" s="47"/>
      <c r="Y41" s="47"/>
      <c r="Z41" s="47"/>
    </row>
    <row r="42" spans="1:26" x14ac:dyDescent="0.2">
      <c r="A42" s="61" t="s">
        <v>25</v>
      </c>
      <c r="B42" s="61" t="s">
        <v>6293</v>
      </c>
      <c r="C42" s="61" t="s">
        <v>6174</v>
      </c>
      <c r="D42" s="61" t="s">
        <v>6330</v>
      </c>
      <c r="E42" s="61" t="s">
        <v>217</v>
      </c>
      <c r="F42" s="44">
        <v>6410</v>
      </c>
      <c r="G42" s="61" t="s">
        <v>6342</v>
      </c>
      <c r="H42" s="47"/>
      <c r="I42" s="47"/>
      <c r="J42" s="47"/>
      <c r="K42" s="47"/>
      <c r="L42" s="47"/>
      <c r="M42" s="47"/>
      <c r="N42" s="47"/>
      <c r="O42" s="47"/>
      <c r="P42" s="47"/>
      <c r="Q42" s="47"/>
      <c r="R42" s="47"/>
      <c r="S42" s="47"/>
      <c r="T42" s="47"/>
      <c r="U42" s="47"/>
      <c r="V42" s="47"/>
      <c r="W42" s="47"/>
      <c r="X42" s="47"/>
      <c r="Y42" s="47"/>
      <c r="Z42" s="47"/>
    </row>
    <row r="43" spans="1:26" x14ac:dyDescent="0.2">
      <c r="A43" s="61" t="s">
        <v>25</v>
      </c>
      <c r="B43" s="61" t="s">
        <v>6293</v>
      </c>
      <c r="C43" s="61" t="s">
        <v>6174</v>
      </c>
      <c r="D43" s="61" t="s">
        <v>6333</v>
      </c>
      <c r="E43" s="61" t="s">
        <v>217</v>
      </c>
      <c r="F43" s="44">
        <v>6411</v>
      </c>
      <c r="G43" s="61" t="s">
        <v>6342</v>
      </c>
      <c r="H43" s="47"/>
      <c r="I43" s="47"/>
      <c r="J43" s="47"/>
      <c r="K43" s="47"/>
      <c r="L43" s="47"/>
      <c r="M43" s="47"/>
      <c r="N43" s="47"/>
      <c r="O43" s="47"/>
      <c r="P43" s="47"/>
      <c r="Q43" s="47"/>
      <c r="R43" s="47"/>
      <c r="S43" s="47"/>
      <c r="T43" s="47"/>
      <c r="U43" s="47"/>
      <c r="V43" s="47"/>
      <c r="W43" s="47"/>
      <c r="X43" s="47"/>
      <c r="Y43" s="47"/>
      <c r="Z43" s="47"/>
    </row>
    <row r="44" spans="1:26" x14ac:dyDescent="0.2">
      <c r="A44" s="61" t="s">
        <v>25</v>
      </c>
      <c r="B44" s="61" t="s">
        <v>6293</v>
      </c>
      <c r="C44" s="61" t="s">
        <v>6174</v>
      </c>
      <c r="D44" s="61" t="s">
        <v>6334</v>
      </c>
      <c r="E44" s="61" t="s">
        <v>217</v>
      </c>
      <c r="F44" s="44">
        <v>6412</v>
      </c>
      <c r="G44" s="61" t="s">
        <v>6342</v>
      </c>
      <c r="H44" s="47"/>
      <c r="I44" s="47"/>
      <c r="J44" s="47"/>
      <c r="K44" s="47"/>
      <c r="L44" s="47"/>
      <c r="M44" s="47"/>
      <c r="N44" s="47"/>
      <c r="O44" s="47"/>
      <c r="P44" s="47"/>
      <c r="Q44" s="47"/>
      <c r="R44" s="47"/>
      <c r="S44" s="47"/>
      <c r="T44" s="47"/>
      <c r="U44" s="47"/>
      <c r="V44" s="47"/>
      <c r="W44" s="47"/>
      <c r="X44" s="47"/>
      <c r="Y44" s="47"/>
      <c r="Z44" s="47"/>
    </row>
    <row r="45" spans="1:26" x14ac:dyDescent="0.2">
      <c r="A45" s="61" t="s">
        <v>25</v>
      </c>
      <c r="B45" s="61" t="s">
        <v>6293</v>
      </c>
      <c r="C45" s="61" t="s">
        <v>6174</v>
      </c>
      <c r="D45" s="61" t="s">
        <v>6335</v>
      </c>
      <c r="E45" s="61" t="s">
        <v>217</v>
      </c>
      <c r="F45" s="44">
        <v>6413</v>
      </c>
      <c r="G45" s="61" t="s">
        <v>6342</v>
      </c>
      <c r="H45" s="47"/>
      <c r="I45" s="47"/>
      <c r="J45" s="47"/>
      <c r="K45" s="47"/>
      <c r="L45" s="47"/>
      <c r="M45" s="47"/>
      <c r="N45" s="47"/>
      <c r="O45" s="47"/>
      <c r="P45" s="47"/>
      <c r="Q45" s="47"/>
      <c r="R45" s="47"/>
      <c r="S45" s="47"/>
      <c r="T45" s="47"/>
      <c r="U45" s="47"/>
      <c r="V45" s="47"/>
      <c r="W45" s="47"/>
      <c r="X45" s="47"/>
      <c r="Y45" s="47"/>
      <c r="Z45" s="47"/>
    </row>
    <row r="46" spans="1:26" x14ac:dyDescent="0.2">
      <c r="A46" s="61" t="s">
        <v>25</v>
      </c>
      <c r="B46" s="61" t="s">
        <v>6293</v>
      </c>
      <c r="C46" s="61" t="s">
        <v>6174</v>
      </c>
      <c r="D46" s="61" t="s">
        <v>6336</v>
      </c>
      <c r="E46" s="61" t="s">
        <v>217</v>
      </c>
      <c r="F46" s="44">
        <v>6414</v>
      </c>
      <c r="G46" s="61" t="s">
        <v>6342</v>
      </c>
      <c r="H46" s="47"/>
      <c r="I46" s="47"/>
      <c r="J46" s="47"/>
      <c r="K46" s="47"/>
      <c r="L46" s="47"/>
      <c r="M46" s="47"/>
      <c r="N46" s="47"/>
      <c r="O46" s="47"/>
      <c r="P46" s="47"/>
      <c r="Q46" s="47"/>
      <c r="R46" s="47"/>
      <c r="S46" s="47"/>
      <c r="T46" s="47"/>
      <c r="U46" s="47"/>
      <c r="V46" s="47"/>
      <c r="W46" s="47"/>
      <c r="X46" s="47"/>
      <c r="Y46" s="47"/>
      <c r="Z46" s="47"/>
    </row>
    <row r="47" spans="1:26" x14ac:dyDescent="0.2">
      <c r="A47" s="61" t="s">
        <v>25</v>
      </c>
      <c r="B47" s="61" t="s">
        <v>6293</v>
      </c>
      <c r="C47" s="61" t="s">
        <v>6174</v>
      </c>
      <c r="D47" s="61" t="s">
        <v>115</v>
      </c>
      <c r="E47" s="61" t="s">
        <v>217</v>
      </c>
      <c r="F47" s="44">
        <v>6415</v>
      </c>
      <c r="G47" s="61" t="s">
        <v>6342</v>
      </c>
      <c r="H47" s="47"/>
      <c r="I47" s="47"/>
      <c r="J47" s="47"/>
      <c r="K47" s="47"/>
      <c r="L47" s="47"/>
      <c r="M47" s="47"/>
      <c r="N47" s="47"/>
      <c r="O47" s="47"/>
      <c r="P47" s="47"/>
      <c r="Q47" s="47"/>
      <c r="R47" s="47"/>
      <c r="S47" s="47"/>
      <c r="T47" s="47"/>
      <c r="U47" s="47"/>
      <c r="V47" s="47"/>
      <c r="W47" s="47"/>
      <c r="X47" s="47"/>
      <c r="Y47" s="47"/>
      <c r="Z47" s="47"/>
    </row>
    <row r="48" spans="1:26" x14ac:dyDescent="0.2">
      <c r="A48" s="61" t="s">
        <v>25</v>
      </c>
      <c r="B48" s="61" t="s">
        <v>6293</v>
      </c>
      <c r="C48" s="61" t="s">
        <v>6174</v>
      </c>
      <c r="D48" s="61" t="s">
        <v>6337</v>
      </c>
      <c r="E48" s="61" t="s">
        <v>217</v>
      </c>
      <c r="F48" s="44">
        <v>6416</v>
      </c>
      <c r="G48" s="61" t="s">
        <v>6342</v>
      </c>
      <c r="H48" s="47"/>
      <c r="I48" s="47"/>
      <c r="J48" s="47"/>
      <c r="K48" s="47"/>
      <c r="L48" s="47"/>
      <c r="M48" s="47"/>
      <c r="N48" s="47"/>
      <c r="O48" s="47"/>
      <c r="P48" s="47"/>
      <c r="Q48" s="47"/>
      <c r="R48" s="47"/>
      <c r="S48" s="47"/>
      <c r="T48" s="47"/>
      <c r="U48" s="47"/>
      <c r="V48" s="47"/>
      <c r="W48" s="47"/>
      <c r="X48" s="47"/>
      <c r="Y48" s="47"/>
      <c r="Z48" s="47"/>
    </row>
    <row r="49" spans="1:26" x14ac:dyDescent="0.2">
      <c r="A49" s="61" t="s">
        <v>25</v>
      </c>
      <c r="B49" s="61" t="s">
        <v>6293</v>
      </c>
      <c r="C49" s="61" t="s">
        <v>6174</v>
      </c>
      <c r="D49" s="61" t="s">
        <v>6338</v>
      </c>
      <c r="E49" s="61" t="s">
        <v>217</v>
      </c>
      <c r="F49" s="44">
        <v>6417</v>
      </c>
      <c r="G49" s="61" t="s">
        <v>6342</v>
      </c>
      <c r="H49" s="47"/>
      <c r="I49" s="47"/>
      <c r="J49" s="47"/>
      <c r="K49" s="47"/>
      <c r="L49" s="47"/>
      <c r="M49" s="47"/>
      <c r="N49" s="47"/>
      <c r="O49" s="47"/>
      <c r="P49" s="47"/>
      <c r="Q49" s="47"/>
      <c r="R49" s="47"/>
      <c r="S49" s="47"/>
      <c r="T49" s="47"/>
      <c r="U49" s="47"/>
      <c r="V49" s="47"/>
      <c r="W49" s="47"/>
      <c r="X49" s="47"/>
      <c r="Y49" s="47"/>
      <c r="Z49" s="47"/>
    </row>
    <row r="50" spans="1:26" x14ac:dyDescent="0.2">
      <c r="A50" s="61" t="s">
        <v>25</v>
      </c>
      <c r="B50" s="61" t="s">
        <v>6293</v>
      </c>
      <c r="C50" s="61" t="s">
        <v>6174</v>
      </c>
      <c r="D50" s="61" t="s">
        <v>6339</v>
      </c>
      <c r="E50" s="61" t="s">
        <v>217</v>
      </c>
      <c r="F50" s="44">
        <v>6418</v>
      </c>
      <c r="G50" s="61" t="s">
        <v>6342</v>
      </c>
      <c r="H50" s="47"/>
      <c r="I50" s="47"/>
      <c r="J50" s="47"/>
      <c r="K50" s="47"/>
      <c r="L50" s="47"/>
      <c r="M50" s="47"/>
      <c r="N50" s="47"/>
      <c r="O50" s="47"/>
      <c r="P50" s="47"/>
      <c r="Q50" s="47"/>
      <c r="R50" s="47"/>
      <c r="S50" s="47"/>
      <c r="T50" s="47"/>
      <c r="U50" s="47"/>
      <c r="V50" s="47"/>
      <c r="W50" s="47"/>
      <c r="X50" s="47"/>
      <c r="Y50" s="47"/>
      <c r="Z50" s="47"/>
    </row>
    <row r="51" spans="1:26" x14ac:dyDescent="0.2">
      <c r="A51" s="61" t="s">
        <v>25</v>
      </c>
      <c r="B51" s="61" t="s">
        <v>6293</v>
      </c>
      <c r="C51" s="61" t="s">
        <v>6174</v>
      </c>
      <c r="D51" s="61" t="s">
        <v>6341</v>
      </c>
      <c r="E51" s="61" t="s">
        <v>217</v>
      </c>
      <c r="F51" s="44">
        <v>6419</v>
      </c>
      <c r="G51" s="61" t="s">
        <v>6342</v>
      </c>
      <c r="H51" s="47"/>
      <c r="I51" s="47"/>
      <c r="J51" s="47"/>
      <c r="K51" s="47"/>
      <c r="L51" s="47"/>
      <c r="M51" s="47"/>
      <c r="N51" s="47"/>
      <c r="O51" s="47"/>
      <c r="P51" s="47"/>
      <c r="Q51" s="47"/>
      <c r="R51" s="47"/>
      <c r="S51" s="47"/>
      <c r="T51" s="47"/>
      <c r="U51" s="47"/>
      <c r="V51" s="47"/>
      <c r="W51" s="47"/>
      <c r="X51" s="47"/>
      <c r="Y51" s="47"/>
      <c r="Z51" s="47"/>
    </row>
    <row r="52" spans="1:26" x14ac:dyDescent="0.2">
      <c r="A52" s="61" t="s">
        <v>25</v>
      </c>
      <c r="B52" s="61" t="s">
        <v>6293</v>
      </c>
      <c r="C52" s="61" t="s">
        <v>6165</v>
      </c>
      <c r="D52" s="61" t="s">
        <v>6330</v>
      </c>
      <c r="E52" s="61" t="s">
        <v>217</v>
      </c>
      <c r="F52" s="44">
        <v>6541</v>
      </c>
      <c r="G52" s="61" t="s">
        <v>6342</v>
      </c>
      <c r="H52" s="47"/>
      <c r="I52" s="47"/>
      <c r="J52" s="47"/>
      <c r="K52" s="47"/>
      <c r="L52" s="47"/>
      <c r="M52" s="47"/>
      <c r="N52" s="47"/>
      <c r="O52" s="47"/>
      <c r="P52" s="47"/>
      <c r="Q52" s="47"/>
      <c r="R52" s="47"/>
      <c r="S52" s="47"/>
      <c r="T52" s="47"/>
      <c r="U52" s="47"/>
      <c r="V52" s="47"/>
      <c r="W52" s="47"/>
      <c r="X52" s="47"/>
      <c r="Y52" s="47"/>
      <c r="Z52" s="47"/>
    </row>
    <row r="53" spans="1:26" x14ac:dyDescent="0.2">
      <c r="A53" s="61" t="s">
        <v>25</v>
      </c>
      <c r="B53" s="61" t="s">
        <v>6293</v>
      </c>
      <c r="C53" s="61" t="s">
        <v>6165</v>
      </c>
      <c r="D53" s="61" t="s">
        <v>6333</v>
      </c>
      <c r="E53" s="61" t="s">
        <v>217</v>
      </c>
      <c r="F53" s="44">
        <v>6542</v>
      </c>
      <c r="G53" s="61" t="s">
        <v>6342</v>
      </c>
      <c r="H53" s="47"/>
      <c r="I53" s="47"/>
      <c r="J53" s="47"/>
      <c r="K53" s="47"/>
      <c r="L53" s="47"/>
      <c r="M53" s="47"/>
      <c r="N53" s="47"/>
      <c r="O53" s="47"/>
      <c r="P53" s="47"/>
      <c r="Q53" s="47"/>
      <c r="R53" s="47"/>
      <c r="S53" s="47"/>
      <c r="T53" s="47"/>
      <c r="U53" s="47"/>
      <c r="V53" s="47"/>
      <c r="W53" s="47"/>
      <c r="X53" s="47"/>
      <c r="Y53" s="47"/>
      <c r="Z53" s="47"/>
    </row>
    <row r="54" spans="1:26" x14ac:dyDescent="0.2">
      <c r="A54" s="61" t="s">
        <v>25</v>
      </c>
      <c r="B54" s="61" t="s">
        <v>6293</v>
      </c>
      <c r="C54" s="61" t="s">
        <v>6165</v>
      </c>
      <c r="D54" s="61" t="s">
        <v>6334</v>
      </c>
      <c r="E54" s="61" t="s">
        <v>217</v>
      </c>
      <c r="F54" s="44">
        <v>6543</v>
      </c>
      <c r="G54" s="61" t="s">
        <v>6342</v>
      </c>
      <c r="H54" s="47"/>
      <c r="I54" s="47"/>
      <c r="J54" s="47"/>
      <c r="K54" s="47"/>
      <c r="L54" s="47"/>
      <c r="M54" s="47"/>
      <c r="N54" s="47"/>
      <c r="O54" s="47"/>
      <c r="P54" s="47"/>
      <c r="Q54" s="47"/>
      <c r="R54" s="47"/>
      <c r="S54" s="47"/>
      <c r="T54" s="47"/>
      <c r="U54" s="47"/>
      <c r="V54" s="47"/>
      <c r="W54" s="47"/>
      <c r="X54" s="47"/>
      <c r="Y54" s="47"/>
      <c r="Z54" s="47"/>
    </row>
    <row r="55" spans="1:26" x14ac:dyDescent="0.2">
      <c r="A55" s="61" t="s">
        <v>25</v>
      </c>
      <c r="B55" s="61" t="s">
        <v>6293</v>
      </c>
      <c r="C55" s="61" t="s">
        <v>6165</v>
      </c>
      <c r="D55" s="61" t="s">
        <v>6335</v>
      </c>
      <c r="E55" s="61" t="s">
        <v>217</v>
      </c>
      <c r="F55" s="44">
        <v>6544</v>
      </c>
      <c r="G55" s="61" t="s">
        <v>6342</v>
      </c>
      <c r="H55" s="47"/>
      <c r="I55" s="47"/>
      <c r="J55" s="47"/>
      <c r="K55" s="47"/>
      <c r="L55" s="47"/>
      <c r="M55" s="47"/>
      <c r="N55" s="47"/>
      <c r="O55" s="47"/>
      <c r="P55" s="47"/>
      <c r="Q55" s="47"/>
      <c r="R55" s="47"/>
      <c r="S55" s="47"/>
      <c r="T55" s="47"/>
      <c r="U55" s="47"/>
      <c r="V55" s="47"/>
      <c r="W55" s="47"/>
      <c r="X55" s="47"/>
      <c r="Y55" s="47"/>
      <c r="Z55" s="47"/>
    </row>
    <row r="56" spans="1:26" x14ac:dyDescent="0.2">
      <c r="A56" s="61" t="s">
        <v>25</v>
      </c>
      <c r="B56" s="61" t="s">
        <v>6293</v>
      </c>
      <c r="C56" s="61" t="s">
        <v>6165</v>
      </c>
      <c r="D56" s="61" t="s">
        <v>6336</v>
      </c>
      <c r="E56" s="61" t="s">
        <v>217</v>
      </c>
      <c r="F56" s="44">
        <v>6545</v>
      </c>
      <c r="G56" s="61" t="s">
        <v>6342</v>
      </c>
      <c r="H56" s="47"/>
      <c r="I56" s="47"/>
      <c r="J56" s="47"/>
      <c r="K56" s="47"/>
      <c r="L56" s="47"/>
      <c r="M56" s="47"/>
      <c r="N56" s="47"/>
      <c r="O56" s="47"/>
      <c r="P56" s="47"/>
      <c r="Q56" s="47"/>
      <c r="R56" s="47"/>
      <c r="S56" s="47"/>
      <c r="T56" s="47"/>
      <c r="U56" s="47"/>
      <c r="V56" s="47"/>
      <c r="W56" s="47"/>
      <c r="X56" s="47"/>
      <c r="Y56" s="47"/>
      <c r="Z56" s="47"/>
    </row>
    <row r="57" spans="1:26" x14ac:dyDescent="0.2">
      <c r="A57" s="61" t="s">
        <v>25</v>
      </c>
      <c r="B57" s="61" t="s">
        <v>6293</v>
      </c>
      <c r="C57" s="61" t="s">
        <v>6165</v>
      </c>
      <c r="D57" s="61" t="s">
        <v>115</v>
      </c>
      <c r="E57" s="61" t="s">
        <v>217</v>
      </c>
      <c r="F57" s="44">
        <v>6546</v>
      </c>
      <c r="G57" s="61" t="s">
        <v>6342</v>
      </c>
      <c r="H57" s="47"/>
      <c r="I57" s="47"/>
      <c r="J57" s="47"/>
      <c r="K57" s="47"/>
      <c r="L57" s="47"/>
      <c r="M57" s="47"/>
      <c r="N57" s="47"/>
      <c r="O57" s="47"/>
      <c r="P57" s="47"/>
      <c r="Q57" s="47"/>
      <c r="R57" s="47"/>
      <c r="S57" s="47"/>
      <c r="T57" s="47"/>
      <c r="U57" s="47"/>
      <c r="V57" s="47"/>
      <c r="W57" s="47"/>
      <c r="X57" s="47"/>
      <c r="Y57" s="47"/>
      <c r="Z57" s="47"/>
    </row>
    <row r="58" spans="1:26" x14ac:dyDescent="0.2">
      <c r="A58" s="61" t="s">
        <v>25</v>
      </c>
      <c r="B58" s="61" t="s">
        <v>6293</v>
      </c>
      <c r="C58" s="61" t="s">
        <v>6165</v>
      </c>
      <c r="D58" s="61" t="s">
        <v>6337</v>
      </c>
      <c r="E58" s="61" t="s">
        <v>217</v>
      </c>
      <c r="F58" s="44">
        <v>6547</v>
      </c>
      <c r="G58" s="61" t="s">
        <v>6342</v>
      </c>
      <c r="H58" s="47"/>
      <c r="I58" s="47"/>
      <c r="J58" s="47"/>
      <c r="K58" s="47"/>
      <c r="L58" s="47"/>
      <c r="M58" s="47"/>
      <c r="N58" s="47"/>
      <c r="O58" s="47"/>
      <c r="P58" s="47"/>
      <c r="Q58" s="47"/>
      <c r="R58" s="47"/>
      <c r="S58" s="47"/>
      <c r="T58" s="47"/>
      <c r="U58" s="47"/>
      <c r="V58" s="47"/>
      <c r="W58" s="47"/>
      <c r="X58" s="47"/>
      <c r="Y58" s="47"/>
      <c r="Z58" s="47"/>
    </row>
    <row r="59" spans="1:26" x14ac:dyDescent="0.2">
      <c r="A59" s="61" t="s">
        <v>25</v>
      </c>
      <c r="B59" s="61" t="s">
        <v>6293</v>
      </c>
      <c r="C59" s="61" t="s">
        <v>6165</v>
      </c>
      <c r="D59" s="61" t="s">
        <v>6338</v>
      </c>
      <c r="E59" s="61" t="s">
        <v>217</v>
      </c>
      <c r="F59" s="44">
        <v>6548</v>
      </c>
      <c r="G59" s="61" t="s">
        <v>6342</v>
      </c>
      <c r="H59" s="47"/>
      <c r="I59" s="47"/>
      <c r="J59" s="47"/>
      <c r="K59" s="47"/>
      <c r="L59" s="47"/>
      <c r="M59" s="47"/>
      <c r="N59" s="47"/>
      <c r="O59" s="47"/>
      <c r="P59" s="47"/>
      <c r="Q59" s="47"/>
      <c r="R59" s="47"/>
      <c r="S59" s="47"/>
      <c r="T59" s="47"/>
      <c r="U59" s="47"/>
      <c r="V59" s="47"/>
      <c r="W59" s="47"/>
      <c r="X59" s="47"/>
      <c r="Y59" s="47"/>
      <c r="Z59" s="47"/>
    </row>
    <row r="60" spans="1:26" x14ac:dyDescent="0.2">
      <c r="A60" s="61" t="s">
        <v>25</v>
      </c>
      <c r="B60" s="61" t="s">
        <v>6293</v>
      </c>
      <c r="C60" s="61" t="s">
        <v>6165</v>
      </c>
      <c r="D60" s="61" t="s">
        <v>6339</v>
      </c>
      <c r="E60" s="61" t="s">
        <v>217</v>
      </c>
      <c r="F60" s="44">
        <v>6549</v>
      </c>
      <c r="G60" s="61" t="s">
        <v>6342</v>
      </c>
      <c r="H60" s="47"/>
      <c r="I60" s="47"/>
      <c r="J60" s="47"/>
      <c r="K60" s="47"/>
      <c r="L60" s="47"/>
      <c r="M60" s="47"/>
      <c r="N60" s="47"/>
      <c r="O60" s="47"/>
      <c r="P60" s="47"/>
      <c r="Q60" s="47"/>
      <c r="R60" s="47"/>
      <c r="S60" s="47"/>
      <c r="T60" s="47"/>
      <c r="U60" s="47"/>
      <c r="V60" s="47"/>
      <c r="W60" s="47"/>
      <c r="X60" s="47"/>
      <c r="Y60" s="47"/>
      <c r="Z60" s="47"/>
    </row>
    <row r="61" spans="1:26" x14ac:dyDescent="0.2">
      <c r="A61" s="61" t="s">
        <v>25</v>
      </c>
      <c r="B61" s="61" t="s">
        <v>6293</v>
      </c>
      <c r="C61" s="61" t="s">
        <v>6165</v>
      </c>
      <c r="D61" s="61" t="s">
        <v>6341</v>
      </c>
      <c r="E61" s="61" t="s">
        <v>217</v>
      </c>
      <c r="F61" s="44">
        <v>6550</v>
      </c>
      <c r="G61" s="61" t="s">
        <v>6342</v>
      </c>
      <c r="H61" s="47"/>
      <c r="I61" s="47"/>
      <c r="J61" s="47"/>
      <c r="K61" s="47"/>
      <c r="L61" s="47"/>
      <c r="M61" s="47"/>
      <c r="N61" s="47"/>
      <c r="O61" s="47"/>
      <c r="P61" s="47"/>
      <c r="Q61" s="47"/>
      <c r="R61" s="47"/>
      <c r="S61" s="47"/>
      <c r="T61" s="47"/>
      <c r="U61" s="47"/>
      <c r="V61" s="47"/>
      <c r="W61" s="47"/>
      <c r="X61" s="47"/>
      <c r="Y61" s="47"/>
      <c r="Z61" s="47"/>
    </row>
    <row r="62" spans="1:26" x14ac:dyDescent="0.2">
      <c r="A62" s="61" t="s">
        <v>25</v>
      </c>
      <c r="B62" s="61" t="s">
        <v>160</v>
      </c>
      <c r="C62" s="61" t="s">
        <v>34</v>
      </c>
      <c r="D62" s="61" t="s">
        <v>6330</v>
      </c>
      <c r="E62" s="61" t="s">
        <v>217</v>
      </c>
      <c r="F62" s="44">
        <v>6424</v>
      </c>
      <c r="G62" s="61" t="s">
        <v>6342</v>
      </c>
      <c r="H62" s="47"/>
      <c r="I62" s="47"/>
      <c r="J62" s="47"/>
      <c r="K62" s="47"/>
      <c r="L62" s="47"/>
      <c r="M62" s="47"/>
      <c r="N62" s="47"/>
      <c r="O62" s="47"/>
      <c r="P62" s="47"/>
      <c r="Q62" s="47"/>
      <c r="R62" s="47"/>
      <c r="S62" s="47"/>
      <c r="T62" s="47"/>
      <c r="U62" s="47"/>
      <c r="V62" s="47"/>
      <c r="W62" s="47"/>
      <c r="X62" s="47"/>
      <c r="Y62" s="47"/>
      <c r="Z62" s="47"/>
    </row>
    <row r="63" spans="1:26" x14ac:dyDescent="0.2">
      <c r="A63" s="61" t="s">
        <v>25</v>
      </c>
      <c r="B63" s="61" t="s">
        <v>160</v>
      </c>
      <c r="C63" s="61" t="s">
        <v>34</v>
      </c>
      <c r="D63" s="61" t="s">
        <v>6333</v>
      </c>
      <c r="E63" s="61" t="s">
        <v>217</v>
      </c>
      <c r="F63" s="44">
        <v>6425</v>
      </c>
      <c r="G63" s="61" t="s">
        <v>6342</v>
      </c>
      <c r="H63" s="47"/>
      <c r="I63" s="47"/>
      <c r="J63" s="47"/>
      <c r="K63" s="47"/>
      <c r="L63" s="47"/>
      <c r="M63" s="47"/>
      <c r="N63" s="47"/>
      <c r="O63" s="47"/>
      <c r="P63" s="47"/>
      <c r="Q63" s="47"/>
      <c r="R63" s="47"/>
      <c r="S63" s="47"/>
      <c r="T63" s="47"/>
      <c r="U63" s="47"/>
      <c r="V63" s="47"/>
      <c r="W63" s="47"/>
      <c r="X63" s="47"/>
      <c r="Y63" s="47"/>
      <c r="Z63" s="47"/>
    </row>
    <row r="64" spans="1:26" x14ac:dyDescent="0.2">
      <c r="A64" s="61" t="s">
        <v>25</v>
      </c>
      <c r="B64" s="61" t="s">
        <v>160</v>
      </c>
      <c r="C64" s="61" t="s">
        <v>34</v>
      </c>
      <c r="D64" s="61" t="s">
        <v>6334</v>
      </c>
      <c r="E64" s="61" t="s">
        <v>217</v>
      </c>
      <c r="F64" s="44">
        <v>6426</v>
      </c>
      <c r="G64" s="61" t="s">
        <v>6342</v>
      </c>
      <c r="H64" s="47"/>
      <c r="I64" s="47"/>
      <c r="J64" s="47"/>
      <c r="K64" s="47"/>
      <c r="L64" s="47"/>
      <c r="M64" s="47"/>
      <c r="N64" s="47"/>
      <c r="O64" s="47"/>
      <c r="P64" s="47"/>
      <c r="Q64" s="47"/>
      <c r="R64" s="47"/>
      <c r="S64" s="47"/>
      <c r="T64" s="47"/>
      <c r="U64" s="47"/>
      <c r="V64" s="47"/>
      <c r="W64" s="47"/>
      <c r="X64" s="47"/>
      <c r="Y64" s="47"/>
      <c r="Z64" s="47"/>
    </row>
    <row r="65" spans="1:26" x14ac:dyDescent="0.2">
      <c r="A65" s="61" t="s">
        <v>25</v>
      </c>
      <c r="B65" s="61" t="s">
        <v>160</v>
      </c>
      <c r="C65" s="61" t="s">
        <v>34</v>
      </c>
      <c r="D65" s="61" t="s">
        <v>6335</v>
      </c>
      <c r="E65" s="61" t="s">
        <v>217</v>
      </c>
      <c r="F65" s="44">
        <v>6427</v>
      </c>
      <c r="G65" s="61" t="s">
        <v>6342</v>
      </c>
      <c r="H65" s="47"/>
      <c r="I65" s="47"/>
      <c r="J65" s="47"/>
      <c r="K65" s="47"/>
      <c r="L65" s="47"/>
      <c r="M65" s="47"/>
      <c r="N65" s="47"/>
      <c r="O65" s="47"/>
      <c r="P65" s="47"/>
      <c r="Q65" s="47"/>
      <c r="R65" s="47"/>
      <c r="S65" s="47"/>
      <c r="T65" s="47"/>
      <c r="U65" s="47"/>
      <c r="V65" s="47"/>
      <c r="W65" s="47"/>
      <c r="X65" s="47"/>
      <c r="Y65" s="47"/>
      <c r="Z65" s="47"/>
    </row>
    <row r="66" spans="1:26" x14ac:dyDescent="0.2">
      <c r="A66" s="61" t="s">
        <v>25</v>
      </c>
      <c r="B66" s="61" t="s">
        <v>160</v>
      </c>
      <c r="C66" s="61" t="s">
        <v>34</v>
      </c>
      <c r="D66" s="61" t="s">
        <v>6336</v>
      </c>
      <c r="E66" s="61" t="s">
        <v>217</v>
      </c>
      <c r="F66" s="44">
        <v>6428</v>
      </c>
      <c r="G66" s="61" t="s">
        <v>6342</v>
      </c>
      <c r="H66" s="47"/>
      <c r="I66" s="47"/>
      <c r="J66" s="47"/>
      <c r="K66" s="47"/>
      <c r="L66" s="47"/>
      <c r="M66" s="47"/>
      <c r="N66" s="47"/>
      <c r="O66" s="47"/>
      <c r="P66" s="47"/>
      <c r="Q66" s="47"/>
      <c r="R66" s="47"/>
      <c r="S66" s="47"/>
      <c r="T66" s="47"/>
      <c r="U66" s="47"/>
      <c r="V66" s="47"/>
      <c r="W66" s="47"/>
      <c r="X66" s="47"/>
      <c r="Y66" s="47"/>
      <c r="Z66" s="47"/>
    </row>
    <row r="67" spans="1:26" x14ac:dyDescent="0.2">
      <c r="A67" s="61" t="s">
        <v>25</v>
      </c>
      <c r="B67" s="61" t="s">
        <v>160</v>
      </c>
      <c r="C67" s="61" t="s">
        <v>34</v>
      </c>
      <c r="D67" s="61" t="s">
        <v>115</v>
      </c>
      <c r="E67" s="61" t="s">
        <v>217</v>
      </c>
      <c r="F67" s="44">
        <v>6429</v>
      </c>
      <c r="G67" s="61" t="s">
        <v>6342</v>
      </c>
      <c r="H67" s="47"/>
      <c r="I67" s="47"/>
      <c r="J67" s="47"/>
      <c r="K67" s="47"/>
      <c r="L67" s="47"/>
      <c r="M67" s="47"/>
      <c r="N67" s="47"/>
      <c r="O67" s="47"/>
      <c r="P67" s="47"/>
      <c r="Q67" s="47"/>
      <c r="R67" s="47"/>
      <c r="S67" s="47"/>
      <c r="T67" s="47"/>
      <c r="U67" s="47"/>
      <c r="V67" s="47"/>
      <c r="W67" s="47"/>
      <c r="X67" s="47"/>
      <c r="Y67" s="47"/>
      <c r="Z67" s="47"/>
    </row>
    <row r="68" spans="1:26" x14ac:dyDescent="0.2">
      <c r="A68" s="61" t="s">
        <v>25</v>
      </c>
      <c r="B68" s="61" t="s">
        <v>160</v>
      </c>
      <c r="C68" s="61" t="s">
        <v>34</v>
      </c>
      <c r="D68" s="61" t="s">
        <v>6337</v>
      </c>
      <c r="E68" s="61" t="s">
        <v>217</v>
      </c>
      <c r="F68" s="44">
        <v>6430</v>
      </c>
      <c r="G68" s="61" t="s">
        <v>6342</v>
      </c>
      <c r="H68" s="47"/>
      <c r="I68" s="47"/>
      <c r="J68" s="47"/>
      <c r="K68" s="47"/>
      <c r="L68" s="47"/>
      <c r="M68" s="47"/>
      <c r="N68" s="47"/>
      <c r="O68" s="47"/>
      <c r="P68" s="47"/>
      <c r="Q68" s="47"/>
      <c r="R68" s="47"/>
      <c r="S68" s="47"/>
      <c r="T68" s="47"/>
      <c r="U68" s="47"/>
      <c r="V68" s="47"/>
      <c r="W68" s="47"/>
      <c r="X68" s="47"/>
      <c r="Y68" s="47"/>
      <c r="Z68" s="47"/>
    </row>
    <row r="69" spans="1:26" x14ac:dyDescent="0.2">
      <c r="A69" s="61" t="s">
        <v>25</v>
      </c>
      <c r="B69" s="61" t="s">
        <v>160</v>
      </c>
      <c r="C69" s="61" t="s">
        <v>34</v>
      </c>
      <c r="D69" s="61" t="s">
        <v>6338</v>
      </c>
      <c r="E69" s="61" t="s">
        <v>217</v>
      </c>
      <c r="F69" s="44">
        <v>6431</v>
      </c>
      <c r="G69" s="61" t="s">
        <v>6342</v>
      </c>
      <c r="H69" s="47"/>
      <c r="I69" s="47"/>
      <c r="J69" s="47"/>
      <c r="K69" s="47"/>
      <c r="L69" s="47"/>
      <c r="M69" s="47"/>
      <c r="N69" s="47"/>
      <c r="O69" s="47"/>
      <c r="P69" s="47"/>
      <c r="Q69" s="47"/>
      <c r="R69" s="47"/>
      <c r="S69" s="47"/>
      <c r="T69" s="47"/>
      <c r="U69" s="47"/>
      <c r="V69" s="47"/>
      <c r="W69" s="47"/>
      <c r="X69" s="47"/>
      <c r="Y69" s="47"/>
      <c r="Z69" s="47"/>
    </row>
    <row r="70" spans="1:26" x14ac:dyDescent="0.2">
      <c r="A70" s="61" t="s">
        <v>25</v>
      </c>
      <c r="B70" s="61" t="s">
        <v>160</v>
      </c>
      <c r="C70" s="61" t="s">
        <v>34</v>
      </c>
      <c r="D70" s="61" t="s">
        <v>6339</v>
      </c>
      <c r="E70" s="61" t="s">
        <v>217</v>
      </c>
      <c r="F70" s="44">
        <v>6432</v>
      </c>
      <c r="G70" s="61" t="s">
        <v>6342</v>
      </c>
      <c r="H70" s="47"/>
      <c r="I70" s="47"/>
      <c r="J70" s="47"/>
      <c r="K70" s="47"/>
      <c r="L70" s="47"/>
      <c r="M70" s="47"/>
      <c r="N70" s="47"/>
      <c r="O70" s="47"/>
      <c r="P70" s="47"/>
      <c r="Q70" s="47"/>
      <c r="R70" s="47"/>
      <c r="S70" s="47"/>
      <c r="T70" s="47"/>
      <c r="U70" s="47"/>
      <c r="V70" s="47"/>
      <c r="W70" s="47"/>
      <c r="X70" s="47"/>
      <c r="Y70" s="47"/>
      <c r="Z70" s="47"/>
    </row>
    <row r="71" spans="1:26" x14ac:dyDescent="0.2">
      <c r="A71" s="61" t="s">
        <v>25</v>
      </c>
      <c r="B71" s="61" t="s">
        <v>160</v>
      </c>
      <c r="C71" s="61" t="s">
        <v>34</v>
      </c>
      <c r="D71" s="61" t="s">
        <v>6341</v>
      </c>
      <c r="E71" s="61" t="s">
        <v>217</v>
      </c>
      <c r="F71" s="44">
        <v>6433</v>
      </c>
      <c r="G71" s="61" t="s">
        <v>6342</v>
      </c>
      <c r="H71" s="47"/>
      <c r="I71" s="47"/>
      <c r="J71" s="47"/>
      <c r="K71" s="47"/>
      <c r="L71" s="47"/>
      <c r="M71" s="47"/>
      <c r="N71" s="47"/>
      <c r="O71" s="47"/>
      <c r="P71" s="47"/>
      <c r="Q71" s="47"/>
      <c r="R71" s="47"/>
      <c r="S71" s="47"/>
      <c r="T71" s="47"/>
      <c r="U71" s="47"/>
      <c r="V71" s="47"/>
      <c r="W71" s="47"/>
      <c r="X71" s="47"/>
      <c r="Y71" s="47"/>
      <c r="Z71" s="47"/>
    </row>
    <row r="72" spans="1:26" x14ac:dyDescent="0.2">
      <c r="A72" s="61" t="s">
        <v>25</v>
      </c>
      <c r="B72" s="61" t="s">
        <v>160</v>
      </c>
      <c r="C72" s="61" t="s">
        <v>6174</v>
      </c>
      <c r="D72" s="61" t="s">
        <v>6330</v>
      </c>
      <c r="E72" s="61" t="s">
        <v>217</v>
      </c>
      <c r="F72" s="44">
        <v>6439</v>
      </c>
      <c r="G72" s="61" t="s">
        <v>6342</v>
      </c>
      <c r="H72" s="47"/>
      <c r="I72" s="47"/>
      <c r="J72" s="47"/>
      <c r="K72" s="47"/>
      <c r="L72" s="47"/>
      <c r="M72" s="47"/>
      <c r="N72" s="47"/>
      <c r="O72" s="47"/>
      <c r="P72" s="47"/>
      <c r="Q72" s="47"/>
      <c r="R72" s="47"/>
      <c r="S72" s="47"/>
      <c r="T72" s="47"/>
      <c r="U72" s="47"/>
      <c r="V72" s="47"/>
      <c r="W72" s="47"/>
      <c r="X72" s="47"/>
      <c r="Y72" s="47"/>
      <c r="Z72" s="47"/>
    </row>
    <row r="73" spans="1:26" x14ac:dyDescent="0.2">
      <c r="A73" s="61" t="s">
        <v>25</v>
      </c>
      <c r="B73" s="61" t="s">
        <v>160</v>
      </c>
      <c r="C73" s="61" t="s">
        <v>6174</v>
      </c>
      <c r="D73" s="61" t="s">
        <v>6333</v>
      </c>
      <c r="E73" s="61" t="s">
        <v>217</v>
      </c>
      <c r="F73" s="44">
        <v>6440</v>
      </c>
      <c r="G73" s="61" t="s">
        <v>6342</v>
      </c>
      <c r="H73" s="47"/>
      <c r="I73" s="47"/>
      <c r="J73" s="47"/>
      <c r="K73" s="47"/>
      <c r="L73" s="47"/>
      <c r="M73" s="47"/>
      <c r="N73" s="47"/>
      <c r="O73" s="47"/>
      <c r="P73" s="47"/>
      <c r="Q73" s="47"/>
      <c r="R73" s="47"/>
      <c r="S73" s="47"/>
      <c r="T73" s="47"/>
      <c r="U73" s="47"/>
      <c r="V73" s="47"/>
      <c r="W73" s="47"/>
      <c r="X73" s="47"/>
      <c r="Y73" s="47"/>
      <c r="Z73" s="47"/>
    </row>
    <row r="74" spans="1:26" x14ac:dyDescent="0.2">
      <c r="A74" s="61" t="s">
        <v>25</v>
      </c>
      <c r="B74" s="61" t="s">
        <v>160</v>
      </c>
      <c r="C74" s="61" t="s">
        <v>6174</v>
      </c>
      <c r="D74" s="61" t="s">
        <v>6334</v>
      </c>
      <c r="E74" s="61" t="s">
        <v>217</v>
      </c>
      <c r="F74" s="44">
        <v>6441</v>
      </c>
      <c r="G74" s="61" t="s">
        <v>6342</v>
      </c>
      <c r="H74" s="47"/>
      <c r="I74" s="47"/>
      <c r="J74" s="47"/>
      <c r="K74" s="47"/>
      <c r="L74" s="47"/>
      <c r="M74" s="47"/>
      <c r="N74" s="47"/>
      <c r="O74" s="47"/>
      <c r="P74" s="47"/>
      <c r="Q74" s="47"/>
      <c r="R74" s="47"/>
      <c r="S74" s="47"/>
      <c r="T74" s="47"/>
      <c r="U74" s="47"/>
      <c r="V74" s="47"/>
      <c r="W74" s="47"/>
      <c r="X74" s="47"/>
      <c r="Y74" s="47"/>
      <c r="Z74" s="47"/>
    </row>
    <row r="75" spans="1:26" x14ac:dyDescent="0.2">
      <c r="A75" s="61" t="s">
        <v>25</v>
      </c>
      <c r="B75" s="61" t="s">
        <v>160</v>
      </c>
      <c r="C75" s="61" t="s">
        <v>6174</v>
      </c>
      <c r="D75" s="61" t="s">
        <v>6335</v>
      </c>
      <c r="E75" s="61" t="s">
        <v>217</v>
      </c>
      <c r="F75" s="44">
        <v>6442</v>
      </c>
      <c r="G75" s="61" t="s">
        <v>6342</v>
      </c>
      <c r="H75" s="47"/>
      <c r="I75" s="47"/>
      <c r="J75" s="47"/>
      <c r="K75" s="47"/>
      <c r="L75" s="47"/>
      <c r="M75" s="47"/>
      <c r="N75" s="47"/>
      <c r="O75" s="47"/>
      <c r="P75" s="47"/>
      <c r="Q75" s="47"/>
      <c r="R75" s="47"/>
      <c r="S75" s="47"/>
      <c r="T75" s="47"/>
      <c r="U75" s="47"/>
      <c r="V75" s="47"/>
      <c r="W75" s="47"/>
      <c r="X75" s="47"/>
      <c r="Y75" s="47"/>
      <c r="Z75" s="47"/>
    </row>
    <row r="76" spans="1:26" x14ac:dyDescent="0.2">
      <c r="A76" s="61" t="s">
        <v>25</v>
      </c>
      <c r="B76" s="61" t="s">
        <v>160</v>
      </c>
      <c r="C76" s="61" t="s">
        <v>6174</v>
      </c>
      <c r="D76" s="61" t="s">
        <v>6336</v>
      </c>
      <c r="E76" s="61" t="s">
        <v>217</v>
      </c>
      <c r="F76" s="44">
        <v>6443</v>
      </c>
      <c r="G76" s="61" t="s">
        <v>6342</v>
      </c>
      <c r="H76" s="47"/>
      <c r="I76" s="47"/>
      <c r="J76" s="47"/>
      <c r="K76" s="47"/>
      <c r="L76" s="47"/>
      <c r="M76" s="47"/>
      <c r="N76" s="47"/>
      <c r="O76" s="47"/>
      <c r="P76" s="47"/>
      <c r="Q76" s="47"/>
      <c r="R76" s="47"/>
      <c r="S76" s="47"/>
      <c r="T76" s="47"/>
      <c r="U76" s="47"/>
      <c r="V76" s="47"/>
      <c r="W76" s="47"/>
      <c r="X76" s="47"/>
      <c r="Y76" s="47"/>
      <c r="Z76" s="47"/>
    </row>
    <row r="77" spans="1:26" x14ac:dyDescent="0.2">
      <c r="A77" s="61" t="s">
        <v>25</v>
      </c>
      <c r="B77" s="61" t="s">
        <v>160</v>
      </c>
      <c r="C77" s="61" t="s">
        <v>6174</v>
      </c>
      <c r="D77" s="61" t="s">
        <v>115</v>
      </c>
      <c r="E77" s="61" t="s">
        <v>217</v>
      </c>
      <c r="F77" s="44">
        <v>6444</v>
      </c>
      <c r="G77" s="61" t="s">
        <v>6342</v>
      </c>
      <c r="H77" s="47"/>
      <c r="I77" s="47"/>
      <c r="J77" s="47"/>
      <c r="K77" s="47"/>
      <c r="L77" s="47"/>
      <c r="M77" s="47"/>
      <c r="N77" s="47"/>
      <c r="O77" s="47"/>
      <c r="P77" s="47"/>
      <c r="Q77" s="47"/>
      <c r="R77" s="47"/>
      <c r="S77" s="47"/>
      <c r="T77" s="47"/>
      <c r="U77" s="47"/>
      <c r="V77" s="47"/>
      <c r="W77" s="47"/>
      <c r="X77" s="47"/>
      <c r="Y77" s="47"/>
      <c r="Z77" s="47"/>
    </row>
    <row r="78" spans="1:26" x14ac:dyDescent="0.2">
      <c r="A78" s="61" t="s">
        <v>25</v>
      </c>
      <c r="B78" s="61" t="s">
        <v>160</v>
      </c>
      <c r="C78" s="61" t="s">
        <v>6174</v>
      </c>
      <c r="D78" s="61" t="s">
        <v>6337</v>
      </c>
      <c r="E78" s="61" t="s">
        <v>217</v>
      </c>
      <c r="F78" s="44">
        <v>6445</v>
      </c>
      <c r="G78" s="61" t="s">
        <v>6342</v>
      </c>
      <c r="H78" s="47"/>
      <c r="I78" s="47"/>
      <c r="J78" s="47"/>
      <c r="K78" s="47"/>
      <c r="L78" s="47"/>
      <c r="M78" s="47"/>
      <c r="N78" s="47"/>
      <c r="O78" s="47"/>
      <c r="P78" s="47"/>
      <c r="Q78" s="47"/>
      <c r="R78" s="47"/>
      <c r="S78" s="47"/>
      <c r="T78" s="47"/>
      <c r="U78" s="47"/>
      <c r="V78" s="47"/>
      <c r="W78" s="47"/>
      <c r="X78" s="47"/>
      <c r="Y78" s="47"/>
      <c r="Z78" s="47"/>
    </row>
    <row r="79" spans="1:26" x14ac:dyDescent="0.2">
      <c r="A79" s="61" t="s">
        <v>25</v>
      </c>
      <c r="B79" s="61" t="s">
        <v>160</v>
      </c>
      <c r="C79" s="61" t="s">
        <v>6174</v>
      </c>
      <c r="D79" s="61" t="s">
        <v>6338</v>
      </c>
      <c r="E79" s="61" t="s">
        <v>217</v>
      </c>
      <c r="F79" s="44">
        <v>6446</v>
      </c>
      <c r="G79" s="61" t="s">
        <v>6342</v>
      </c>
      <c r="H79" s="47"/>
      <c r="I79" s="47"/>
      <c r="J79" s="47"/>
      <c r="K79" s="47"/>
      <c r="L79" s="47"/>
      <c r="M79" s="47"/>
      <c r="N79" s="47"/>
      <c r="O79" s="47"/>
      <c r="P79" s="47"/>
      <c r="Q79" s="47"/>
      <c r="R79" s="47"/>
      <c r="S79" s="47"/>
      <c r="T79" s="47"/>
      <c r="U79" s="47"/>
      <c r="V79" s="47"/>
      <c r="W79" s="47"/>
      <c r="X79" s="47"/>
      <c r="Y79" s="47"/>
      <c r="Z79" s="47"/>
    </row>
    <row r="80" spans="1:26" x14ac:dyDescent="0.2">
      <c r="A80" s="61" t="s">
        <v>25</v>
      </c>
      <c r="B80" s="61" t="s">
        <v>160</v>
      </c>
      <c r="C80" s="61" t="s">
        <v>6174</v>
      </c>
      <c r="D80" s="61" t="s">
        <v>6339</v>
      </c>
      <c r="E80" s="61" t="s">
        <v>217</v>
      </c>
      <c r="F80" s="44">
        <v>6447</v>
      </c>
      <c r="G80" s="61" t="s">
        <v>6342</v>
      </c>
      <c r="H80" s="47"/>
      <c r="I80" s="47"/>
      <c r="J80" s="47"/>
      <c r="K80" s="47"/>
      <c r="L80" s="47"/>
      <c r="M80" s="47"/>
      <c r="N80" s="47"/>
      <c r="O80" s="47"/>
      <c r="P80" s="47"/>
      <c r="Q80" s="47"/>
      <c r="R80" s="47"/>
      <c r="S80" s="47"/>
      <c r="T80" s="47"/>
      <c r="U80" s="47"/>
      <c r="V80" s="47"/>
      <c r="W80" s="47"/>
      <c r="X80" s="47"/>
      <c r="Y80" s="47"/>
      <c r="Z80" s="47"/>
    </row>
    <row r="81" spans="1:26" x14ac:dyDescent="0.2">
      <c r="A81" s="61" t="s">
        <v>25</v>
      </c>
      <c r="B81" s="61" t="s">
        <v>160</v>
      </c>
      <c r="C81" s="61" t="s">
        <v>6174</v>
      </c>
      <c r="D81" s="61" t="s">
        <v>6341</v>
      </c>
      <c r="E81" s="61" t="s">
        <v>217</v>
      </c>
      <c r="F81" s="44">
        <v>6448</v>
      </c>
      <c r="G81" s="61" t="s">
        <v>6342</v>
      </c>
      <c r="H81" s="47"/>
      <c r="I81" s="47"/>
      <c r="J81" s="47"/>
      <c r="K81" s="47"/>
      <c r="L81" s="47"/>
      <c r="M81" s="47"/>
      <c r="N81" s="47"/>
      <c r="O81" s="47"/>
      <c r="P81" s="47"/>
      <c r="Q81" s="47"/>
      <c r="R81" s="47"/>
      <c r="S81" s="47"/>
      <c r="T81" s="47"/>
      <c r="U81" s="47"/>
      <c r="V81" s="47"/>
      <c r="W81" s="47"/>
      <c r="X81" s="47"/>
      <c r="Y81" s="47"/>
      <c r="Z81" s="47"/>
    </row>
    <row r="82" spans="1:26" x14ac:dyDescent="0.2">
      <c r="A82" s="61" t="s">
        <v>25</v>
      </c>
      <c r="B82" s="61" t="s">
        <v>160</v>
      </c>
      <c r="C82" s="61" t="s">
        <v>6165</v>
      </c>
      <c r="D82" s="61" t="s">
        <v>6330</v>
      </c>
      <c r="E82" s="61" t="s">
        <v>217</v>
      </c>
      <c r="F82" s="44">
        <v>6449</v>
      </c>
      <c r="G82" s="61" t="s">
        <v>6342</v>
      </c>
      <c r="H82" s="47"/>
      <c r="I82" s="47"/>
      <c r="J82" s="47"/>
      <c r="K82" s="47"/>
      <c r="L82" s="47"/>
      <c r="M82" s="47"/>
      <c r="N82" s="47"/>
      <c r="O82" s="47"/>
      <c r="P82" s="47"/>
      <c r="Q82" s="47"/>
      <c r="R82" s="47"/>
      <c r="S82" s="47"/>
      <c r="T82" s="47"/>
      <c r="U82" s="47"/>
      <c r="V82" s="47"/>
      <c r="W82" s="47"/>
      <c r="X82" s="47"/>
      <c r="Y82" s="47"/>
      <c r="Z82" s="47"/>
    </row>
    <row r="83" spans="1:26" x14ac:dyDescent="0.2">
      <c r="A83" s="61" t="s">
        <v>25</v>
      </c>
      <c r="B83" s="61" t="s">
        <v>160</v>
      </c>
      <c r="C83" s="61" t="s">
        <v>6165</v>
      </c>
      <c r="D83" s="61" t="s">
        <v>6333</v>
      </c>
      <c r="E83" s="61" t="s">
        <v>217</v>
      </c>
      <c r="F83" s="44">
        <v>6450</v>
      </c>
      <c r="G83" s="61" t="s">
        <v>6342</v>
      </c>
      <c r="H83" s="47"/>
      <c r="I83" s="47"/>
      <c r="J83" s="47"/>
      <c r="K83" s="47"/>
      <c r="L83" s="47"/>
      <c r="M83" s="47"/>
      <c r="N83" s="47"/>
      <c r="O83" s="47"/>
      <c r="P83" s="47"/>
      <c r="Q83" s="47"/>
      <c r="R83" s="47"/>
      <c r="S83" s="47"/>
      <c r="T83" s="47"/>
      <c r="U83" s="47"/>
      <c r="V83" s="47"/>
      <c r="W83" s="47"/>
      <c r="X83" s="47"/>
      <c r="Y83" s="47"/>
      <c r="Z83" s="47"/>
    </row>
    <row r="84" spans="1:26" x14ac:dyDescent="0.2">
      <c r="A84" s="61" t="s">
        <v>25</v>
      </c>
      <c r="B84" s="61" t="s">
        <v>160</v>
      </c>
      <c r="C84" s="61" t="s">
        <v>6165</v>
      </c>
      <c r="D84" s="61" t="s">
        <v>6334</v>
      </c>
      <c r="E84" s="61" t="s">
        <v>217</v>
      </c>
      <c r="F84" s="44">
        <v>6451</v>
      </c>
      <c r="G84" s="61" t="s">
        <v>6342</v>
      </c>
      <c r="H84" s="47"/>
      <c r="I84" s="47"/>
      <c r="J84" s="47"/>
      <c r="K84" s="47"/>
      <c r="L84" s="47"/>
      <c r="M84" s="47"/>
      <c r="N84" s="47"/>
      <c r="O84" s="47"/>
      <c r="P84" s="47"/>
      <c r="Q84" s="47"/>
      <c r="R84" s="47"/>
      <c r="S84" s="47"/>
      <c r="T84" s="47"/>
      <c r="U84" s="47"/>
      <c r="V84" s="47"/>
      <c r="W84" s="47"/>
      <c r="X84" s="47"/>
      <c r="Y84" s="47"/>
      <c r="Z84" s="47"/>
    </row>
    <row r="85" spans="1:26" x14ac:dyDescent="0.2">
      <c r="A85" s="61" t="s">
        <v>25</v>
      </c>
      <c r="B85" s="61" t="s">
        <v>160</v>
      </c>
      <c r="C85" s="61" t="s">
        <v>6165</v>
      </c>
      <c r="D85" s="61" t="s">
        <v>6335</v>
      </c>
      <c r="E85" s="61" t="s">
        <v>217</v>
      </c>
      <c r="F85" s="44">
        <v>6452</v>
      </c>
      <c r="G85" s="61" t="s">
        <v>6342</v>
      </c>
      <c r="H85" s="47"/>
      <c r="I85" s="47"/>
      <c r="J85" s="47"/>
      <c r="K85" s="47"/>
      <c r="L85" s="47"/>
      <c r="M85" s="47"/>
      <c r="N85" s="47"/>
      <c r="O85" s="47"/>
      <c r="P85" s="47"/>
      <c r="Q85" s="47"/>
      <c r="R85" s="47"/>
      <c r="S85" s="47"/>
      <c r="T85" s="47"/>
      <c r="U85" s="47"/>
      <c r="V85" s="47"/>
      <c r="W85" s="47"/>
      <c r="X85" s="47"/>
      <c r="Y85" s="47"/>
      <c r="Z85" s="47"/>
    </row>
    <row r="86" spans="1:26" x14ac:dyDescent="0.2">
      <c r="A86" s="61" t="s">
        <v>25</v>
      </c>
      <c r="B86" s="61" t="s">
        <v>160</v>
      </c>
      <c r="C86" s="61" t="s">
        <v>6165</v>
      </c>
      <c r="D86" s="61" t="s">
        <v>6336</v>
      </c>
      <c r="E86" s="61" t="s">
        <v>217</v>
      </c>
      <c r="F86" s="44">
        <v>6453</v>
      </c>
      <c r="G86" s="61" t="s">
        <v>6342</v>
      </c>
      <c r="H86" s="47"/>
      <c r="I86" s="47"/>
      <c r="J86" s="47"/>
      <c r="K86" s="47"/>
      <c r="L86" s="47"/>
      <c r="M86" s="47"/>
      <c r="N86" s="47"/>
      <c r="O86" s="47"/>
      <c r="P86" s="47"/>
      <c r="Q86" s="47"/>
      <c r="R86" s="47"/>
      <c r="S86" s="47"/>
      <c r="T86" s="47"/>
      <c r="U86" s="47"/>
      <c r="V86" s="47"/>
      <c r="W86" s="47"/>
      <c r="X86" s="47"/>
      <c r="Y86" s="47"/>
      <c r="Z86" s="47"/>
    </row>
    <row r="87" spans="1:26" x14ac:dyDescent="0.2">
      <c r="A87" s="61" t="s">
        <v>25</v>
      </c>
      <c r="B87" s="61" t="s">
        <v>160</v>
      </c>
      <c r="C87" s="61" t="s">
        <v>6165</v>
      </c>
      <c r="D87" s="61" t="s">
        <v>115</v>
      </c>
      <c r="E87" s="61" t="s">
        <v>217</v>
      </c>
      <c r="F87" s="44">
        <v>6454</v>
      </c>
      <c r="G87" s="61" t="s">
        <v>6342</v>
      </c>
      <c r="H87" s="47"/>
      <c r="I87" s="47"/>
      <c r="J87" s="47"/>
      <c r="K87" s="47"/>
      <c r="L87" s="47"/>
      <c r="M87" s="47"/>
      <c r="N87" s="47"/>
      <c r="O87" s="47"/>
      <c r="P87" s="47"/>
      <c r="Q87" s="47"/>
      <c r="R87" s="47"/>
      <c r="S87" s="47"/>
      <c r="T87" s="47"/>
      <c r="U87" s="47"/>
      <c r="V87" s="47"/>
      <c r="W87" s="47"/>
      <c r="X87" s="47"/>
      <c r="Y87" s="47"/>
      <c r="Z87" s="47"/>
    </row>
    <row r="88" spans="1:26" x14ac:dyDescent="0.2">
      <c r="A88" s="61" t="s">
        <v>25</v>
      </c>
      <c r="B88" s="61" t="s">
        <v>160</v>
      </c>
      <c r="C88" s="61" t="s">
        <v>6165</v>
      </c>
      <c r="D88" s="61" t="s">
        <v>6337</v>
      </c>
      <c r="E88" s="61" t="s">
        <v>217</v>
      </c>
      <c r="F88" s="44">
        <v>6455</v>
      </c>
      <c r="G88" s="61" t="s">
        <v>6342</v>
      </c>
      <c r="H88" s="47"/>
      <c r="I88" s="47"/>
      <c r="J88" s="47"/>
      <c r="K88" s="47"/>
      <c r="L88" s="47"/>
      <c r="M88" s="47"/>
      <c r="N88" s="47"/>
      <c r="O88" s="47"/>
      <c r="P88" s="47"/>
      <c r="Q88" s="47"/>
      <c r="R88" s="47"/>
      <c r="S88" s="47"/>
      <c r="T88" s="47"/>
      <c r="U88" s="47"/>
      <c r="V88" s="47"/>
      <c r="W88" s="47"/>
      <c r="X88" s="47"/>
      <c r="Y88" s="47"/>
      <c r="Z88" s="47"/>
    </row>
    <row r="89" spans="1:26" x14ac:dyDescent="0.2">
      <c r="A89" s="61" t="s">
        <v>25</v>
      </c>
      <c r="B89" s="61" t="s">
        <v>160</v>
      </c>
      <c r="C89" s="61" t="s">
        <v>6165</v>
      </c>
      <c r="D89" s="61" t="s">
        <v>6338</v>
      </c>
      <c r="E89" s="61" t="s">
        <v>217</v>
      </c>
      <c r="F89" s="44">
        <v>6456</v>
      </c>
      <c r="G89" s="61" t="s">
        <v>6342</v>
      </c>
      <c r="H89" s="47"/>
      <c r="I89" s="47"/>
      <c r="J89" s="47"/>
      <c r="K89" s="47"/>
      <c r="L89" s="47"/>
      <c r="M89" s="47"/>
      <c r="N89" s="47"/>
      <c r="O89" s="47"/>
      <c r="P89" s="47"/>
      <c r="Q89" s="47"/>
      <c r="R89" s="47"/>
      <c r="S89" s="47"/>
      <c r="T89" s="47"/>
      <c r="U89" s="47"/>
      <c r="V89" s="47"/>
      <c r="W89" s="47"/>
      <c r="X89" s="47"/>
      <c r="Y89" s="47"/>
      <c r="Z89" s="47"/>
    </row>
    <row r="90" spans="1:26" x14ac:dyDescent="0.2">
      <c r="A90" s="61" t="s">
        <v>25</v>
      </c>
      <c r="B90" s="61" t="s">
        <v>160</v>
      </c>
      <c r="C90" s="61" t="s">
        <v>6165</v>
      </c>
      <c r="D90" s="61" t="s">
        <v>6339</v>
      </c>
      <c r="E90" s="61" t="s">
        <v>217</v>
      </c>
      <c r="F90" s="44">
        <v>6457</v>
      </c>
      <c r="G90" s="61" t="s">
        <v>6342</v>
      </c>
      <c r="H90" s="47"/>
      <c r="I90" s="47"/>
      <c r="J90" s="47"/>
      <c r="K90" s="47"/>
      <c r="L90" s="47"/>
      <c r="M90" s="47"/>
      <c r="N90" s="47"/>
      <c r="O90" s="47"/>
      <c r="P90" s="47"/>
      <c r="Q90" s="47"/>
      <c r="R90" s="47"/>
      <c r="S90" s="47"/>
      <c r="T90" s="47"/>
      <c r="U90" s="47"/>
      <c r="V90" s="47"/>
      <c r="W90" s="47"/>
      <c r="X90" s="47"/>
      <c r="Y90" s="47"/>
      <c r="Z90" s="47"/>
    </row>
    <row r="91" spans="1:26" x14ac:dyDescent="0.2">
      <c r="A91" s="61" t="s">
        <v>25</v>
      </c>
      <c r="B91" s="61" t="s">
        <v>160</v>
      </c>
      <c r="C91" s="61" t="s">
        <v>6165</v>
      </c>
      <c r="D91" s="61" t="s">
        <v>6341</v>
      </c>
      <c r="E91" s="61" t="s">
        <v>217</v>
      </c>
      <c r="F91" s="44">
        <v>6458</v>
      </c>
      <c r="G91" s="61" t="s">
        <v>6342</v>
      </c>
      <c r="H91" s="47"/>
      <c r="I91" s="47"/>
      <c r="J91" s="47"/>
      <c r="K91" s="47"/>
      <c r="L91" s="47"/>
      <c r="M91" s="47"/>
      <c r="N91" s="47"/>
      <c r="O91" s="47"/>
      <c r="P91" s="47"/>
      <c r="Q91" s="47"/>
      <c r="R91" s="47"/>
      <c r="S91" s="47"/>
      <c r="T91" s="47"/>
      <c r="U91" s="47"/>
      <c r="V91" s="47"/>
      <c r="W91" s="47"/>
      <c r="X91" s="47"/>
      <c r="Y91" s="47"/>
      <c r="Z91" s="47"/>
    </row>
    <row r="92" spans="1:26" x14ac:dyDescent="0.2">
      <c r="A92" s="40"/>
      <c r="B92" s="40"/>
      <c r="C92" s="40"/>
      <c r="D92" s="40"/>
      <c r="E92" s="40"/>
      <c r="F92" s="47"/>
      <c r="G92" s="38" t="str">
        <f>IF(ISBLANK(E92),"",VLOOKUP(E92,EnvVariables!A92:F140,3,FALSE))</f>
        <v/>
      </c>
      <c r="H92" s="47"/>
      <c r="I92" s="47"/>
      <c r="J92" s="47"/>
      <c r="K92" s="47"/>
      <c r="L92" s="47"/>
      <c r="M92" s="47"/>
      <c r="N92" s="47"/>
      <c r="O92" s="47"/>
      <c r="P92" s="47"/>
      <c r="Q92" s="47"/>
      <c r="R92" s="47"/>
      <c r="S92" s="47"/>
      <c r="T92" s="47"/>
      <c r="U92" s="47"/>
      <c r="V92" s="47"/>
      <c r="W92" s="47"/>
      <c r="X92" s="47"/>
      <c r="Y92" s="47"/>
      <c r="Z92" s="47"/>
    </row>
    <row r="93" spans="1:26" x14ac:dyDescent="0.2">
      <c r="A93" s="40"/>
      <c r="B93" s="40"/>
      <c r="C93" s="40"/>
      <c r="D93" s="40"/>
      <c r="E93" s="40"/>
      <c r="F93" s="47"/>
      <c r="G93" s="38" t="str">
        <f>IF(ISBLANK(E93),"",VLOOKUP(E93,EnvVariables!A93:F141,3,FALSE))</f>
        <v/>
      </c>
      <c r="H93" s="47"/>
      <c r="I93" s="47"/>
      <c r="J93" s="47"/>
      <c r="K93" s="47"/>
      <c r="L93" s="47"/>
      <c r="M93" s="47"/>
      <c r="N93" s="47"/>
      <c r="O93" s="47"/>
      <c r="P93" s="47"/>
      <c r="Q93" s="47"/>
      <c r="R93" s="47"/>
      <c r="S93" s="47"/>
      <c r="T93" s="47"/>
      <c r="U93" s="47"/>
      <c r="V93" s="47"/>
      <c r="W93" s="47"/>
      <c r="X93" s="47"/>
      <c r="Y93" s="47"/>
      <c r="Z93" s="47"/>
    </row>
    <row r="94" spans="1:26" x14ac:dyDescent="0.2">
      <c r="A94" s="40"/>
      <c r="B94" s="40"/>
      <c r="C94" s="40"/>
      <c r="D94" s="40"/>
      <c r="E94" s="40"/>
      <c r="F94" s="47"/>
      <c r="G94" s="38" t="str">
        <f>IF(ISBLANK(E94),"",VLOOKUP(E94,EnvVariables!A94:F142,3,FALSE))</f>
        <v/>
      </c>
      <c r="H94" s="47"/>
      <c r="I94" s="47"/>
      <c r="J94" s="47"/>
      <c r="K94" s="47"/>
      <c r="L94" s="47"/>
      <c r="M94" s="47"/>
      <c r="N94" s="47"/>
      <c r="O94" s="47"/>
      <c r="P94" s="47"/>
      <c r="Q94" s="47"/>
      <c r="R94" s="47"/>
      <c r="S94" s="47"/>
      <c r="T94" s="47"/>
      <c r="U94" s="47"/>
      <c r="V94" s="47"/>
      <c r="W94" s="47"/>
      <c r="X94" s="47"/>
      <c r="Y94" s="47"/>
      <c r="Z94" s="47"/>
    </row>
    <row r="95" spans="1:26" x14ac:dyDescent="0.2">
      <c r="A95" s="40"/>
      <c r="B95" s="40"/>
      <c r="C95" s="40"/>
      <c r="D95" s="40"/>
      <c r="E95" s="40"/>
      <c r="F95" s="47"/>
      <c r="G95" s="38" t="str">
        <f>IF(ISBLANK(E95),"",VLOOKUP(E95,EnvVariables!A95:F143,3,FALSE))</f>
        <v/>
      </c>
      <c r="H95" s="47"/>
      <c r="I95" s="47"/>
      <c r="J95" s="47"/>
      <c r="K95" s="47"/>
      <c r="L95" s="47"/>
      <c r="M95" s="47"/>
      <c r="N95" s="47"/>
      <c r="O95" s="47"/>
      <c r="P95" s="47"/>
      <c r="Q95" s="47"/>
      <c r="R95" s="47"/>
      <c r="S95" s="47"/>
      <c r="T95" s="47"/>
      <c r="U95" s="47"/>
      <c r="V95" s="47"/>
      <c r="W95" s="47"/>
      <c r="X95" s="47"/>
      <c r="Y95" s="47"/>
      <c r="Z95" s="47"/>
    </row>
    <row r="96" spans="1:26" x14ac:dyDescent="0.2">
      <c r="A96" s="40"/>
      <c r="B96" s="40"/>
      <c r="C96" s="40"/>
      <c r="D96" s="40"/>
      <c r="E96" s="40"/>
      <c r="F96" s="47"/>
      <c r="G96" s="38" t="str">
        <f>IF(ISBLANK(E96),"",VLOOKUP(E96,EnvVariables!A96:F144,3,FALSE))</f>
        <v/>
      </c>
      <c r="H96" s="47"/>
      <c r="I96" s="47"/>
      <c r="J96" s="47"/>
      <c r="K96" s="47"/>
      <c r="L96" s="47"/>
      <c r="M96" s="47"/>
      <c r="N96" s="47"/>
      <c r="O96" s="47"/>
      <c r="P96" s="47"/>
      <c r="Q96" s="47"/>
      <c r="R96" s="47"/>
      <c r="S96" s="47"/>
      <c r="T96" s="47"/>
      <c r="U96" s="47"/>
      <c r="V96" s="47"/>
      <c r="W96" s="47"/>
      <c r="X96" s="47"/>
      <c r="Y96" s="47"/>
      <c r="Z96" s="47"/>
    </row>
    <row r="97" spans="1:26" x14ac:dyDescent="0.2">
      <c r="A97" s="40"/>
      <c r="B97" s="40"/>
      <c r="C97" s="40"/>
      <c r="D97" s="40"/>
      <c r="E97" s="40"/>
      <c r="F97" s="47"/>
      <c r="G97" s="38" t="str">
        <f>IF(ISBLANK(E97),"",VLOOKUP(E97,EnvVariables!A97:F145,3,FALSE))</f>
        <v/>
      </c>
      <c r="H97" s="47"/>
      <c r="I97" s="47"/>
      <c r="J97" s="47"/>
      <c r="K97" s="47"/>
      <c r="L97" s="47"/>
      <c r="M97" s="47"/>
      <c r="N97" s="47"/>
      <c r="O97" s="47"/>
      <c r="P97" s="47"/>
      <c r="Q97" s="47"/>
      <c r="R97" s="47"/>
      <c r="S97" s="47"/>
      <c r="T97" s="47"/>
      <c r="U97" s="47"/>
      <c r="V97" s="47"/>
      <c r="W97" s="47"/>
      <c r="X97" s="47"/>
      <c r="Y97" s="47"/>
      <c r="Z97" s="47"/>
    </row>
    <row r="98" spans="1:26" x14ac:dyDescent="0.2">
      <c r="A98" s="40"/>
      <c r="B98" s="40"/>
      <c r="C98" s="40"/>
      <c r="D98" s="40"/>
      <c r="E98" s="40"/>
      <c r="F98" s="47"/>
      <c r="G98" s="38" t="str">
        <f>IF(ISBLANK(E98),"",VLOOKUP(E98,EnvVariables!A98:F146,3,FALSE))</f>
        <v/>
      </c>
      <c r="H98" s="47"/>
      <c r="I98" s="47"/>
      <c r="J98" s="47"/>
      <c r="K98" s="47"/>
      <c r="L98" s="47"/>
      <c r="M98" s="47"/>
      <c r="N98" s="47"/>
      <c r="O98" s="47"/>
      <c r="P98" s="47"/>
      <c r="Q98" s="47"/>
      <c r="R98" s="47"/>
      <c r="S98" s="47"/>
      <c r="T98" s="47"/>
      <c r="U98" s="47"/>
      <c r="V98" s="47"/>
      <c r="W98" s="47"/>
      <c r="X98" s="47"/>
      <c r="Y98" s="47"/>
      <c r="Z98" s="47"/>
    </row>
    <row r="99" spans="1:26" x14ac:dyDescent="0.2">
      <c r="A99" s="40"/>
      <c r="B99" s="40"/>
      <c r="C99" s="40"/>
      <c r="D99" s="40"/>
      <c r="E99" s="40"/>
      <c r="F99" s="47"/>
      <c r="G99" s="38" t="str">
        <f>IF(ISBLANK(E99),"",VLOOKUP(E99,EnvVariables!A99:F147,3,FALSE))</f>
        <v/>
      </c>
      <c r="H99" s="47"/>
      <c r="I99" s="47"/>
      <c r="J99" s="47"/>
      <c r="K99" s="47"/>
      <c r="L99" s="47"/>
      <c r="M99" s="47"/>
      <c r="N99" s="47"/>
      <c r="O99" s="47"/>
      <c r="P99" s="47"/>
      <c r="Q99" s="47"/>
      <c r="R99" s="47"/>
      <c r="S99" s="47"/>
      <c r="T99" s="47"/>
      <c r="U99" s="47"/>
      <c r="V99" s="47"/>
      <c r="W99" s="47"/>
      <c r="X99" s="47"/>
      <c r="Y99" s="47"/>
      <c r="Z99" s="47"/>
    </row>
    <row r="100" spans="1:26" x14ac:dyDescent="0.2">
      <c r="A100" s="40"/>
      <c r="B100" s="40"/>
      <c r="C100" s="40"/>
      <c r="D100" s="40"/>
      <c r="E100" s="40"/>
      <c r="F100" s="47"/>
      <c r="G100" s="38" t="str">
        <f>IF(ISBLANK(E100),"",VLOOKUP(E100,EnvVariables!A100:F148,3,FALSE))</f>
        <v/>
      </c>
      <c r="H100" s="47"/>
      <c r="I100" s="47"/>
      <c r="J100" s="47"/>
      <c r="K100" s="47"/>
      <c r="L100" s="47"/>
      <c r="M100" s="47"/>
      <c r="N100" s="47"/>
      <c r="O100" s="47"/>
      <c r="P100" s="47"/>
      <c r="Q100" s="47"/>
      <c r="R100" s="47"/>
      <c r="S100" s="47"/>
      <c r="T100" s="47"/>
      <c r="U100" s="47"/>
      <c r="V100" s="47"/>
      <c r="W100" s="47"/>
      <c r="X100" s="47"/>
      <c r="Y100" s="47"/>
      <c r="Z100" s="47"/>
    </row>
    <row r="101" spans="1:26" x14ac:dyDescent="0.2">
      <c r="A101" s="40"/>
      <c r="B101" s="40"/>
      <c r="C101" s="40"/>
      <c r="D101" s="40"/>
      <c r="E101" s="40"/>
      <c r="F101" s="47"/>
      <c r="G101" s="38" t="str">
        <f>IF(ISBLANK(E101),"",VLOOKUP(E101,EnvVariables!A101:F149,3,FALSE))</f>
        <v/>
      </c>
      <c r="H101" s="47"/>
      <c r="I101" s="47"/>
      <c r="J101" s="47"/>
      <c r="K101" s="47"/>
      <c r="L101" s="47"/>
      <c r="M101" s="47"/>
      <c r="N101" s="47"/>
      <c r="O101" s="47"/>
      <c r="P101" s="47"/>
      <c r="Q101" s="47"/>
      <c r="R101" s="47"/>
      <c r="S101" s="47"/>
      <c r="T101" s="47"/>
      <c r="U101" s="47"/>
      <c r="V101" s="47"/>
      <c r="W101" s="47"/>
      <c r="X101" s="47"/>
      <c r="Y101" s="47"/>
      <c r="Z101" s="47"/>
    </row>
    <row r="102" spans="1:26" x14ac:dyDescent="0.2">
      <c r="A102" s="40"/>
      <c r="B102" s="40"/>
      <c r="C102" s="40"/>
      <c r="D102" s="40"/>
      <c r="E102" s="40"/>
      <c r="F102" s="47"/>
      <c r="G102" s="38" t="str">
        <f>IF(ISBLANK(E102),"",VLOOKUP(E102,EnvVariables!A102:F150,3,FALSE))</f>
        <v/>
      </c>
      <c r="H102" s="47"/>
      <c r="I102" s="47"/>
      <c r="J102" s="47"/>
      <c r="K102" s="47"/>
      <c r="L102" s="47"/>
      <c r="M102" s="47"/>
      <c r="N102" s="47"/>
      <c r="O102" s="47"/>
      <c r="P102" s="47"/>
      <c r="Q102" s="47"/>
      <c r="R102" s="47"/>
      <c r="S102" s="47"/>
      <c r="T102" s="47"/>
      <c r="U102" s="47"/>
      <c r="V102" s="47"/>
      <c r="W102" s="47"/>
      <c r="X102" s="47"/>
      <c r="Y102" s="47"/>
      <c r="Z102" s="47"/>
    </row>
    <row r="103" spans="1:26" x14ac:dyDescent="0.2">
      <c r="A103" s="40"/>
      <c r="B103" s="40"/>
      <c r="C103" s="40"/>
      <c r="D103" s="40"/>
      <c r="E103" s="40"/>
      <c r="F103" s="47"/>
      <c r="G103" s="38" t="str">
        <f>IF(ISBLANK(E103),"",VLOOKUP(E103,EnvVariables!A103:F151,3,FALSE))</f>
        <v/>
      </c>
      <c r="H103" s="47"/>
      <c r="I103" s="47"/>
      <c r="J103" s="47"/>
      <c r="K103" s="47"/>
      <c r="L103" s="47"/>
      <c r="M103" s="47"/>
      <c r="N103" s="47"/>
      <c r="O103" s="47"/>
      <c r="P103" s="47"/>
      <c r="Q103" s="47"/>
      <c r="R103" s="47"/>
      <c r="S103" s="47"/>
      <c r="T103" s="47"/>
      <c r="U103" s="47"/>
      <c r="V103" s="47"/>
      <c r="W103" s="47"/>
      <c r="X103" s="47"/>
      <c r="Y103" s="47"/>
      <c r="Z103" s="47"/>
    </row>
    <row r="104" spans="1:26" x14ac:dyDescent="0.2">
      <c r="A104" s="40"/>
      <c r="B104" s="40"/>
      <c r="C104" s="40"/>
      <c r="D104" s="40"/>
      <c r="E104" s="40"/>
      <c r="F104" s="47"/>
      <c r="G104" s="38" t="str">
        <f>IF(ISBLANK(E104),"",VLOOKUP(E104,EnvVariables!A104:F152,3,FALSE))</f>
        <v/>
      </c>
      <c r="H104" s="47"/>
      <c r="I104" s="47"/>
      <c r="J104" s="47"/>
      <c r="K104" s="47"/>
      <c r="L104" s="47"/>
      <c r="M104" s="47"/>
      <c r="N104" s="47"/>
      <c r="O104" s="47"/>
      <c r="P104" s="47"/>
      <c r="Q104" s="47"/>
      <c r="R104" s="47"/>
      <c r="S104" s="47"/>
      <c r="T104" s="47"/>
      <c r="U104" s="47"/>
      <c r="V104" s="47"/>
      <c r="W104" s="47"/>
      <c r="X104" s="47"/>
      <c r="Y104" s="47"/>
      <c r="Z104" s="47"/>
    </row>
    <row r="105" spans="1:26" x14ac:dyDescent="0.2">
      <c r="A105" s="40"/>
      <c r="B105" s="40"/>
      <c r="C105" s="40"/>
      <c r="D105" s="40"/>
      <c r="E105" s="40"/>
      <c r="F105" s="47"/>
      <c r="G105" s="38" t="str">
        <f>IF(ISBLANK(E105),"",VLOOKUP(E105,EnvVariables!A105:F153,3,FALSE))</f>
        <v/>
      </c>
      <c r="H105" s="47"/>
      <c r="I105" s="47"/>
      <c r="J105" s="47"/>
      <c r="K105" s="47"/>
      <c r="L105" s="47"/>
      <c r="M105" s="47"/>
      <c r="N105" s="47"/>
      <c r="O105" s="47"/>
      <c r="P105" s="47"/>
      <c r="Q105" s="47"/>
      <c r="R105" s="47"/>
      <c r="S105" s="47"/>
      <c r="T105" s="47"/>
      <c r="U105" s="47"/>
      <c r="V105" s="47"/>
      <c r="W105" s="47"/>
      <c r="X105" s="47"/>
      <c r="Y105" s="47"/>
      <c r="Z105" s="47"/>
    </row>
    <row r="106" spans="1:26" x14ac:dyDescent="0.2">
      <c r="A106" s="40"/>
      <c r="B106" s="40"/>
      <c r="C106" s="40"/>
      <c r="D106" s="40"/>
      <c r="E106" s="40"/>
      <c r="F106" s="47"/>
      <c r="G106" s="38" t="str">
        <f>IF(ISBLANK(E106),"",VLOOKUP(E106,EnvVariables!A106:F154,3,FALSE))</f>
        <v/>
      </c>
      <c r="H106" s="47"/>
      <c r="I106" s="47"/>
      <c r="J106" s="47"/>
      <c r="K106" s="47"/>
      <c r="L106" s="47"/>
      <c r="M106" s="47"/>
      <c r="N106" s="47"/>
      <c r="O106" s="47"/>
      <c r="P106" s="47"/>
      <c r="Q106" s="47"/>
      <c r="R106" s="47"/>
      <c r="S106" s="47"/>
      <c r="T106" s="47"/>
      <c r="U106" s="47"/>
      <c r="V106" s="47"/>
      <c r="W106" s="47"/>
      <c r="X106" s="47"/>
      <c r="Y106" s="47"/>
      <c r="Z106" s="47"/>
    </row>
    <row r="107" spans="1:26" x14ac:dyDescent="0.2">
      <c r="A107" s="40"/>
      <c r="B107" s="40"/>
      <c r="C107" s="40"/>
      <c r="D107" s="40"/>
      <c r="E107" s="40"/>
      <c r="F107" s="47"/>
      <c r="G107" s="38" t="str">
        <f>IF(ISBLANK(E107),"",VLOOKUP(E107,EnvVariables!A107:F155,3,FALSE))</f>
        <v/>
      </c>
      <c r="H107" s="47"/>
      <c r="I107" s="47"/>
      <c r="J107" s="47"/>
      <c r="K107" s="47"/>
      <c r="L107" s="47"/>
      <c r="M107" s="47"/>
      <c r="N107" s="47"/>
      <c r="O107" s="47"/>
      <c r="P107" s="47"/>
      <c r="Q107" s="47"/>
      <c r="R107" s="47"/>
      <c r="S107" s="47"/>
      <c r="T107" s="47"/>
      <c r="U107" s="47"/>
      <c r="V107" s="47"/>
      <c r="W107" s="47"/>
      <c r="X107" s="47"/>
      <c r="Y107" s="47"/>
      <c r="Z107" s="47"/>
    </row>
    <row r="108" spans="1:26" x14ac:dyDescent="0.2">
      <c r="A108" s="40"/>
      <c r="B108" s="40"/>
      <c r="C108" s="40"/>
      <c r="D108" s="40"/>
      <c r="E108" s="40"/>
      <c r="F108" s="47"/>
      <c r="G108" s="38" t="str">
        <f>IF(ISBLANK(E108),"",VLOOKUP(E108,EnvVariables!A108:F156,3,FALSE))</f>
        <v/>
      </c>
      <c r="H108" s="47"/>
      <c r="I108" s="47"/>
      <c r="J108" s="47"/>
      <c r="K108" s="47"/>
      <c r="L108" s="47"/>
      <c r="M108" s="47"/>
      <c r="N108" s="47"/>
      <c r="O108" s="47"/>
      <c r="P108" s="47"/>
      <c r="Q108" s="47"/>
      <c r="R108" s="47"/>
      <c r="S108" s="47"/>
      <c r="T108" s="47"/>
      <c r="U108" s="47"/>
      <c r="V108" s="47"/>
      <c r="W108" s="47"/>
      <c r="X108" s="47"/>
      <c r="Y108" s="47"/>
      <c r="Z108" s="47"/>
    </row>
    <row r="109" spans="1:26" x14ac:dyDescent="0.2">
      <c r="A109" s="40"/>
      <c r="B109" s="40"/>
      <c r="C109" s="40"/>
      <c r="D109" s="40"/>
      <c r="E109" s="40"/>
      <c r="F109" s="47"/>
      <c r="G109" s="38" t="str">
        <f>IF(ISBLANK(E109),"",VLOOKUP(E109,EnvVariables!A109:F157,3,FALSE))</f>
        <v/>
      </c>
      <c r="H109" s="47"/>
      <c r="I109" s="47"/>
      <c r="J109" s="47"/>
      <c r="K109" s="47"/>
      <c r="L109" s="47"/>
      <c r="M109" s="47"/>
      <c r="N109" s="47"/>
      <c r="O109" s="47"/>
      <c r="P109" s="47"/>
      <c r="Q109" s="47"/>
      <c r="R109" s="47"/>
      <c r="S109" s="47"/>
      <c r="T109" s="47"/>
      <c r="U109" s="47"/>
      <c r="V109" s="47"/>
      <c r="W109" s="47"/>
      <c r="X109" s="47"/>
      <c r="Y109" s="47"/>
      <c r="Z109" s="47"/>
    </row>
    <row r="110" spans="1:26" x14ac:dyDescent="0.2">
      <c r="A110" s="40"/>
      <c r="B110" s="40"/>
      <c r="C110" s="40"/>
      <c r="D110" s="40"/>
      <c r="E110" s="40"/>
      <c r="F110" s="47"/>
      <c r="G110" s="38" t="str">
        <f>IF(ISBLANK(E110),"",VLOOKUP(E110,EnvVariables!A110:F158,3,FALSE))</f>
        <v/>
      </c>
      <c r="H110" s="47"/>
      <c r="I110" s="47"/>
      <c r="J110" s="47"/>
      <c r="K110" s="47"/>
      <c r="L110" s="47"/>
      <c r="M110" s="47"/>
      <c r="N110" s="47"/>
      <c r="O110" s="47"/>
      <c r="P110" s="47"/>
      <c r="Q110" s="47"/>
      <c r="R110" s="47"/>
      <c r="S110" s="47"/>
      <c r="T110" s="47"/>
      <c r="U110" s="47"/>
      <c r="V110" s="47"/>
      <c r="W110" s="47"/>
      <c r="X110" s="47"/>
      <c r="Y110" s="47"/>
      <c r="Z110" s="47"/>
    </row>
    <row r="111" spans="1:26" x14ac:dyDescent="0.2">
      <c r="A111" s="40"/>
      <c r="B111" s="40"/>
      <c r="C111" s="40"/>
      <c r="D111" s="40"/>
      <c r="E111" s="40"/>
      <c r="F111" s="47"/>
      <c r="G111" s="38" t="str">
        <f>IF(ISBLANK(E111),"",VLOOKUP(E111,EnvVariables!A111:F159,3,FALSE))</f>
        <v/>
      </c>
      <c r="H111" s="47"/>
      <c r="I111" s="47"/>
      <c r="J111" s="47"/>
      <c r="K111" s="47"/>
      <c r="L111" s="47"/>
      <c r="M111" s="47"/>
      <c r="N111" s="47"/>
      <c r="O111" s="47"/>
      <c r="P111" s="47"/>
      <c r="Q111" s="47"/>
      <c r="R111" s="47"/>
      <c r="S111" s="47"/>
      <c r="T111" s="47"/>
      <c r="U111" s="47"/>
      <c r="V111" s="47"/>
      <c r="W111" s="47"/>
      <c r="X111" s="47"/>
      <c r="Y111" s="47"/>
      <c r="Z111" s="47"/>
    </row>
    <row r="112" spans="1:26" x14ac:dyDescent="0.2">
      <c r="A112" s="40"/>
      <c r="B112" s="40"/>
      <c r="C112" s="40"/>
      <c r="D112" s="40"/>
      <c r="E112" s="40"/>
      <c r="F112" s="47"/>
      <c r="G112" s="38" t="str">
        <f>IF(ISBLANK(E112),"",VLOOKUP(E112,EnvVariables!A112:F160,3,FALSE))</f>
        <v/>
      </c>
      <c r="H112" s="47"/>
      <c r="I112" s="47"/>
      <c r="J112" s="47"/>
      <c r="K112" s="47"/>
      <c r="L112" s="47"/>
      <c r="M112" s="47"/>
      <c r="N112" s="47"/>
      <c r="O112" s="47"/>
      <c r="P112" s="47"/>
      <c r="Q112" s="47"/>
      <c r="R112" s="47"/>
      <c r="S112" s="47"/>
      <c r="T112" s="47"/>
      <c r="U112" s="47"/>
      <c r="V112" s="47"/>
      <c r="W112" s="47"/>
      <c r="X112" s="47"/>
      <c r="Y112" s="47"/>
      <c r="Z112" s="47"/>
    </row>
    <row r="113" spans="1:26" x14ac:dyDescent="0.2">
      <c r="A113" s="40"/>
      <c r="B113" s="40"/>
      <c r="C113" s="40"/>
      <c r="D113" s="40"/>
      <c r="E113" s="40"/>
      <c r="F113" s="47"/>
      <c r="G113" s="38" t="str">
        <f>IF(ISBLANK(E113),"",VLOOKUP(E113,EnvVariables!A113:F161,3,FALSE))</f>
        <v/>
      </c>
      <c r="H113" s="47"/>
      <c r="I113" s="47"/>
      <c r="J113" s="47"/>
      <c r="K113" s="47"/>
      <c r="L113" s="47"/>
      <c r="M113" s="47"/>
      <c r="N113" s="47"/>
      <c r="O113" s="47"/>
      <c r="P113" s="47"/>
      <c r="Q113" s="47"/>
      <c r="R113" s="47"/>
      <c r="S113" s="47"/>
      <c r="T113" s="47"/>
      <c r="U113" s="47"/>
      <c r="V113" s="47"/>
      <c r="W113" s="47"/>
      <c r="X113" s="47"/>
      <c r="Y113" s="47"/>
      <c r="Z113" s="47"/>
    </row>
    <row r="114" spans="1:26" x14ac:dyDescent="0.2">
      <c r="A114" s="40"/>
      <c r="B114" s="40"/>
      <c r="C114" s="40"/>
      <c r="D114" s="40"/>
      <c r="E114" s="40"/>
      <c r="F114" s="47"/>
      <c r="G114" s="38" t="str">
        <f>IF(ISBLANK(E114),"",VLOOKUP(E114,EnvVariables!A114:F162,3,FALSE))</f>
        <v/>
      </c>
      <c r="H114" s="47"/>
      <c r="I114" s="47"/>
      <c r="J114" s="47"/>
      <c r="K114" s="47"/>
      <c r="L114" s="47"/>
      <c r="M114" s="47"/>
      <c r="N114" s="47"/>
      <c r="O114" s="47"/>
      <c r="P114" s="47"/>
      <c r="Q114" s="47"/>
      <c r="R114" s="47"/>
      <c r="S114" s="47"/>
      <c r="T114" s="47"/>
      <c r="U114" s="47"/>
      <c r="V114" s="47"/>
      <c r="W114" s="47"/>
      <c r="X114" s="47"/>
      <c r="Y114" s="47"/>
      <c r="Z114" s="47"/>
    </row>
    <row r="115" spans="1:26" x14ac:dyDescent="0.2">
      <c r="A115" s="40"/>
      <c r="B115" s="40"/>
      <c r="C115" s="40"/>
      <c r="D115" s="40"/>
      <c r="E115" s="40"/>
      <c r="F115" s="47"/>
      <c r="G115" s="38" t="str">
        <f>IF(ISBLANK(E115),"",VLOOKUP(E115,EnvVariables!A115:F163,3,FALSE))</f>
        <v/>
      </c>
      <c r="H115" s="47"/>
      <c r="I115" s="47"/>
      <c r="J115" s="47"/>
      <c r="K115" s="47"/>
      <c r="L115" s="47"/>
      <c r="M115" s="47"/>
      <c r="N115" s="47"/>
      <c r="O115" s="47"/>
      <c r="P115" s="47"/>
      <c r="Q115" s="47"/>
      <c r="R115" s="47"/>
      <c r="S115" s="47"/>
      <c r="T115" s="47"/>
      <c r="U115" s="47"/>
      <c r="V115" s="47"/>
      <c r="W115" s="47"/>
      <c r="X115" s="47"/>
      <c r="Y115" s="47"/>
      <c r="Z115" s="47"/>
    </row>
    <row r="116" spans="1:26" x14ac:dyDescent="0.2">
      <c r="A116" s="40"/>
      <c r="B116" s="40"/>
      <c r="C116" s="40"/>
      <c r="D116" s="40"/>
      <c r="E116" s="40"/>
      <c r="F116" s="47"/>
      <c r="G116" s="38" t="str">
        <f>IF(ISBLANK(E116),"",VLOOKUP(E116,EnvVariables!A116:F164,3,FALSE))</f>
        <v/>
      </c>
      <c r="H116" s="47"/>
      <c r="I116" s="47"/>
      <c r="J116" s="47"/>
      <c r="K116" s="47"/>
      <c r="L116" s="47"/>
      <c r="M116" s="47"/>
      <c r="N116" s="47"/>
      <c r="O116" s="47"/>
      <c r="P116" s="47"/>
      <c r="Q116" s="47"/>
      <c r="R116" s="47"/>
      <c r="S116" s="47"/>
      <c r="T116" s="47"/>
      <c r="U116" s="47"/>
      <c r="V116" s="47"/>
      <c r="W116" s="47"/>
      <c r="X116" s="47"/>
      <c r="Y116" s="47"/>
      <c r="Z116" s="47"/>
    </row>
    <row r="117" spans="1:26" x14ac:dyDescent="0.2">
      <c r="A117" s="40"/>
      <c r="B117" s="40"/>
      <c r="C117" s="40"/>
      <c r="D117" s="40"/>
      <c r="E117" s="40"/>
      <c r="F117" s="47"/>
      <c r="G117" s="38" t="str">
        <f>IF(ISBLANK(E117),"",VLOOKUP(E117,EnvVariables!A117:F165,3,FALSE))</f>
        <v/>
      </c>
      <c r="H117" s="47"/>
      <c r="I117" s="47"/>
      <c r="J117" s="47"/>
      <c r="K117" s="47"/>
      <c r="L117" s="47"/>
      <c r="M117" s="47"/>
      <c r="N117" s="47"/>
      <c r="O117" s="47"/>
      <c r="P117" s="47"/>
      <c r="Q117" s="47"/>
      <c r="R117" s="47"/>
      <c r="S117" s="47"/>
      <c r="T117" s="47"/>
      <c r="U117" s="47"/>
      <c r="V117" s="47"/>
      <c r="W117" s="47"/>
      <c r="X117" s="47"/>
      <c r="Y117" s="47"/>
      <c r="Z117" s="47"/>
    </row>
    <row r="118" spans="1:26" x14ac:dyDescent="0.2">
      <c r="A118" s="40"/>
      <c r="B118" s="40"/>
      <c r="C118" s="40"/>
      <c r="D118" s="40"/>
      <c r="E118" s="40"/>
      <c r="F118" s="47"/>
      <c r="G118" s="38" t="str">
        <f>IF(ISBLANK(E118),"",VLOOKUP(E118,EnvVariables!A118:F166,3,FALSE))</f>
        <v/>
      </c>
      <c r="H118" s="47"/>
      <c r="I118" s="47"/>
      <c r="J118" s="47"/>
      <c r="K118" s="47"/>
      <c r="L118" s="47"/>
      <c r="M118" s="47"/>
      <c r="N118" s="47"/>
      <c r="O118" s="47"/>
      <c r="P118" s="47"/>
      <c r="Q118" s="47"/>
      <c r="R118" s="47"/>
      <c r="S118" s="47"/>
      <c r="T118" s="47"/>
      <c r="U118" s="47"/>
      <c r="V118" s="47"/>
      <c r="W118" s="47"/>
      <c r="X118" s="47"/>
      <c r="Y118" s="47"/>
      <c r="Z118" s="47"/>
    </row>
    <row r="119" spans="1:26" x14ac:dyDescent="0.2">
      <c r="A119" s="40"/>
      <c r="B119" s="40"/>
      <c r="C119" s="40"/>
      <c r="D119" s="40"/>
      <c r="E119" s="40"/>
      <c r="F119" s="47"/>
      <c r="G119" s="38" t="str">
        <f>IF(ISBLANK(E119),"",VLOOKUP(E119,EnvVariables!A119:F167,3,FALSE))</f>
        <v/>
      </c>
      <c r="H119" s="47"/>
      <c r="I119" s="47"/>
      <c r="J119" s="47"/>
      <c r="K119" s="47"/>
      <c r="L119" s="47"/>
      <c r="M119" s="47"/>
      <c r="N119" s="47"/>
      <c r="O119" s="47"/>
      <c r="P119" s="47"/>
      <c r="Q119" s="47"/>
      <c r="R119" s="47"/>
      <c r="S119" s="47"/>
      <c r="T119" s="47"/>
      <c r="U119" s="47"/>
      <c r="V119" s="47"/>
      <c r="W119" s="47"/>
      <c r="X119" s="47"/>
      <c r="Y119" s="47"/>
      <c r="Z119" s="47"/>
    </row>
    <row r="120" spans="1:26" x14ac:dyDescent="0.2">
      <c r="A120" s="40"/>
      <c r="B120" s="40"/>
      <c r="C120" s="40"/>
      <c r="D120" s="40"/>
      <c r="E120" s="40"/>
      <c r="F120" s="47"/>
      <c r="G120" s="38" t="str">
        <f>IF(ISBLANK(E120),"",VLOOKUP(E120,EnvVariables!A120:F168,3,FALSE))</f>
        <v/>
      </c>
      <c r="H120" s="47"/>
      <c r="I120" s="47"/>
      <c r="J120" s="47"/>
      <c r="K120" s="47"/>
      <c r="L120" s="47"/>
      <c r="M120" s="47"/>
      <c r="N120" s="47"/>
      <c r="O120" s="47"/>
      <c r="P120" s="47"/>
      <c r="Q120" s="47"/>
      <c r="R120" s="47"/>
      <c r="S120" s="47"/>
      <c r="T120" s="47"/>
      <c r="U120" s="47"/>
      <c r="V120" s="47"/>
      <c r="W120" s="47"/>
      <c r="X120" s="47"/>
      <c r="Y120" s="47"/>
      <c r="Z120" s="47"/>
    </row>
    <row r="121" spans="1:26" x14ac:dyDescent="0.2">
      <c r="A121" s="40"/>
      <c r="B121" s="40"/>
      <c r="C121" s="40"/>
      <c r="D121" s="40"/>
      <c r="E121" s="40"/>
      <c r="F121" s="47"/>
      <c r="G121" s="38" t="str">
        <f>IF(ISBLANK(E121),"",VLOOKUP(E121,EnvVariables!A121:F169,3,FALSE))</f>
        <v/>
      </c>
      <c r="H121" s="47"/>
      <c r="I121" s="47"/>
      <c r="J121" s="47"/>
      <c r="K121" s="47"/>
      <c r="L121" s="47"/>
      <c r="M121" s="47"/>
      <c r="N121" s="47"/>
      <c r="O121" s="47"/>
      <c r="P121" s="47"/>
      <c r="Q121" s="47"/>
      <c r="R121" s="47"/>
      <c r="S121" s="47"/>
      <c r="T121" s="47"/>
      <c r="U121" s="47"/>
      <c r="V121" s="47"/>
      <c r="W121" s="47"/>
      <c r="X121" s="47"/>
      <c r="Y121" s="47"/>
      <c r="Z121" s="47"/>
    </row>
    <row r="122" spans="1:26" x14ac:dyDescent="0.2">
      <c r="A122" s="40"/>
      <c r="B122" s="40"/>
      <c r="C122" s="40"/>
      <c r="D122" s="40"/>
      <c r="E122" s="40"/>
      <c r="F122" s="47"/>
      <c r="G122" s="38" t="str">
        <f>IF(ISBLANK(E122),"",VLOOKUP(E122,EnvVariables!A122:F170,3,FALSE))</f>
        <v/>
      </c>
      <c r="H122" s="47"/>
      <c r="I122" s="47"/>
      <c r="J122" s="47"/>
      <c r="K122" s="47"/>
      <c r="L122" s="47"/>
      <c r="M122" s="47"/>
      <c r="N122" s="47"/>
      <c r="O122" s="47"/>
      <c r="P122" s="47"/>
      <c r="Q122" s="47"/>
      <c r="R122" s="47"/>
      <c r="S122" s="47"/>
      <c r="T122" s="47"/>
      <c r="U122" s="47"/>
      <c r="V122" s="47"/>
      <c r="W122" s="47"/>
      <c r="X122" s="47"/>
      <c r="Y122" s="47"/>
      <c r="Z122" s="47"/>
    </row>
    <row r="123" spans="1:26" x14ac:dyDescent="0.2">
      <c r="A123" s="40"/>
      <c r="B123" s="40"/>
      <c r="C123" s="40"/>
      <c r="D123" s="40"/>
      <c r="E123" s="40"/>
      <c r="F123" s="47"/>
      <c r="G123" s="38" t="str">
        <f>IF(ISBLANK(E123),"",VLOOKUP(E123,EnvVariables!A123:F171,3,FALSE))</f>
        <v/>
      </c>
      <c r="H123" s="47"/>
      <c r="I123" s="47"/>
      <c r="J123" s="47"/>
      <c r="K123" s="47"/>
      <c r="L123" s="47"/>
      <c r="M123" s="47"/>
      <c r="N123" s="47"/>
      <c r="O123" s="47"/>
      <c r="P123" s="47"/>
      <c r="Q123" s="47"/>
      <c r="R123" s="47"/>
      <c r="S123" s="47"/>
      <c r="T123" s="47"/>
      <c r="U123" s="47"/>
      <c r="V123" s="47"/>
      <c r="W123" s="47"/>
      <c r="X123" s="47"/>
      <c r="Y123" s="47"/>
      <c r="Z123" s="47"/>
    </row>
    <row r="124" spans="1:26" x14ac:dyDescent="0.2">
      <c r="A124" s="40"/>
      <c r="B124" s="40"/>
      <c r="C124" s="40"/>
      <c r="D124" s="40"/>
      <c r="E124" s="40"/>
      <c r="F124" s="47"/>
      <c r="G124" s="38" t="str">
        <f>IF(ISBLANK(E124),"",VLOOKUP(E124,EnvVariables!A124:F172,3,FALSE))</f>
        <v/>
      </c>
      <c r="H124" s="47"/>
      <c r="I124" s="47"/>
      <c r="J124" s="47"/>
      <c r="K124" s="47"/>
      <c r="L124" s="47"/>
      <c r="M124" s="47"/>
      <c r="N124" s="47"/>
      <c r="O124" s="47"/>
      <c r="P124" s="47"/>
      <c r="Q124" s="47"/>
      <c r="R124" s="47"/>
      <c r="S124" s="47"/>
      <c r="T124" s="47"/>
      <c r="U124" s="47"/>
      <c r="V124" s="47"/>
      <c r="W124" s="47"/>
      <c r="X124" s="47"/>
      <c r="Y124" s="47"/>
      <c r="Z124" s="47"/>
    </row>
    <row r="125" spans="1:26" x14ac:dyDescent="0.2">
      <c r="A125" s="40"/>
      <c r="B125" s="40"/>
      <c r="C125" s="40"/>
      <c r="D125" s="40"/>
      <c r="E125" s="40"/>
      <c r="F125" s="47"/>
      <c r="G125" s="38" t="str">
        <f>IF(ISBLANK(E125),"",VLOOKUP(E125,EnvVariables!A125:F173,3,FALSE))</f>
        <v/>
      </c>
      <c r="H125" s="47"/>
      <c r="I125" s="47"/>
      <c r="J125" s="47"/>
      <c r="K125" s="47"/>
      <c r="L125" s="47"/>
      <c r="M125" s="47"/>
      <c r="N125" s="47"/>
      <c r="O125" s="47"/>
      <c r="P125" s="47"/>
      <c r="Q125" s="47"/>
      <c r="R125" s="47"/>
      <c r="S125" s="47"/>
      <c r="T125" s="47"/>
      <c r="U125" s="47"/>
      <c r="V125" s="47"/>
      <c r="W125" s="47"/>
      <c r="X125" s="47"/>
      <c r="Y125" s="47"/>
      <c r="Z125" s="47"/>
    </row>
    <row r="126" spans="1:26" x14ac:dyDescent="0.2">
      <c r="A126" s="40"/>
      <c r="B126" s="40"/>
      <c r="C126" s="40"/>
      <c r="D126" s="40"/>
      <c r="E126" s="40"/>
      <c r="F126" s="47"/>
      <c r="G126" s="38" t="str">
        <f>IF(ISBLANK(E126),"",VLOOKUP(E126,EnvVariables!A126:F174,3,FALSE))</f>
        <v/>
      </c>
      <c r="H126" s="47"/>
      <c r="I126" s="47"/>
      <c r="J126" s="47"/>
      <c r="K126" s="47"/>
      <c r="L126" s="47"/>
      <c r="M126" s="47"/>
      <c r="N126" s="47"/>
      <c r="O126" s="47"/>
      <c r="P126" s="47"/>
      <c r="Q126" s="47"/>
      <c r="R126" s="47"/>
      <c r="S126" s="47"/>
      <c r="T126" s="47"/>
      <c r="U126" s="47"/>
      <c r="V126" s="47"/>
      <c r="W126" s="47"/>
      <c r="X126" s="47"/>
      <c r="Y126" s="47"/>
      <c r="Z126" s="47"/>
    </row>
    <row r="127" spans="1:26" x14ac:dyDescent="0.2">
      <c r="A127" s="40"/>
      <c r="B127" s="40"/>
      <c r="C127" s="40"/>
      <c r="D127" s="40"/>
      <c r="E127" s="40"/>
      <c r="F127" s="47"/>
      <c r="G127" s="38" t="str">
        <f>IF(ISBLANK(E127),"",VLOOKUP(E127,EnvVariables!A127:F175,3,FALSE))</f>
        <v/>
      </c>
      <c r="H127" s="47"/>
      <c r="I127" s="47"/>
      <c r="J127" s="47"/>
      <c r="K127" s="47"/>
      <c r="L127" s="47"/>
      <c r="M127" s="47"/>
      <c r="N127" s="47"/>
      <c r="O127" s="47"/>
      <c r="P127" s="47"/>
      <c r="Q127" s="47"/>
      <c r="R127" s="47"/>
      <c r="S127" s="47"/>
      <c r="T127" s="47"/>
      <c r="U127" s="47"/>
      <c r="V127" s="47"/>
      <c r="W127" s="47"/>
      <c r="X127" s="47"/>
      <c r="Y127" s="47"/>
      <c r="Z127" s="47"/>
    </row>
    <row r="128" spans="1:26" x14ac:dyDescent="0.2">
      <c r="A128" s="40"/>
      <c r="B128" s="40"/>
      <c r="C128" s="40"/>
      <c r="D128" s="40"/>
      <c r="E128" s="40"/>
      <c r="F128" s="47"/>
      <c r="G128" s="38" t="str">
        <f>IF(ISBLANK(E128),"",VLOOKUP(E128,EnvVariables!A128:F176,3,FALSE))</f>
        <v/>
      </c>
      <c r="H128" s="47"/>
      <c r="I128" s="47"/>
      <c r="J128" s="47"/>
      <c r="K128" s="47"/>
      <c r="L128" s="47"/>
      <c r="M128" s="47"/>
      <c r="N128" s="47"/>
      <c r="O128" s="47"/>
      <c r="P128" s="47"/>
      <c r="Q128" s="47"/>
      <c r="R128" s="47"/>
      <c r="S128" s="47"/>
      <c r="T128" s="47"/>
      <c r="U128" s="47"/>
      <c r="V128" s="47"/>
      <c r="W128" s="47"/>
      <c r="X128" s="47"/>
      <c r="Y128" s="47"/>
      <c r="Z128" s="47"/>
    </row>
    <row r="129" spans="1:26" x14ac:dyDescent="0.2">
      <c r="A129" s="40"/>
      <c r="B129" s="40"/>
      <c r="C129" s="40"/>
      <c r="D129" s="40"/>
      <c r="E129" s="40"/>
      <c r="F129" s="47"/>
      <c r="G129" s="38" t="str">
        <f>IF(ISBLANK(E129),"",VLOOKUP(E129,EnvVariables!A129:F177,3,FALSE))</f>
        <v/>
      </c>
      <c r="H129" s="47"/>
      <c r="I129" s="47"/>
      <c r="J129" s="47"/>
      <c r="K129" s="47"/>
      <c r="L129" s="47"/>
      <c r="M129" s="47"/>
      <c r="N129" s="47"/>
      <c r="O129" s="47"/>
      <c r="P129" s="47"/>
      <c r="Q129" s="47"/>
      <c r="R129" s="47"/>
      <c r="S129" s="47"/>
      <c r="T129" s="47"/>
      <c r="U129" s="47"/>
      <c r="V129" s="47"/>
      <c r="W129" s="47"/>
      <c r="X129" s="47"/>
      <c r="Y129" s="47"/>
      <c r="Z129" s="47"/>
    </row>
    <row r="130" spans="1:26" x14ac:dyDescent="0.2">
      <c r="A130" s="40"/>
      <c r="B130" s="40"/>
      <c r="C130" s="40"/>
      <c r="D130" s="40"/>
      <c r="E130" s="40"/>
      <c r="F130" s="47"/>
      <c r="G130" s="38" t="str">
        <f>IF(ISBLANK(E130),"",VLOOKUP(E130,EnvVariables!A130:F178,3,FALSE))</f>
        <v/>
      </c>
      <c r="H130" s="47"/>
      <c r="I130" s="47"/>
      <c r="J130" s="47"/>
      <c r="K130" s="47"/>
      <c r="L130" s="47"/>
      <c r="M130" s="47"/>
      <c r="N130" s="47"/>
      <c r="O130" s="47"/>
      <c r="P130" s="47"/>
      <c r="Q130" s="47"/>
      <c r="R130" s="47"/>
      <c r="S130" s="47"/>
      <c r="T130" s="47"/>
      <c r="U130" s="47"/>
      <c r="V130" s="47"/>
      <c r="W130" s="47"/>
      <c r="X130" s="47"/>
      <c r="Y130" s="47"/>
      <c r="Z130" s="47"/>
    </row>
    <row r="131" spans="1:26" x14ac:dyDescent="0.2">
      <c r="A131" s="40"/>
      <c r="B131" s="40"/>
      <c r="C131" s="40"/>
      <c r="D131" s="40"/>
      <c r="E131" s="40"/>
      <c r="F131" s="47"/>
      <c r="G131" s="38" t="str">
        <f>IF(ISBLANK(E131),"",VLOOKUP(E131,EnvVariables!A131:F179,3,FALSE))</f>
        <v/>
      </c>
      <c r="H131" s="47"/>
      <c r="I131" s="47"/>
      <c r="J131" s="47"/>
      <c r="K131" s="47"/>
      <c r="L131" s="47"/>
      <c r="M131" s="47"/>
      <c r="N131" s="47"/>
      <c r="O131" s="47"/>
      <c r="P131" s="47"/>
      <c r="Q131" s="47"/>
      <c r="R131" s="47"/>
      <c r="S131" s="47"/>
      <c r="T131" s="47"/>
      <c r="U131" s="47"/>
      <c r="V131" s="47"/>
      <c r="W131" s="47"/>
      <c r="X131" s="47"/>
      <c r="Y131" s="47"/>
      <c r="Z131" s="47"/>
    </row>
    <row r="132" spans="1:26" x14ac:dyDescent="0.2">
      <c r="A132" s="40"/>
      <c r="B132" s="40"/>
      <c r="C132" s="40"/>
      <c r="D132" s="40"/>
      <c r="E132" s="40"/>
      <c r="F132" s="47"/>
      <c r="G132" s="38" t="str">
        <f>IF(ISBLANK(E132),"",VLOOKUP(E132,EnvVariables!A132:F180,3,FALSE))</f>
        <v/>
      </c>
      <c r="H132" s="47"/>
      <c r="I132" s="47"/>
      <c r="J132" s="47"/>
      <c r="K132" s="47"/>
      <c r="L132" s="47"/>
      <c r="M132" s="47"/>
      <c r="N132" s="47"/>
      <c r="O132" s="47"/>
      <c r="P132" s="47"/>
      <c r="Q132" s="47"/>
      <c r="R132" s="47"/>
      <c r="S132" s="47"/>
      <c r="T132" s="47"/>
      <c r="U132" s="47"/>
      <c r="V132" s="47"/>
      <c r="W132" s="47"/>
      <c r="X132" s="47"/>
      <c r="Y132" s="47"/>
      <c r="Z132" s="47"/>
    </row>
    <row r="133" spans="1:26" x14ac:dyDescent="0.2">
      <c r="A133" s="40"/>
      <c r="B133" s="40"/>
      <c r="C133" s="40"/>
      <c r="D133" s="40"/>
      <c r="E133" s="40"/>
      <c r="F133" s="47"/>
      <c r="G133" s="38" t="str">
        <f>IF(ISBLANK(E133),"",VLOOKUP(E133,EnvVariables!A133:F181,3,FALSE))</f>
        <v/>
      </c>
      <c r="H133" s="47"/>
      <c r="I133" s="47"/>
      <c r="J133" s="47"/>
      <c r="K133" s="47"/>
      <c r="L133" s="47"/>
      <c r="M133" s="47"/>
      <c r="N133" s="47"/>
      <c r="O133" s="47"/>
      <c r="P133" s="47"/>
      <c r="Q133" s="47"/>
      <c r="R133" s="47"/>
      <c r="S133" s="47"/>
      <c r="T133" s="47"/>
      <c r="U133" s="47"/>
      <c r="V133" s="47"/>
      <c r="W133" s="47"/>
      <c r="X133" s="47"/>
      <c r="Y133" s="47"/>
      <c r="Z133" s="47"/>
    </row>
    <row r="134" spans="1:26" x14ac:dyDescent="0.2">
      <c r="A134" s="40"/>
      <c r="B134" s="40"/>
      <c r="C134" s="40"/>
      <c r="D134" s="40"/>
      <c r="E134" s="40"/>
      <c r="F134" s="47"/>
      <c r="G134" s="38" t="str">
        <f>IF(ISBLANK(E134),"",VLOOKUP(E134,EnvVariables!A134:F182,3,FALSE))</f>
        <v/>
      </c>
      <c r="H134" s="47"/>
      <c r="I134" s="47"/>
      <c r="J134" s="47"/>
      <c r="K134" s="47"/>
      <c r="L134" s="47"/>
      <c r="M134" s="47"/>
      <c r="N134" s="47"/>
      <c r="O134" s="47"/>
      <c r="P134" s="47"/>
      <c r="Q134" s="47"/>
      <c r="R134" s="47"/>
      <c r="S134" s="47"/>
      <c r="T134" s="47"/>
      <c r="U134" s="47"/>
      <c r="V134" s="47"/>
      <c r="W134" s="47"/>
      <c r="X134" s="47"/>
      <c r="Y134" s="47"/>
      <c r="Z134" s="47"/>
    </row>
    <row r="135" spans="1:26" x14ac:dyDescent="0.2">
      <c r="A135" s="40"/>
      <c r="B135" s="40"/>
      <c r="C135" s="40"/>
      <c r="D135" s="40"/>
      <c r="E135" s="40"/>
      <c r="F135" s="47"/>
      <c r="G135" s="38" t="str">
        <f>IF(ISBLANK(E135),"",VLOOKUP(E135,EnvVariables!A135:F183,3,FALSE))</f>
        <v/>
      </c>
      <c r="H135" s="47"/>
      <c r="I135" s="47"/>
      <c r="J135" s="47"/>
      <c r="K135" s="47"/>
      <c r="L135" s="47"/>
      <c r="M135" s="47"/>
      <c r="N135" s="47"/>
      <c r="O135" s="47"/>
      <c r="P135" s="47"/>
      <c r="Q135" s="47"/>
      <c r="R135" s="47"/>
      <c r="S135" s="47"/>
      <c r="T135" s="47"/>
      <c r="U135" s="47"/>
      <c r="V135" s="47"/>
      <c r="W135" s="47"/>
      <c r="X135" s="47"/>
      <c r="Y135" s="47"/>
      <c r="Z135" s="47"/>
    </row>
    <row r="136" spans="1:26" x14ac:dyDescent="0.2">
      <c r="A136" s="40"/>
      <c r="B136" s="40"/>
      <c r="C136" s="40"/>
      <c r="D136" s="40"/>
      <c r="E136" s="40"/>
      <c r="F136" s="47"/>
      <c r="G136" s="38" t="str">
        <f>IF(ISBLANK(E136),"",VLOOKUP(E136,EnvVariables!A136:F184,3,FALSE))</f>
        <v/>
      </c>
      <c r="H136" s="47"/>
      <c r="I136" s="47"/>
      <c r="J136" s="47"/>
      <c r="K136" s="47"/>
      <c r="L136" s="47"/>
      <c r="M136" s="47"/>
      <c r="N136" s="47"/>
      <c r="O136" s="47"/>
      <c r="P136" s="47"/>
      <c r="Q136" s="47"/>
      <c r="R136" s="47"/>
      <c r="S136" s="47"/>
      <c r="T136" s="47"/>
      <c r="U136" s="47"/>
      <c r="V136" s="47"/>
      <c r="W136" s="47"/>
      <c r="X136" s="47"/>
      <c r="Y136" s="47"/>
      <c r="Z136" s="47"/>
    </row>
    <row r="137" spans="1:26" x14ac:dyDescent="0.2">
      <c r="A137" s="40"/>
      <c r="B137" s="40"/>
      <c r="C137" s="40"/>
      <c r="D137" s="40"/>
      <c r="E137" s="40"/>
      <c r="F137" s="47"/>
      <c r="G137" s="38" t="str">
        <f>IF(ISBLANK(E137),"",VLOOKUP(E137,EnvVariables!A137:F185,3,FALSE))</f>
        <v/>
      </c>
      <c r="H137" s="47"/>
      <c r="I137" s="47"/>
      <c r="J137" s="47"/>
      <c r="K137" s="47"/>
      <c r="L137" s="47"/>
      <c r="M137" s="47"/>
      <c r="N137" s="47"/>
      <c r="O137" s="47"/>
      <c r="P137" s="47"/>
      <c r="Q137" s="47"/>
      <c r="R137" s="47"/>
      <c r="S137" s="47"/>
      <c r="T137" s="47"/>
      <c r="U137" s="47"/>
      <c r="V137" s="47"/>
      <c r="W137" s="47"/>
      <c r="X137" s="47"/>
      <c r="Y137" s="47"/>
      <c r="Z137" s="47"/>
    </row>
    <row r="138" spans="1:26" x14ac:dyDescent="0.2">
      <c r="A138" s="40"/>
      <c r="B138" s="40"/>
      <c r="C138" s="40"/>
      <c r="D138" s="40"/>
      <c r="E138" s="40"/>
      <c r="F138" s="47"/>
      <c r="G138" s="38" t="str">
        <f>IF(ISBLANK(E138),"",VLOOKUP(E138,EnvVariables!A138:F186,3,FALSE))</f>
        <v/>
      </c>
      <c r="H138" s="47"/>
      <c r="I138" s="47"/>
      <c r="J138" s="47"/>
      <c r="K138" s="47"/>
      <c r="L138" s="47"/>
      <c r="M138" s="47"/>
      <c r="N138" s="47"/>
      <c r="O138" s="47"/>
      <c r="P138" s="47"/>
      <c r="Q138" s="47"/>
      <c r="R138" s="47"/>
      <c r="S138" s="47"/>
      <c r="T138" s="47"/>
      <c r="U138" s="47"/>
      <c r="V138" s="47"/>
      <c r="W138" s="47"/>
      <c r="X138" s="47"/>
      <c r="Y138" s="47"/>
      <c r="Z138" s="47"/>
    </row>
    <row r="139" spans="1:26" x14ac:dyDescent="0.2">
      <c r="A139" s="40"/>
      <c r="B139" s="40"/>
      <c r="C139" s="40"/>
      <c r="D139" s="40"/>
      <c r="E139" s="40"/>
      <c r="F139" s="47"/>
      <c r="G139" s="38" t="str">
        <f>IF(ISBLANK(E139),"",VLOOKUP(E139,EnvVariables!A139:F187,3,FALSE))</f>
        <v/>
      </c>
      <c r="H139" s="47"/>
      <c r="I139" s="47"/>
      <c r="J139" s="47"/>
      <c r="K139" s="47"/>
      <c r="L139" s="47"/>
      <c r="M139" s="47"/>
      <c r="N139" s="47"/>
      <c r="O139" s="47"/>
      <c r="P139" s="47"/>
      <c r="Q139" s="47"/>
      <c r="R139" s="47"/>
      <c r="S139" s="47"/>
      <c r="T139" s="47"/>
      <c r="U139" s="47"/>
      <c r="V139" s="47"/>
      <c r="W139" s="47"/>
      <c r="X139" s="47"/>
      <c r="Y139" s="47"/>
      <c r="Z139" s="47"/>
    </row>
    <row r="140" spans="1:26" x14ac:dyDescent="0.2">
      <c r="A140" s="40"/>
      <c r="B140" s="40"/>
      <c r="C140" s="40"/>
      <c r="D140" s="40"/>
      <c r="E140" s="40"/>
      <c r="F140" s="47"/>
      <c r="G140" s="38" t="str">
        <f>IF(ISBLANK(E140),"",VLOOKUP(E140,EnvVariables!A140:F188,3,FALSE))</f>
        <v/>
      </c>
      <c r="H140" s="47"/>
      <c r="I140" s="47"/>
      <c r="J140" s="47"/>
      <c r="K140" s="47"/>
      <c r="L140" s="47"/>
      <c r="M140" s="47"/>
      <c r="N140" s="47"/>
      <c r="O140" s="47"/>
      <c r="P140" s="47"/>
      <c r="Q140" s="47"/>
      <c r="R140" s="47"/>
      <c r="S140" s="47"/>
      <c r="T140" s="47"/>
      <c r="U140" s="47"/>
      <c r="V140" s="47"/>
      <c r="W140" s="47"/>
      <c r="X140" s="47"/>
      <c r="Y140" s="47"/>
      <c r="Z140" s="47"/>
    </row>
    <row r="141" spans="1:26" x14ac:dyDescent="0.2">
      <c r="A141" s="40"/>
      <c r="B141" s="40"/>
      <c r="C141" s="40"/>
      <c r="D141" s="40"/>
      <c r="E141" s="40"/>
      <c r="F141" s="47"/>
      <c r="G141" s="38" t="str">
        <f>IF(ISBLANK(E141),"",VLOOKUP(E141,EnvVariables!A141:F189,3,FALSE))</f>
        <v/>
      </c>
      <c r="H141" s="47"/>
      <c r="I141" s="47"/>
      <c r="J141" s="47"/>
      <c r="K141" s="47"/>
      <c r="L141" s="47"/>
      <c r="M141" s="47"/>
      <c r="N141" s="47"/>
      <c r="O141" s="47"/>
      <c r="P141" s="47"/>
      <c r="Q141" s="47"/>
      <c r="R141" s="47"/>
      <c r="S141" s="47"/>
      <c r="T141" s="47"/>
      <c r="U141" s="47"/>
      <c r="V141" s="47"/>
      <c r="W141" s="47"/>
      <c r="X141" s="47"/>
      <c r="Y141" s="47"/>
      <c r="Z141" s="47"/>
    </row>
    <row r="142" spans="1:26" x14ac:dyDescent="0.2">
      <c r="A142" s="40"/>
      <c r="B142" s="40"/>
      <c r="C142" s="40"/>
      <c r="D142" s="40"/>
      <c r="E142" s="40"/>
      <c r="F142" s="47"/>
      <c r="G142" s="38" t="str">
        <f>IF(ISBLANK(E142),"",VLOOKUP(E142,EnvVariables!A142:F190,3,FALSE))</f>
        <v/>
      </c>
      <c r="H142" s="47"/>
      <c r="I142" s="47"/>
      <c r="J142" s="47"/>
      <c r="K142" s="47"/>
      <c r="L142" s="47"/>
      <c r="M142" s="47"/>
      <c r="N142" s="47"/>
      <c r="O142" s="47"/>
      <c r="P142" s="47"/>
      <c r="Q142" s="47"/>
      <c r="R142" s="47"/>
      <c r="S142" s="47"/>
      <c r="T142" s="47"/>
      <c r="U142" s="47"/>
      <c r="V142" s="47"/>
      <c r="W142" s="47"/>
      <c r="X142" s="47"/>
      <c r="Y142" s="47"/>
      <c r="Z142" s="47"/>
    </row>
    <row r="143" spans="1:26" x14ac:dyDescent="0.2">
      <c r="A143" s="40"/>
      <c r="B143" s="40"/>
      <c r="C143" s="40"/>
      <c r="D143" s="40"/>
      <c r="E143" s="40"/>
      <c r="F143" s="47"/>
      <c r="G143" s="38" t="str">
        <f>IF(ISBLANK(E143),"",VLOOKUP(E143,EnvVariables!A143:F191,3,FALSE))</f>
        <v/>
      </c>
      <c r="H143" s="47"/>
      <c r="I143" s="47"/>
      <c r="J143" s="47"/>
      <c r="K143" s="47"/>
      <c r="L143" s="47"/>
      <c r="M143" s="47"/>
      <c r="N143" s="47"/>
      <c r="O143" s="47"/>
      <c r="P143" s="47"/>
      <c r="Q143" s="47"/>
      <c r="R143" s="47"/>
      <c r="S143" s="47"/>
      <c r="T143" s="47"/>
      <c r="U143" s="47"/>
      <c r="V143" s="47"/>
      <c r="W143" s="47"/>
      <c r="X143" s="47"/>
      <c r="Y143" s="47"/>
      <c r="Z143" s="47"/>
    </row>
    <row r="144" spans="1:26" x14ac:dyDescent="0.2">
      <c r="A144" s="40"/>
      <c r="B144" s="40"/>
      <c r="C144" s="40"/>
      <c r="D144" s="40"/>
      <c r="E144" s="40"/>
      <c r="F144" s="47"/>
      <c r="G144" s="38" t="str">
        <f>IF(ISBLANK(E144),"",VLOOKUP(E144,EnvVariables!A144:F192,3,FALSE))</f>
        <v/>
      </c>
      <c r="H144" s="47"/>
      <c r="I144" s="47"/>
      <c r="J144" s="47"/>
      <c r="K144" s="47"/>
      <c r="L144" s="47"/>
      <c r="M144" s="47"/>
      <c r="N144" s="47"/>
      <c r="O144" s="47"/>
      <c r="P144" s="47"/>
      <c r="Q144" s="47"/>
      <c r="R144" s="47"/>
      <c r="S144" s="47"/>
      <c r="T144" s="47"/>
      <c r="U144" s="47"/>
      <c r="V144" s="47"/>
      <c r="W144" s="47"/>
      <c r="X144" s="47"/>
      <c r="Y144" s="47"/>
      <c r="Z144" s="47"/>
    </row>
    <row r="145" spans="1:26" x14ac:dyDescent="0.2">
      <c r="A145" s="40"/>
      <c r="B145" s="40"/>
      <c r="C145" s="40"/>
      <c r="D145" s="40"/>
      <c r="E145" s="40"/>
      <c r="F145" s="47"/>
      <c r="G145" s="38" t="str">
        <f>IF(ISBLANK(E145),"",VLOOKUP(E145,EnvVariables!A145:F193,3,FALSE))</f>
        <v/>
      </c>
      <c r="H145" s="47"/>
      <c r="I145" s="47"/>
      <c r="J145" s="47"/>
      <c r="K145" s="47"/>
      <c r="L145" s="47"/>
      <c r="M145" s="47"/>
      <c r="N145" s="47"/>
      <c r="O145" s="47"/>
      <c r="P145" s="47"/>
      <c r="Q145" s="47"/>
      <c r="R145" s="47"/>
      <c r="S145" s="47"/>
      <c r="T145" s="47"/>
      <c r="U145" s="47"/>
      <c r="V145" s="47"/>
      <c r="W145" s="47"/>
      <c r="X145" s="47"/>
      <c r="Y145" s="47"/>
      <c r="Z145" s="47"/>
    </row>
    <row r="146" spans="1:26" x14ac:dyDescent="0.2">
      <c r="A146" s="40"/>
      <c r="B146" s="40"/>
      <c r="C146" s="40"/>
      <c r="D146" s="40"/>
      <c r="E146" s="40"/>
      <c r="F146" s="47"/>
      <c r="G146" s="38" t="str">
        <f>IF(ISBLANK(E146),"",VLOOKUP(E146,EnvVariables!A146:F194,3,FALSE))</f>
        <v/>
      </c>
      <c r="H146" s="47"/>
      <c r="I146" s="47"/>
      <c r="J146" s="47"/>
      <c r="K146" s="47"/>
      <c r="L146" s="47"/>
      <c r="M146" s="47"/>
      <c r="N146" s="47"/>
      <c r="O146" s="47"/>
      <c r="P146" s="47"/>
      <c r="Q146" s="47"/>
      <c r="R146" s="47"/>
      <c r="S146" s="47"/>
      <c r="T146" s="47"/>
      <c r="U146" s="47"/>
      <c r="V146" s="47"/>
      <c r="W146" s="47"/>
      <c r="X146" s="47"/>
      <c r="Y146" s="47"/>
      <c r="Z146" s="47"/>
    </row>
    <row r="147" spans="1:26" x14ac:dyDescent="0.2">
      <c r="A147" s="40"/>
      <c r="B147" s="40"/>
      <c r="C147" s="40"/>
      <c r="D147" s="40"/>
      <c r="E147" s="40"/>
      <c r="F147" s="47"/>
      <c r="G147" s="38" t="str">
        <f>IF(ISBLANK(E147),"",VLOOKUP(E147,EnvVariables!A147:F195,3,FALSE))</f>
        <v/>
      </c>
      <c r="H147" s="47"/>
      <c r="I147" s="47"/>
      <c r="J147" s="47"/>
      <c r="K147" s="47"/>
      <c r="L147" s="47"/>
      <c r="M147" s="47"/>
      <c r="N147" s="47"/>
      <c r="O147" s="47"/>
      <c r="P147" s="47"/>
      <c r="Q147" s="47"/>
      <c r="R147" s="47"/>
      <c r="S147" s="47"/>
      <c r="T147" s="47"/>
      <c r="U147" s="47"/>
      <c r="V147" s="47"/>
      <c r="W147" s="47"/>
      <c r="X147" s="47"/>
      <c r="Y147" s="47"/>
      <c r="Z147" s="47"/>
    </row>
    <row r="148" spans="1:26" x14ac:dyDescent="0.2">
      <c r="A148" s="40"/>
      <c r="B148" s="40"/>
      <c r="C148" s="40"/>
      <c r="D148" s="40"/>
      <c r="E148" s="40"/>
      <c r="F148" s="47"/>
      <c r="G148" s="38" t="str">
        <f>IF(ISBLANK(E148),"",VLOOKUP(E148,EnvVariables!A148:F196,3,FALSE))</f>
        <v/>
      </c>
      <c r="H148" s="47"/>
      <c r="I148" s="47"/>
      <c r="J148" s="47"/>
      <c r="K148" s="47"/>
      <c r="L148" s="47"/>
      <c r="M148" s="47"/>
      <c r="N148" s="47"/>
      <c r="O148" s="47"/>
      <c r="P148" s="47"/>
      <c r="Q148" s="47"/>
      <c r="R148" s="47"/>
      <c r="S148" s="47"/>
      <c r="T148" s="47"/>
      <c r="U148" s="47"/>
      <c r="V148" s="47"/>
      <c r="W148" s="47"/>
      <c r="X148" s="47"/>
      <c r="Y148" s="47"/>
      <c r="Z148" s="47"/>
    </row>
    <row r="149" spans="1:26" x14ac:dyDescent="0.2">
      <c r="A149" s="40"/>
      <c r="B149" s="40"/>
      <c r="C149" s="40"/>
      <c r="D149" s="40"/>
      <c r="E149" s="40"/>
      <c r="F149" s="47"/>
      <c r="G149" s="38" t="str">
        <f>IF(ISBLANK(E149),"",VLOOKUP(E149,EnvVariables!A149:F197,3,FALSE))</f>
        <v/>
      </c>
      <c r="H149" s="47"/>
      <c r="I149" s="47"/>
      <c r="J149" s="47"/>
      <c r="K149" s="47"/>
      <c r="L149" s="47"/>
      <c r="M149" s="47"/>
      <c r="N149" s="47"/>
      <c r="O149" s="47"/>
      <c r="P149" s="47"/>
      <c r="Q149" s="47"/>
      <c r="R149" s="47"/>
      <c r="S149" s="47"/>
      <c r="T149" s="47"/>
      <c r="U149" s="47"/>
      <c r="V149" s="47"/>
      <c r="W149" s="47"/>
      <c r="X149" s="47"/>
      <c r="Y149" s="47"/>
      <c r="Z149" s="47"/>
    </row>
    <row r="150" spans="1:26" x14ac:dyDescent="0.2">
      <c r="A150" s="40"/>
      <c r="B150" s="40"/>
      <c r="C150" s="40"/>
      <c r="D150" s="40"/>
      <c r="E150" s="40"/>
      <c r="F150" s="47"/>
      <c r="G150" s="38" t="str">
        <f>IF(ISBLANK(E150),"",VLOOKUP(E150,EnvVariables!A150:F198,3,FALSE))</f>
        <v/>
      </c>
      <c r="H150" s="47"/>
      <c r="I150" s="47"/>
      <c r="J150" s="47"/>
      <c r="K150" s="47"/>
      <c r="L150" s="47"/>
      <c r="M150" s="47"/>
      <c r="N150" s="47"/>
      <c r="O150" s="47"/>
      <c r="P150" s="47"/>
      <c r="Q150" s="47"/>
      <c r="R150" s="47"/>
      <c r="S150" s="47"/>
      <c r="T150" s="47"/>
      <c r="U150" s="47"/>
      <c r="V150" s="47"/>
      <c r="W150" s="47"/>
      <c r="X150" s="47"/>
      <c r="Y150" s="47"/>
      <c r="Z150" s="47"/>
    </row>
    <row r="151" spans="1:26" x14ac:dyDescent="0.2">
      <c r="A151" s="40"/>
      <c r="B151" s="40"/>
      <c r="C151" s="40"/>
      <c r="D151" s="40"/>
      <c r="E151" s="40"/>
      <c r="F151" s="47"/>
      <c r="G151" s="38" t="str">
        <f>IF(ISBLANK(E151),"",VLOOKUP(E151,EnvVariables!A151:F199,3,FALSE))</f>
        <v/>
      </c>
      <c r="H151" s="47"/>
      <c r="I151" s="47"/>
      <c r="J151" s="47"/>
      <c r="K151" s="47"/>
      <c r="L151" s="47"/>
      <c r="M151" s="47"/>
      <c r="N151" s="47"/>
      <c r="O151" s="47"/>
      <c r="P151" s="47"/>
      <c r="Q151" s="47"/>
      <c r="R151" s="47"/>
      <c r="S151" s="47"/>
      <c r="T151" s="47"/>
      <c r="U151" s="47"/>
      <c r="V151" s="47"/>
      <c r="W151" s="47"/>
      <c r="X151" s="47"/>
      <c r="Y151" s="47"/>
      <c r="Z151" s="47"/>
    </row>
    <row r="152" spans="1:26" x14ac:dyDescent="0.2">
      <c r="A152" s="40"/>
      <c r="B152" s="40"/>
      <c r="C152" s="40"/>
      <c r="D152" s="40"/>
      <c r="E152" s="40"/>
      <c r="F152" s="47"/>
      <c r="G152" s="38" t="str">
        <f>IF(ISBLANK(E152),"",VLOOKUP(E152,EnvVariables!A152:F200,3,FALSE))</f>
        <v/>
      </c>
      <c r="H152" s="47"/>
      <c r="I152" s="47"/>
      <c r="J152" s="47"/>
      <c r="K152" s="47"/>
      <c r="L152" s="47"/>
      <c r="M152" s="47"/>
      <c r="N152" s="47"/>
      <c r="O152" s="47"/>
      <c r="P152" s="47"/>
      <c r="Q152" s="47"/>
      <c r="R152" s="47"/>
      <c r="S152" s="47"/>
      <c r="T152" s="47"/>
      <c r="U152" s="47"/>
      <c r="V152" s="47"/>
      <c r="W152" s="47"/>
      <c r="X152" s="47"/>
      <c r="Y152" s="47"/>
      <c r="Z152" s="47"/>
    </row>
    <row r="153" spans="1:26" x14ac:dyDescent="0.2">
      <c r="A153" s="40"/>
      <c r="B153" s="40"/>
      <c r="C153" s="40"/>
      <c r="D153" s="40"/>
      <c r="E153" s="40"/>
      <c r="F153" s="47"/>
      <c r="G153" s="38" t="str">
        <f>IF(ISBLANK(E153),"",VLOOKUP(E153,EnvVariables!A153:F201,3,FALSE))</f>
        <v/>
      </c>
      <c r="H153" s="47"/>
      <c r="I153" s="47"/>
      <c r="J153" s="47"/>
      <c r="K153" s="47"/>
      <c r="L153" s="47"/>
      <c r="M153" s="47"/>
      <c r="N153" s="47"/>
      <c r="O153" s="47"/>
      <c r="P153" s="47"/>
      <c r="Q153" s="47"/>
      <c r="R153" s="47"/>
      <c r="S153" s="47"/>
      <c r="T153" s="47"/>
      <c r="U153" s="47"/>
      <c r="V153" s="47"/>
      <c r="W153" s="47"/>
      <c r="X153" s="47"/>
      <c r="Y153" s="47"/>
      <c r="Z153" s="47"/>
    </row>
    <row r="154" spans="1:26" x14ac:dyDescent="0.2">
      <c r="A154" s="40"/>
      <c r="B154" s="40"/>
      <c r="C154" s="40"/>
      <c r="D154" s="40"/>
      <c r="E154" s="40"/>
      <c r="F154" s="47"/>
      <c r="G154" s="38" t="str">
        <f>IF(ISBLANK(E154),"",VLOOKUP(E154,EnvVariables!A154:F202,3,FALSE))</f>
        <v/>
      </c>
      <c r="H154" s="47"/>
      <c r="I154" s="47"/>
      <c r="J154" s="47"/>
      <c r="K154" s="47"/>
      <c r="L154" s="47"/>
      <c r="M154" s="47"/>
      <c r="N154" s="47"/>
      <c r="O154" s="47"/>
      <c r="P154" s="47"/>
      <c r="Q154" s="47"/>
      <c r="R154" s="47"/>
      <c r="S154" s="47"/>
      <c r="T154" s="47"/>
      <c r="U154" s="47"/>
      <c r="V154" s="47"/>
      <c r="W154" s="47"/>
      <c r="X154" s="47"/>
      <c r="Y154" s="47"/>
      <c r="Z154" s="47"/>
    </row>
    <row r="155" spans="1:26" x14ac:dyDescent="0.2">
      <c r="A155" s="40"/>
      <c r="B155" s="40"/>
      <c r="C155" s="40"/>
      <c r="D155" s="40"/>
      <c r="E155" s="40"/>
      <c r="F155" s="47"/>
      <c r="G155" s="38" t="str">
        <f>IF(ISBLANK(E155),"",VLOOKUP(E155,EnvVariables!A155:F203,3,FALSE))</f>
        <v/>
      </c>
      <c r="H155" s="47"/>
      <c r="I155" s="47"/>
      <c r="J155" s="47"/>
      <c r="K155" s="47"/>
      <c r="L155" s="47"/>
      <c r="M155" s="47"/>
      <c r="N155" s="47"/>
      <c r="O155" s="47"/>
      <c r="P155" s="47"/>
      <c r="Q155" s="47"/>
      <c r="R155" s="47"/>
      <c r="S155" s="47"/>
      <c r="T155" s="47"/>
      <c r="U155" s="47"/>
      <c r="V155" s="47"/>
      <c r="W155" s="47"/>
      <c r="X155" s="47"/>
      <c r="Y155" s="47"/>
      <c r="Z155" s="47"/>
    </row>
    <row r="156" spans="1:26" x14ac:dyDescent="0.2">
      <c r="A156" s="40"/>
      <c r="B156" s="40"/>
      <c r="C156" s="40"/>
      <c r="D156" s="40"/>
      <c r="E156" s="40"/>
      <c r="F156" s="47"/>
      <c r="G156" s="38" t="str">
        <f>IF(ISBLANK(E156),"",VLOOKUP(E156,EnvVariables!A156:F204,3,FALSE))</f>
        <v/>
      </c>
      <c r="H156" s="47"/>
      <c r="I156" s="47"/>
      <c r="J156" s="47"/>
      <c r="K156" s="47"/>
      <c r="L156" s="47"/>
      <c r="M156" s="47"/>
      <c r="N156" s="47"/>
      <c r="O156" s="47"/>
      <c r="P156" s="47"/>
      <c r="Q156" s="47"/>
      <c r="R156" s="47"/>
      <c r="S156" s="47"/>
      <c r="T156" s="47"/>
      <c r="U156" s="47"/>
      <c r="V156" s="47"/>
      <c r="W156" s="47"/>
      <c r="X156" s="47"/>
      <c r="Y156" s="47"/>
      <c r="Z156" s="47"/>
    </row>
    <row r="157" spans="1:26" x14ac:dyDescent="0.2">
      <c r="A157" s="40"/>
      <c r="B157" s="40"/>
      <c r="C157" s="40"/>
      <c r="D157" s="40"/>
      <c r="E157" s="40"/>
      <c r="F157" s="47"/>
      <c r="G157" s="38" t="str">
        <f>IF(ISBLANK(E157),"",VLOOKUP(E157,EnvVariables!A157:F205,3,FALSE))</f>
        <v/>
      </c>
      <c r="H157" s="47"/>
      <c r="I157" s="47"/>
      <c r="J157" s="47"/>
      <c r="K157" s="47"/>
      <c r="L157" s="47"/>
      <c r="M157" s="47"/>
      <c r="N157" s="47"/>
      <c r="O157" s="47"/>
      <c r="P157" s="47"/>
      <c r="Q157" s="47"/>
      <c r="R157" s="47"/>
      <c r="S157" s="47"/>
      <c r="T157" s="47"/>
      <c r="U157" s="47"/>
      <c r="V157" s="47"/>
      <c r="W157" s="47"/>
      <c r="X157" s="47"/>
      <c r="Y157" s="47"/>
      <c r="Z157" s="47"/>
    </row>
    <row r="158" spans="1:26" x14ac:dyDescent="0.2">
      <c r="A158" s="40"/>
      <c r="B158" s="40"/>
      <c r="C158" s="40"/>
      <c r="D158" s="40"/>
      <c r="E158" s="40"/>
      <c r="F158" s="47"/>
      <c r="G158" s="38" t="str">
        <f>IF(ISBLANK(E158),"",VLOOKUP(E158,EnvVariables!A158:F206,3,FALSE))</f>
        <v/>
      </c>
      <c r="H158" s="47"/>
      <c r="I158" s="47"/>
      <c r="J158" s="47"/>
      <c r="K158" s="47"/>
      <c r="L158" s="47"/>
      <c r="M158" s="47"/>
      <c r="N158" s="47"/>
      <c r="O158" s="47"/>
      <c r="P158" s="47"/>
      <c r="Q158" s="47"/>
      <c r="R158" s="47"/>
      <c r="S158" s="47"/>
      <c r="T158" s="47"/>
      <c r="U158" s="47"/>
      <c r="V158" s="47"/>
      <c r="W158" s="47"/>
      <c r="X158" s="47"/>
      <c r="Y158" s="47"/>
      <c r="Z158" s="47"/>
    </row>
    <row r="159" spans="1:26" x14ac:dyDescent="0.2">
      <c r="A159" s="40"/>
      <c r="B159" s="40"/>
      <c r="C159" s="40"/>
      <c r="D159" s="40"/>
      <c r="E159" s="40"/>
      <c r="F159" s="47"/>
      <c r="G159" s="38" t="str">
        <f>IF(ISBLANK(E159),"",VLOOKUP(E159,EnvVariables!A159:F207,3,FALSE))</f>
        <v/>
      </c>
      <c r="H159" s="47"/>
      <c r="I159" s="47"/>
      <c r="J159" s="47"/>
      <c r="K159" s="47"/>
      <c r="L159" s="47"/>
      <c r="M159" s="47"/>
      <c r="N159" s="47"/>
      <c r="O159" s="47"/>
      <c r="P159" s="47"/>
      <c r="Q159" s="47"/>
      <c r="R159" s="47"/>
      <c r="S159" s="47"/>
      <c r="T159" s="47"/>
      <c r="U159" s="47"/>
      <c r="V159" s="47"/>
      <c r="W159" s="47"/>
      <c r="X159" s="47"/>
      <c r="Y159" s="47"/>
      <c r="Z159" s="47"/>
    </row>
    <row r="160" spans="1:26" x14ac:dyDescent="0.2">
      <c r="A160" s="40"/>
      <c r="B160" s="40"/>
      <c r="C160" s="40"/>
      <c r="D160" s="40"/>
      <c r="E160" s="40"/>
      <c r="F160" s="47"/>
      <c r="G160" s="38" t="str">
        <f>IF(ISBLANK(E160),"",VLOOKUP(E160,EnvVariables!A160:F208,3,FALSE))</f>
        <v/>
      </c>
      <c r="H160" s="47"/>
      <c r="I160" s="47"/>
      <c r="J160" s="47"/>
      <c r="K160" s="47"/>
      <c r="L160" s="47"/>
      <c r="M160" s="47"/>
      <c r="N160" s="47"/>
      <c r="O160" s="47"/>
      <c r="P160" s="47"/>
      <c r="Q160" s="47"/>
      <c r="R160" s="47"/>
      <c r="S160" s="47"/>
      <c r="T160" s="47"/>
      <c r="U160" s="47"/>
      <c r="V160" s="47"/>
      <c r="W160" s="47"/>
      <c r="X160" s="47"/>
      <c r="Y160" s="47"/>
      <c r="Z160" s="47"/>
    </row>
    <row r="161" spans="1:26" x14ac:dyDescent="0.2">
      <c r="A161" s="40"/>
      <c r="B161" s="40"/>
      <c r="C161" s="40"/>
      <c r="D161" s="40"/>
      <c r="E161" s="40"/>
      <c r="F161" s="47"/>
      <c r="G161" s="38" t="str">
        <f>IF(ISBLANK(E161),"",VLOOKUP(E161,EnvVariables!A161:F209,3,FALSE))</f>
        <v/>
      </c>
      <c r="H161" s="47"/>
      <c r="I161" s="47"/>
      <c r="J161" s="47"/>
      <c r="K161" s="47"/>
      <c r="L161" s="47"/>
      <c r="M161" s="47"/>
      <c r="N161" s="47"/>
      <c r="O161" s="47"/>
      <c r="P161" s="47"/>
      <c r="Q161" s="47"/>
      <c r="R161" s="47"/>
      <c r="S161" s="47"/>
      <c r="T161" s="47"/>
      <c r="U161" s="47"/>
      <c r="V161" s="47"/>
      <c r="W161" s="47"/>
      <c r="X161" s="47"/>
      <c r="Y161" s="47"/>
      <c r="Z161" s="47"/>
    </row>
    <row r="162" spans="1:26" x14ac:dyDescent="0.2">
      <c r="A162" s="40"/>
      <c r="B162" s="40"/>
      <c r="C162" s="40"/>
      <c r="D162" s="40"/>
      <c r="E162" s="40"/>
      <c r="F162" s="47"/>
      <c r="G162" s="38" t="str">
        <f>IF(ISBLANK(E162),"",VLOOKUP(E162,EnvVariables!A162:F210,3,FALSE))</f>
        <v/>
      </c>
      <c r="H162" s="47"/>
      <c r="I162" s="47"/>
      <c r="J162" s="47"/>
      <c r="K162" s="47"/>
      <c r="L162" s="47"/>
      <c r="M162" s="47"/>
      <c r="N162" s="47"/>
      <c r="O162" s="47"/>
      <c r="P162" s="47"/>
      <c r="Q162" s="47"/>
      <c r="R162" s="47"/>
      <c r="S162" s="47"/>
      <c r="T162" s="47"/>
      <c r="U162" s="47"/>
      <c r="V162" s="47"/>
      <c r="W162" s="47"/>
      <c r="X162" s="47"/>
      <c r="Y162" s="47"/>
      <c r="Z162" s="47"/>
    </row>
    <row r="163" spans="1:26" x14ac:dyDescent="0.2">
      <c r="A163" s="40"/>
      <c r="B163" s="40"/>
      <c r="C163" s="40"/>
      <c r="D163" s="40"/>
      <c r="E163" s="40"/>
      <c r="F163" s="47"/>
      <c r="G163" s="38" t="str">
        <f>IF(ISBLANK(E163),"",VLOOKUP(E163,EnvVariables!A163:F211,3,FALSE))</f>
        <v/>
      </c>
      <c r="H163" s="47"/>
      <c r="I163" s="47"/>
      <c r="J163" s="47"/>
      <c r="K163" s="47"/>
      <c r="L163" s="47"/>
      <c r="M163" s="47"/>
      <c r="N163" s="47"/>
      <c r="O163" s="47"/>
      <c r="P163" s="47"/>
      <c r="Q163" s="47"/>
      <c r="R163" s="47"/>
      <c r="S163" s="47"/>
      <c r="T163" s="47"/>
      <c r="U163" s="47"/>
      <c r="V163" s="47"/>
      <c r="W163" s="47"/>
      <c r="X163" s="47"/>
      <c r="Y163" s="47"/>
      <c r="Z163" s="47"/>
    </row>
    <row r="164" spans="1:26" x14ac:dyDescent="0.2">
      <c r="A164" s="40"/>
      <c r="B164" s="40"/>
      <c r="C164" s="40"/>
      <c r="D164" s="40"/>
      <c r="E164" s="40"/>
      <c r="F164" s="47"/>
      <c r="G164" s="38" t="str">
        <f>IF(ISBLANK(E164),"",VLOOKUP(E164,EnvVariables!A164:F212,3,FALSE))</f>
        <v/>
      </c>
      <c r="H164" s="47"/>
      <c r="I164" s="47"/>
      <c r="J164" s="47"/>
      <c r="K164" s="47"/>
      <c r="L164" s="47"/>
      <c r="M164" s="47"/>
      <c r="N164" s="47"/>
      <c r="O164" s="47"/>
      <c r="P164" s="47"/>
      <c r="Q164" s="47"/>
      <c r="R164" s="47"/>
      <c r="S164" s="47"/>
      <c r="T164" s="47"/>
      <c r="U164" s="47"/>
      <c r="V164" s="47"/>
      <c r="W164" s="47"/>
      <c r="X164" s="47"/>
      <c r="Y164" s="47"/>
      <c r="Z164" s="47"/>
    </row>
    <row r="165" spans="1:26" x14ac:dyDescent="0.2">
      <c r="A165" s="40"/>
      <c r="B165" s="40"/>
      <c r="C165" s="40"/>
      <c r="D165" s="40"/>
      <c r="E165" s="40"/>
      <c r="F165" s="47"/>
      <c r="G165" s="38" t="str">
        <f>IF(ISBLANK(E165),"",VLOOKUP(E165,EnvVariables!A165:F213,3,FALSE))</f>
        <v/>
      </c>
      <c r="H165" s="47"/>
      <c r="I165" s="47"/>
      <c r="J165" s="47"/>
      <c r="K165" s="47"/>
      <c r="L165" s="47"/>
      <c r="M165" s="47"/>
      <c r="N165" s="47"/>
      <c r="O165" s="47"/>
      <c r="P165" s="47"/>
      <c r="Q165" s="47"/>
      <c r="R165" s="47"/>
      <c r="S165" s="47"/>
      <c r="T165" s="47"/>
      <c r="U165" s="47"/>
      <c r="V165" s="47"/>
      <c r="W165" s="47"/>
      <c r="X165" s="47"/>
      <c r="Y165" s="47"/>
      <c r="Z165" s="47"/>
    </row>
    <row r="166" spans="1:26" x14ac:dyDescent="0.2">
      <c r="A166" s="40"/>
      <c r="B166" s="40"/>
      <c r="C166" s="40"/>
      <c r="D166" s="40"/>
      <c r="E166" s="40"/>
      <c r="F166" s="47"/>
      <c r="G166" s="38" t="str">
        <f>IF(ISBLANK(E166),"",VLOOKUP(E166,EnvVariables!A166:F214,3,FALSE))</f>
        <v/>
      </c>
      <c r="H166" s="47"/>
      <c r="I166" s="47"/>
      <c r="J166" s="47"/>
      <c r="K166" s="47"/>
      <c r="L166" s="47"/>
      <c r="M166" s="47"/>
      <c r="N166" s="47"/>
      <c r="O166" s="47"/>
      <c r="P166" s="47"/>
      <c r="Q166" s="47"/>
      <c r="R166" s="47"/>
      <c r="S166" s="47"/>
      <c r="T166" s="47"/>
      <c r="U166" s="47"/>
      <c r="V166" s="47"/>
      <c r="W166" s="47"/>
      <c r="X166" s="47"/>
      <c r="Y166" s="47"/>
      <c r="Z166" s="47"/>
    </row>
    <row r="167" spans="1:26" x14ac:dyDescent="0.2">
      <c r="A167" s="40"/>
      <c r="B167" s="40"/>
      <c r="C167" s="40"/>
      <c r="D167" s="40"/>
      <c r="E167" s="40"/>
      <c r="F167" s="47"/>
      <c r="G167" s="38" t="str">
        <f>IF(ISBLANK(E167),"",VLOOKUP(E167,EnvVariables!A167:F215,3,FALSE))</f>
        <v/>
      </c>
      <c r="H167" s="47"/>
      <c r="I167" s="47"/>
      <c r="J167" s="47"/>
      <c r="K167" s="47"/>
      <c r="L167" s="47"/>
      <c r="M167" s="47"/>
      <c r="N167" s="47"/>
      <c r="O167" s="47"/>
      <c r="P167" s="47"/>
      <c r="Q167" s="47"/>
      <c r="R167" s="47"/>
      <c r="S167" s="47"/>
      <c r="T167" s="47"/>
      <c r="U167" s="47"/>
      <c r="V167" s="47"/>
      <c r="W167" s="47"/>
      <c r="X167" s="47"/>
      <c r="Y167" s="47"/>
      <c r="Z167" s="47"/>
    </row>
    <row r="168" spans="1:26" x14ac:dyDescent="0.2">
      <c r="A168" s="40"/>
      <c r="B168" s="40"/>
      <c r="C168" s="40"/>
      <c r="D168" s="40"/>
      <c r="E168" s="40"/>
      <c r="F168" s="47"/>
      <c r="G168" s="38" t="str">
        <f>IF(ISBLANK(E168),"",VLOOKUP(E168,EnvVariables!A168:F216,3,FALSE))</f>
        <v/>
      </c>
      <c r="H168" s="47"/>
      <c r="I168" s="47"/>
      <c r="J168" s="47"/>
      <c r="K168" s="47"/>
      <c r="L168" s="47"/>
      <c r="M168" s="47"/>
      <c r="N168" s="47"/>
      <c r="O168" s="47"/>
      <c r="P168" s="47"/>
      <c r="Q168" s="47"/>
      <c r="R168" s="47"/>
      <c r="S168" s="47"/>
      <c r="T168" s="47"/>
      <c r="U168" s="47"/>
      <c r="V168" s="47"/>
      <c r="W168" s="47"/>
      <c r="X168" s="47"/>
      <c r="Y168" s="47"/>
      <c r="Z168" s="47"/>
    </row>
    <row r="169" spans="1:26" x14ac:dyDescent="0.2">
      <c r="A169" s="40"/>
      <c r="B169" s="40"/>
      <c r="C169" s="40"/>
      <c r="D169" s="40"/>
      <c r="E169" s="40"/>
      <c r="F169" s="47"/>
      <c r="G169" s="38" t="str">
        <f>IF(ISBLANK(E169),"",VLOOKUP(E169,EnvVariables!A169:F217,3,FALSE))</f>
        <v/>
      </c>
      <c r="H169" s="47"/>
      <c r="I169" s="47"/>
      <c r="J169" s="47"/>
      <c r="K169" s="47"/>
      <c r="L169" s="47"/>
      <c r="M169" s="47"/>
      <c r="N169" s="47"/>
      <c r="O169" s="47"/>
      <c r="P169" s="47"/>
      <c r="Q169" s="47"/>
      <c r="R169" s="47"/>
      <c r="S169" s="47"/>
      <c r="T169" s="47"/>
      <c r="U169" s="47"/>
      <c r="V169" s="47"/>
      <c r="W169" s="47"/>
      <c r="X169" s="47"/>
      <c r="Y169" s="47"/>
      <c r="Z169" s="47"/>
    </row>
    <row r="170" spans="1:26" x14ac:dyDescent="0.2">
      <c r="A170" s="40"/>
      <c r="B170" s="40"/>
      <c r="C170" s="40"/>
      <c r="D170" s="40"/>
      <c r="E170" s="40"/>
      <c r="F170" s="47"/>
      <c r="G170" s="38" t="str">
        <f>IF(ISBLANK(E170),"",VLOOKUP(E170,EnvVariables!A170:F218,3,FALSE))</f>
        <v/>
      </c>
      <c r="H170" s="47"/>
      <c r="I170" s="47"/>
      <c r="J170" s="47"/>
      <c r="K170" s="47"/>
      <c r="L170" s="47"/>
      <c r="M170" s="47"/>
      <c r="N170" s="47"/>
      <c r="O170" s="47"/>
      <c r="P170" s="47"/>
      <c r="Q170" s="47"/>
      <c r="R170" s="47"/>
      <c r="S170" s="47"/>
      <c r="T170" s="47"/>
      <c r="U170" s="47"/>
      <c r="V170" s="47"/>
      <c r="W170" s="47"/>
      <c r="X170" s="47"/>
      <c r="Y170" s="47"/>
      <c r="Z170" s="47"/>
    </row>
    <row r="171" spans="1:26" x14ac:dyDescent="0.2">
      <c r="A171" s="40"/>
      <c r="B171" s="40"/>
      <c r="C171" s="40"/>
      <c r="D171" s="40"/>
      <c r="E171" s="40"/>
      <c r="F171" s="47"/>
      <c r="G171" s="38" t="str">
        <f>IF(ISBLANK(E171),"",VLOOKUP(E171,EnvVariables!A171:F219,3,FALSE))</f>
        <v/>
      </c>
      <c r="H171" s="47"/>
      <c r="I171" s="47"/>
      <c r="J171" s="47"/>
      <c r="K171" s="47"/>
      <c r="L171" s="47"/>
      <c r="M171" s="47"/>
      <c r="N171" s="47"/>
      <c r="O171" s="47"/>
      <c r="P171" s="47"/>
      <c r="Q171" s="47"/>
      <c r="R171" s="47"/>
      <c r="S171" s="47"/>
      <c r="T171" s="47"/>
      <c r="U171" s="47"/>
      <c r="V171" s="47"/>
      <c r="W171" s="47"/>
      <c r="X171" s="47"/>
      <c r="Y171" s="47"/>
      <c r="Z171" s="47"/>
    </row>
    <row r="172" spans="1:26" x14ac:dyDescent="0.2">
      <c r="A172" s="40"/>
      <c r="B172" s="40"/>
      <c r="C172" s="40"/>
      <c r="D172" s="40"/>
      <c r="E172" s="40"/>
      <c r="F172" s="47"/>
      <c r="G172" s="38" t="str">
        <f>IF(ISBLANK(E172),"",VLOOKUP(E172,EnvVariables!A172:F220,3,FALSE))</f>
        <v/>
      </c>
      <c r="H172" s="47"/>
      <c r="I172" s="47"/>
      <c r="J172" s="47"/>
      <c r="K172" s="47"/>
      <c r="L172" s="47"/>
      <c r="M172" s="47"/>
      <c r="N172" s="47"/>
      <c r="O172" s="47"/>
      <c r="P172" s="47"/>
      <c r="Q172" s="47"/>
      <c r="R172" s="47"/>
      <c r="S172" s="47"/>
      <c r="T172" s="47"/>
      <c r="U172" s="47"/>
      <c r="V172" s="47"/>
      <c r="W172" s="47"/>
      <c r="X172" s="47"/>
      <c r="Y172" s="47"/>
      <c r="Z172" s="47"/>
    </row>
    <row r="173" spans="1:26" x14ac:dyDescent="0.2">
      <c r="A173" s="40"/>
      <c r="B173" s="40"/>
      <c r="C173" s="40"/>
      <c r="D173" s="40"/>
      <c r="E173" s="40"/>
      <c r="F173" s="47"/>
      <c r="G173" s="38" t="str">
        <f>IF(ISBLANK(E173),"",VLOOKUP(E173,EnvVariables!A173:F221,3,FALSE))</f>
        <v/>
      </c>
      <c r="H173" s="47"/>
      <c r="I173" s="47"/>
      <c r="J173" s="47"/>
      <c r="K173" s="47"/>
      <c r="L173" s="47"/>
      <c r="M173" s="47"/>
      <c r="N173" s="47"/>
      <c r="O173" s="47"/>
      <c r="P173" s="47"/>
      <c r="Q173" s="47"/>
      <c r="R173" s="47"/>
      <c r="S173" s="47"/>
      <c r="T173" s="47"/>
      <c r="U173" s="47"/>
      <c r="V173" s="47"/>
      <c r="W173" s="47"/>
      <c r="X173" s="47"/>
      <c r="Y173" s="47"/>
      <c r="Z173" s="47"/>
    </row>
    <row r="174" spans="1:26" x14ac:dyDescent="0.2">
      <c r="A174" s="40"/>
      <c r="B174" s="40"/>
      <c r="C174" s="40"/>
      <c r="D174" s="40"/>
      <c r="E174" s="40"/>
      <c r="F174" s="47"/>
      <c r="G174" s="38" t="str">
        <f>IF(ISBLANK(E174),"",VLOOKUP(E174,EnvVariables!A174:F222,3,FALSE))</f>
        <v/>
      </c>
      <c r="H174" s="47"/>
      <c r="I174" s="47"/>
      <c r="J174" s="47"/>
      <c r="K174" s="47"/>
      <c r="L174" s="47"/>
      <c r="M174" s="47"/>
      <c r="N174" s="47"/>
      <c r="O174" s="47"/>
      <c r="P174" s="47"/>
      <c r="Q174" s="47"/>
      <c r="R174" s="47"/>
      <c r="S174" s="47"/>
      <c r="T174" s="47"/>
      <c r="U174" s="47"/>
      <c r="V174" s="47"/>
      <c r="W174" s="47"/>
      <c r="X174" s="47"/>
      <c r="Y174" s="47"/>
      <c r="Z174" s="47"/>
    </row>
    <row r="175" spans="1:26" x14ac:dyDescent="0.2">
      <c r="A175" s="40"/>
      <c r="B175" s="40"/>
      <c r="C175" s="40"/>
      <c r="D175" s="40"/>
      <c r="E175" s="40"/>
      <c r="F175" s="47"/>
      <c r="G175" s="38" t="str">
        <f>IF(ISBLANK(E175),"",VLOOKUP(E175,EnvVariables!A175:F223,3,FALSE))</f>
        <v/>
      </c>
      <c r="H175" s="47"/>
      <c r="I175" s="47"/>
      <c r="J175" s="47"/>
      <c r="K175" s="47"/>
      <c r="L175" s="47"/>
      <c r="M175" s="47"/>
      <c r="N175" s="47"/>
      <c r="O175" s="47"/>
      <c r="P175" s="47"/>
      <c r="Q175" s="47"/>
      <c r="R175" s="47"/>
      <c r="S175" s="47"/>
      <c r="T175" s="47"/>
      <c r="U175" s="47"/>
      <c r="V175" s="47"/>
      <c r="W175" s="47"/>
      <c r="X175" s="47"/>
      <c r="Y175" s="47"/>
      <c r="Z175" s="47"/>
    </row>
    <row r="176" spans="1:26" x14ac:dyDescent="0.2">
      <c r="A176" s="40"/>
      <c r="B176" s="40"/>
      <c r="C176" s="40"/>
      <c r="D176" s="40"/>
      <c r="E176" s="40"/>
      <c r="F176" s="47"/>
      <c r="G176" s="38" t="str">
        <f>IF(ISBLANK(E176),"",VLOOKUP(E176,EnvVariables!A176:F224,3,FALSE))</f>
        <v/>
      </c>
      <c r="H176" s="47"/>
      <c r="I176" s="47"/>
      <c r="J176" s="47"/>
      <c r="K176" s="47"/>
      <c r="L176" s="47"/>
      <c r="M176" s="47"/>
      <c r="N176" s="47"/>
      <c r="O176" s="47"/>
      <c r="P176" s="47"/>
      <c r="Q176" s="47"/>
      <c r="R176" s="47"/>
      <c r="S176" s="47"/>
      <c r="T176" s="47"/>
      <c r="U176" s="47"/>
      <c r="V176" s="47"/>
      <c r="W176" s="47"/>
      <c r="X176" s="47"/>
      <c r="Y176" s="47"/>
      <c r="Z176" s="47"/>
    </row>
    <row r="177" spans="1:26" x14ac:dyDescent="0.2">
      <c r="A177" s="40"/>
      <c r="B177" s="40"/>
      <c r="C177" s="40"/>
      <c r="D177" s="40"/>
      <c r="E177" s="40"/>
      <c r="F177" s="47"/>
      <c r="G177" s="38" t="str">
        <f>IF(ISBLANK(E177),"",VLOOKUP(E177,EnvVariables!A177:F225,3,FALSE))</f>
        <v/>
      </c>
      <c r="H177" s="47"/>
      <c r="I177" s="47"/>
      <c r="J177" s="47"/>
      <c r="K177" s="47"/>
      <c r="L177" s="47"/>
      <c r="M177" s="47"/>
      <c r="N177" s="47"/>
      <c r="O177" s="47"/>
      <c r="P177" s="47"/>
      <c r="Q177" s="47"/>
      <c r="R177" s="47"/>
      <c r="S177" s="47"/>
      <c r="T177" s="47"/>
      <c r="U177" s="47"/>
      <c r="V177" s="47"/>
      <c r="W177" s="47"/>
      <c r="X177" s="47"/>
      <c r="Y177" s="47"/>
      <c r="Z177" s="47"/>
    </row>
    <row r="178" spans="1:26" x14ac:dyDescent="0.2">
      <c r="A178" s="40"/>
      <c r="B178" s="40"/>
      <c r="C178" s="40"/>
      <c r="D178" s="40"/>
      <c r="E178" s="40"/>
      <c r="F178" s="47"/>
      <c r="G178" s="38" t="str">
        <f>IF(ISBLANK(E178),"",VLOOKUP(E178,EnvVariables!A178:F226,3,FALSE))</f>
        <v/>
      </c>
      <c r="H178" s="47"/>
      <c r="I178" s="47"/>
      <c r="J178" s="47"/>
      <c r="K178" s="47"/>
      <c r="L178" s="47"/>
      <c r="M178" s="47"/>
      <c r="N178" s="47"/>
      <c r="O178" s="47"/>
      <c r="P178" s="47"/>
      <c r="Q178" s="47"/>
      <c r="R178" s="47"/>
      <c r="S178" s="47"/>
      <c r="T178" s="47"/>
      <c r="U178" s="47"/>
      <c r="V178" s="47"/>
      <c r="W178" s="47"/>
      <c r="X178" s="47"/>
      <c r="Y178" s="47"/>
      <c r="Z178" s="47"/>
    </row>
    <row r="179" spans="1:26" x14ac:dyDescent="0.2">
      <c r="A179" s="40"/>
      <c r="B179" s="40"/>
      <c r="C179" s="40"/>
      <c r="D179" s="40"/>
      <c r="E179" s="40"/>
      <c r="F179" s="47"/>
      <c r="G179" s="38" t="str">
        <f>IF(ISBLANK(E179),"",VLOOKUP(E179,EnvVariables!A179:F227,3,FALSE))</f>
        <v/>
      </c>
      <c r="H179" s="47"/>
      <c r="I179" s="47"/>
      <c r="J179" s="47"/>
      <c r="K179" s="47"/>
      <c r="L179" s="47"/>
      <c r="M179" s="47"/>
      <c r="N179" s="47"/>
      <c r="O179" s="47"/>
      <c r="P179" s="47"/>
      <c r="Q179" s="47"/>
      <c r="R179" s="47"/>
      <c r="S179" s="47"/>
      <c r="T179" s="47"/>
      <c r="U179" s="47"/>
      <c r="V179" s="47"/>
      <c r="W179" s="47"/>
      <c r="X179" s="47"/>
      <c r="Y179" s="47"/>
      <c r="Z179" s="47"/>
    </row>
    <row r="180" spans="1:26" x14ac:dyDescent="0.2">
      <c r="A180" s="40"/>
      <c r="B180" s="40"/>
      <c r="C180" s="40"/>
      <c r="D180" s="40"/>
      <c r="E180" s="40"/>
      <c r="F180" s="47"/>
      <c r="G180" s="38" t="str">
        <f>IF(ISBLANK(E180),"",VLOOKUP(E180,EnvVariables!A180:F228,3,FALSE))</f>
        <v/>
      </c>
      <c r="H180" s="47"/>
      <c r="I180" s="47"/>
      <c r="J180" s="47"/>
      <c r="K180" s="47"/>
      <c r="L180" s="47"/>
      <c r="M180" s="47"/>
      <c r="N180" s="47"/>
      <c r="O180" s="47"/>
      <c r="P180" s="47"/>
      <c r="Q180" s="47"/>
      <c r="R180" s="47"/>
      <c r="S180" s="47"/>
      <c r="T180" s="47"/>
      <c r="U180" s="47"/>
      <c r="V180" s="47"/>
      <c r="W180" s="47"/>
      <c r="X180" s="47"/>
      <c r="Y180" s="47"/>
      <c r="Z180" s="47"/>
    </row>
    <row r="181" spans="1:26" x14ac:dyDescent="0.2">
      <c r="A181" s="40"/>
      <c r="B181" s="40"/>
      <c r="C181" s="40"/>
      <c r="D181" s="40"/>
      <c r="E181" s="40"/>
      <c r="F181" s="47"/>
      <c r="G181" s="38" t="str">
        <f>IF(ISBLANK(E181),"",VLOOKUP(E181,EnvVariables!A181:F229,3,FALSE))</f>
        <v/>
      </c>
      <c r="H181" s="47"/>
      <c r="I181" s="47"/>
      <c r="J181" s="47"/>
      <c r="K181" s="47"/>
      <c r="L181" s="47"/>
      <c r="M181" s="47"/>
      <c r="N181" s="47"/>
      <c r="O181" s="47"/>
      <c r="P181" s="47"/>
      <c r="Q181" s="47"/>
      <c r="R181" s="47"/>
      <c r="S181" s="47"/>
      <c r="T181" s="47"/>
      <c r="U181" s="47"/>
      <c r="V181" s="47"/>
      <c r="W181" s="47"/>
      <c r="X181" s="47"/>
      <c r="Y181" s="47"/>
      <c r="Z181" s="47"/>
    </row>
    <row r="182" spans="1:26" x14ac:dyDescent="0.2">
      <c r="A182" s="40"/>
      <c r="B182" s="40"/>
      <c r="C182" s="40"/>
      <c r="D182" s="40"/>
      <c r="E182" s="40"/>
      <c r="F182" s="47"/>
      <c r="G182" s="38" t="str">
        <f>IF(ISBLANK(E182),"",VLOOKUP(E182,EnvVariables!A182:F230,3,FALSE))</f>
        <v/>
      </c>
      <c r="H182" s="47"/>
      <c r="I182" s="47"/>
      <c r="J182" s="47"/>
      <c r="K182" s="47"/>
      <c r="L182" s="47"/>
      <c r="M182" s="47"/>
      <c r="N182" s="47"/>
      <c r="O182" s="47"/>
      <c r="P182" s="47"/>
      <c r="Q182" s="47"/>
      <c r="R182" s="47"/>
      <c r="S182" s="47"/>
      <c r="T182" s="47"/>
      <c r="U182" s="47"/>
      <c r="V182" s="47"/>
      <c r="W182" s="47"/>
      <c r="X182" s="47"/>
      <c r="Y182" s="47"/>
      <c r="Z182" s="47"/>
    </row>
    <row r="183" spans="1:26" x14ac:dyDescent="0.2">
      <c r="A183" s="40"/>
      <c r="B183" s="40"/>
      <c r="C183" s="40"/>
      <c r="D183" s="40"/>
      <c r="E183" s="40"/>
      <c r="F183" s="47"/>
      <c r="G183" s="38" t="str">
        <f>IF(ISBLANK(E183),"",VLOOKUP(E183,EnvVariables!A183:F231,3,FALSE))</f>
        <v/>
      </c>
      <c r="H183" s="47"/>
      <c r="I183" s="47"/>
      <c r="J183" s="47"/>
      <c r="K183" s="47"/>
      <c r="L183" s="47"/>
      <c r="M183" s="47"/>
      <c r="N183" s="47"/>
      <c r="O183" s="47"/>
      <c r="P183" s="47"/>
      <c r="Q183" s="47"/>
      <c r="R183" s="47"/>
      <c r="S183" s="47"/>
      <c r="T183" s="47"/>
      <c r="U183" s="47"/>
      <c r="V183" s="47"/>
      <c r="W183" s="47"/>
      <c r="X183" s="47"/>
      <c r="Y183" s="47"/>
      <c r="Z183" s="47"/>
    </row>
    <row r="184" spans="1:26" x14ac:dyDescent="0.2">
      <c r="A184" s="40"/>
      <c r="B184" s="40"/>
      <c r="C184" s="40"/>
      <c r="D184" s="40"/>
      <c r="E184" s="40"/>
      <c r="F184" s="47"/>
      <c r="G184" s="38" t="str">
        <f>IF(ISBLANK(E184),"",VLOOKUP(E184,EnvVariables!A184:F232,3,FALSE))</f>
        <v/>
      </c>
      <c r="H184" s="47"/>
      <c r="I184" s="47"/>
      <c r="J184" s="47"/>
      <c r="K184" s="47"/>
      <c r="L184" s="47"/>
      <c r="M184" s="47"/>
      <c r="N184" s="47"/>
      <c r="O184" s="47"/>
      <c r="P184" s="47"/>
      <c r="Q184" s="47"/>
      <c r="R184" s="47"/>
      <c r="S184" s="47"/>
      <c r="T184" s="47"/>
      <c r="U184" s="47"/>
      <c r="V184" s="47"/>
      <c r="W184" s="47"/>
      <c r="X184" s="47"/>
      <c r="Y184" s="47"/>
      <c r="Z184" s="47"/>
    </row>
    <row r="185" spans="1:26" x14ac:dyDescent="0.2">
      <c r="A185" s="40"/>
      <c r="B185" s="40"/>
      <c r="C185" s="40"/>
      <c r="D185" s="40"/>
      <c r="E185" s="40"/>
      <c r="F185" s="47"/>
      <c r="G185" s="38" t="str">
        <f>IF(ISBLANK(E185),"",VLOOKUP(E185,EnvVariables!A185:F233,3,FALSE))</f>
        <v/>
      </c>
      <c r="H185" s="47"/>
      <c r="I185" s="47"/>
      <c r="J185" s="47"/>
      <c r="K185" s="47"/>
      <c r="L185" s="47"/>
      <c r="M185" s="47"/>
      <c r="N185" s="47"/>
      <c r="O185" s="47"/>
      <c r="P185" s="47"/>
      <c r="Q185" s="47"/>
      <c r="R185" s="47"/>
      <c r="S185" s="47"/>
      <c r="T185" s="47"/>
      <c r="U185" s="47"/>
      <c r="V185" s="47"/>
      <c r="W185" s="47"/>
      <c r="X185" s="47"/>
      <c r="Y185" s="47"/>
      <c r="Z185" s="47"/>
    </row>
    <row r="186" spans="1:26" x14ac:dyDescent="0.2">
      <c r="A186" s="40"/>
      <c r="B186" s="40"/>
      <c r="C186" s="40"/>
      <c r="D186" s="40"/>
      <c r="E186" s="40"/>
      <c r="F186" s="47"/>
      <c r="G186" s="38" t="str">
        <f>IF(ISBLANK(E186),"",VLOOKUP(E186,EnvVariables!A186:F234,3,FALSE))</f>
        <v/>
      </c>
      <c r="H186" s="47"/>
      <c r="I186" s="47"/>
      <c r="J186" s="47"/>
      <c r="K186" s="47"/>
      <c r="L186" s="47"/>
      <c r="M186" s="47"/>
      <c r="N186" s="47"/>
      <c r="O186" s="47"/>
      <c r="P186" s="47"/>
      <c r="Q186" s="47"/>
      <c r="R186" s="47"/>
      <c r="S186" s="47"/>
      <c r="T186" s="47"/>
      <c r="U186" s="47"/>
      <c r="V186" s="47"/>
      <c r="W186" s="47"/>
      <c r="X186" s="47"/>
      <c r="Y186" s="47"/>
      <c r="Z186" s="47"/>
    </row>
    <row r="187" spans="1:26" x14ac:dyDescent="0.2">
      <c r="A187" s="40"/>
      <c r="B187" s="40"/>
      <c r="C187" s="40"/>
      <c r="D187" s="40"/>
      <c r="E187" s="40"/>
      <c r="F187" s="47"/>
      <c r="G187" s="38" t="str">
        <f>IF(ISBLANK(E187),"",VLOOKUP(E187,EnvVariables!A187:F235,3,FALSE))</f>
        <v/>
      </c>
      <c r="H187" s="47"/>
      <c r="I187" s="47"/>
      <c r="J187" s="47"/>
      <c r="K187" s="47"/>
      <c r="L187" s="47"/>
      <c r="M187" s="47"/>
      <c r="N187" s="47"/>
      <c r="O187" s="47"/>
      <c r="P187" s="47"/>
      <c r="Q187" s="47"/>
      <c r="R187" s="47"/>
      <c r="S187" s="47"/>
      <c r="T187" s="47"/>
      <c r="U187" s="47"/>
      <c r="V187" s="47"/>
      <c r="W187" s="47"/>
      <c r="X187" s="47"/>
      <c r="Y187" s="47"/>
      <c r="Z187" s="47"/>
    </row>
    <row r="188" spans="1:26" x14ac:dyDescent="0.2">
      <c r="A188" s="40"/>
      <c r="B188" s="40"/>
      <c r="C188" s="40"/>
      <c r="D188" s="40"/>
      <c r="E188" s="40"/>
      <c r="F188" s="47"/>
      <c r="G188" s="38" t="str">
        <f>IF(ISBLANK(E188),"",VLOOKUP(E188,EnvVariables!A188:F236,3,FALSE))</f>
        <v/>
      </c>
      <c r="H188" s="47"/>
      <c r="I188" s="47"/>
      <c r="J188" s="47"/>
      <c r="K188" s="47"/>
      <c r="L188" s="47"/>
      <c r="M188" s="47"/>
      <c r="N188" s="47"/>
      <c r="O188" s="47"/>
      <c r="P188" s="47"/>
      <c r="Q188" s="47"/>
      <c r="R188" s="47"/>
      <c r="S188" s="47"/>
      <c r="T188" s="47"/>
      <c r="U188" s="47"/>
      <c r="V188" s="47"/>
      <c r="W188" s="47"/>
      <c r="X188" s="47"/>
      <c r="Y188" s="47"/>
      <c r="Z188" s="47"/>
    </row>
    <row r="189" spans="1:26" x14ac:dyDescent="0.2">
      <c r="A189" s="40"/>
      <c r="B189" s="40"/>
      <c r="C189" s="40"/>
      <c r="D189" s="40"/>
      <c r="E189" s="40"/>
      <c r="F189" s="47"/>
      <c r="G189" s="38" t="str">
        <f>IF(ISBLANK(E189),"",VLOOKUP(E189,EnvVariables!A189:F237,3,FALSE))</f>
        <v/>
      </c>
      <c r="H189" s="47"/>
      <c r="I189" s="47"/>
      <c r="J189" s="47"/>
      <c r="K189" s="47"/>
      <c r="L189" s="47"/>
      <c r="M189" s="47"/>
      <c r="N189" s="47"/>
      <c r="O189" s="47"/>
      <c r="P189" s="47"/>
      <c r="Q189" s="47"/>
      <c r="R189" s="47"/>
      <c r="S189" s="47"/>
      <c r="T189" s="47"/>
      <c r="U189" s="47"/>
      <c r="V189" s="47"/>
      <c r="W189" s="47"/>
      <c r="X189" s="47"/>
      <c r="Y189" s="47"/>
      <c r="Z189" s="47"/>
    </row>
    <row r="190" spans="1:26" x14ac:dyDescent="0.2">
      <c r="A190" s="40"/>
      <c r="B190" s="40"/>
      <c r="C190" s="40"/>
      <c r="D190" s="40"/>
      <c r="E190" s="40"/>
      <c r="F190" s="47"/>
      <c r="G190" s="38" t="str">
        <f>IF(ISBLANK(E190),"",VLOOKUP(E190,EnvVariables!A190:F238,3,FALSE))</f>
        <v/>
      </c>
      <c r="H190" s="47"/>
      <c r="I190" s="47"/>
      <c r="J190" s="47"/>
      <c r="K190" s="47"/>
      <c r="L190" s="47"/>
      <c r="M190" s="47"/>
      <c r="N190" s="47"/>
      <c r="O190" s="47"/>
      <c r="P190" s="47"/>
      <c r="Q190" s="47"/>
      <c r="R190" s="47"/>
      <c r="S190" s="47"/>
      <c r="T190" s="47"/>
      <c r="U190" s="47"/>
      <c r="V190" s="47"/>
      <c r="W190" s="47"/>
      <c r="X190" s="47"/>
      <c r="Y190" s="47"/>
      <c r="Z190" s="47"/>
    </row>
    <row r="191" spans="1:26" x14ac:dyDescent="0.2">
      <c r="A191" s="40"/>
      <c r="B191" s="40"/>
      <c r="C191" s="40"/>
      <c r="D191" s="40"/>
      <c r="E191" s="40"/>
      <c r="F191" s="47"/>
      <c r="G191" s="38" t="str">
        <f>IF(ISBLANK(E191),"",VLOOKUP(E191,EnvVariables!A191:F239,3,FALSE))</f>
        <v/>
      </c>
      <c r="H191" s="47"/>
      <c r="I191" s="47"/>
      <c r="J191" s="47"/>
      <c r="K191" s="47"/>
      <c r="L191" s="47"/>
      <c r="M191" s="47"/>
      <c r="N191" s="47"/>
      <c r="O191" s="47"/>
      <c r="P191" s="47"/>
      <c r="Q191" s="47"/>
      <c r="R191" s="47"/>
      <c r="S191" s="47"/>
      <c r="T191" s="47"/>
      <c r="U191" s="47"/>
      <c r="V191" s="47"/>
      <c r="W191" s="47"/>
      <c r="X191" s="47"/>
      <c r="Y191" s="47"/>
      <c r="Z191" s="47"/>
    </row>
    <row r="192" spans="1:26" x14ac:dyDescent="0.2">
      <c r="A192" s="40"/>
      <c r="B192" s="40"/>
      <c r="C192" s="40"/>
      <c r="D192" s="40"/>
      <c r="E192" s="40"/>
      <c r="F192" s="47"/>
      <c r="G192" s="38" t="str">
        <f>IF(ISBLANK(E192),"",VLOOKUP(E192,EnvVariables!A192:F240,3,FALSE))</f>
        <v/>
      </c>
      <c r="H192" s="47"/>
      <c r="I192" s="47"/>
      <c r="J192" s="47"/>
      <c r="K192" s="47"/>
      <c r="L192" s="47"/>
      <c r="M192" s="47"/>
      <c r="N192" s="47"/>
      <c r="O192" s="47"/>
      <c r="P192" s="47"/>
      <c r="Q192" s="47"/>
      <c r="R192" s="47"/>
      <c r="S192" s="47"/>
      <c r="T192" s="47"/>
      <c r="U192" s="47"/>
      <c r="V192" s="47"/>
      <c r="W192" s="47"/>
      <c r="X192" s="47"/>
      <c r="Y192" s="47"/>
      <c r="Z192" s="47"/>
    </row>
    <row r="193" spans="1:26" x14ac:dyDescent="0.2">
      <c r="A193" s="40"/>
      <c r="B193" s="40"/>
      <c r="C193" s="40"/>
      <c r="D193" s="40"/>
      <c r="E193" s="40"/>
      <c r="F193" s="47"/>
      <c r="G193" s="38" t="str">
        <f>IF(ISBLANK(E193),"",VLOOKUP(E193,EnvVariables!A193:F241,3,FALSE))</f>
        <v/>
      </c>
      <c r="H193" s="47"/>
      <c r="I193" s="47"/>
      <c r="J193" s="47"/>
      <c r="K193" s="47"/>
      <c r="L193" s="47"/>
      <c r="M193" s="47"/>
      <c r="N193" s="47"/>
      <c r="O193" s="47"/>
      <c r="P193" s="47"/>
      <c r="Q193" s="47"/>
      <c r="R193" s="47"/>
      <c r="S193" s="47"/>
      <c r="T193" s="47"/>
      <c r="U193" s="47"/>
      <c r="V193" s="47"/>
      <c r="W193" s="47"/>
      <c r="X193" s="47"/>
      <c r="Y193" s="47"/>
      <c r="Z193" s="47"/>
    </row>
    <row r="194" spans="1:26" x14ac:dyDescent="0.2">
      <c r="A194" s="40"/>
      <c r="B194" s="40"/>
      <c r="C194" s="40"/>
      <c r="D194" s="40"/>
      <c r="E194" s="40"/>
      <c r="F194" s="47"/>
      <c r="G194" s="38" t="str">
        <f>IF(ISBLANK(E194),"",VLOOKUP(E194,EnvVariables!A194:F242,3,FALSE))</f>
        <v/>
      </c>
      <c r="H194" s="47"/>
      <c r="I194" s="47"/>
      <c r="J194" s="47"/>
      <c r="K194" s="47"/>
      <c r="L194" s="47"/>
      <c r="M194" s="47"/>
      <c r="N194" s="47"/>
      <c r="O194" s="47"/>
      <c r="P194" s="47"/>
      <c r="Q194" s="47"/>
      <c r="R194" s="47"/>
      <c r="S194" s="47"/>
      <c r="T194" s="47"/>
      <c r="U194" s="47"/>
      <c r="V194" s="47"/>
      <c r="W194" s="47"/>
      <c r="X194" s="47"/>
      <c r="Y194" s="47"/>
      <c r="Z194" s="47"/>
    </row>
    <row r="195" spans="1:26" x14ac:dyDescent="0.2">
      <c r="A195" s="40"/>
      <c r="B195" s="40"/>
      <c r="C195" s="40"/>
      <c r="D195" s="40"/>
      <c r="E195" s="40"/>
      <c r="F195" s="47"/>
      <c r="G195" s="38" t="str">
        <f>IF(ISBLANK(E195),"",VLOOKUP(E195,EnvVariables!A195:F243,3,FALSE))</f>
        <v/>
      </c>
      <c r="H195" s="47"/>
      <c r="I195" s="47"/>
      <c r="J195" s="47"/>
      <c r="K195" s="47"/>
      <c r="L195" s="47"/>
      <c r="M195" s="47"/>
      <c r="N195" s="47"/>
      <c r="O195" s="47"/>
      <c r="P195" s="47"/>
      <c r="Q195" s="47"/>
      <c r="R195" s="47"/>
      <c r="S195" s="47"/>
      <c r="T195" s="47"/>
      <c r="U195" s="47"/>
      <c r="V195" s="47"/>
      <c r="W195" s="47"/>
      <c r="X195" s="47"/>
      <c r="Y195" s="47"/>
      <c r="Z195" s="47"/>
    </row>
    <row r="196" spans="1:26" x14ac:dyDescent="0.2">
      <c r="A196" s="40"/>
      <c r="B196" s="40"/>
      <c r="C196" s="40"/>
      <c r="D196" s="40"/>
      <c r="E196" s="40"/>
      <c r="F196" s="47"/>
      <c r="G196" s="38" t="str">
        <f>IF(ISBLANK(E196),"",VLOOKUP(E196,EnvVariables!A196:F244,3,FALSE))</f>
        <v/>
      </c>
      <c r="H196" s="47"/>
      <c r="I196" s="47"/>
      <c r="J196" s="47"/>
      <c r="K196" s="47"/>
      <c r="L196" s="47"/>
      <c r="M196" s="47"/>
      <c r="N196" s="47"/>
      <c r="O196" s="47"/>
      <c r="P196" s="47"/>
      <c r="Q196" s="47"/>
      <c r="R196" s="47"/>
      <c r="S196" s="47"/>
      <c r="T196" s="47"/>
      <c r="U196" s="47"/>
      <c r="V196" s="47"/>
      <c r="W196" s="47"/>
      <c r="X196" s="47"/>
      <c r="Y196" s="47"/>
      <c r="Z196" s="47"/>
    </row>
    <row r="197" spans="1:26" x14ac:dyDescent="0.2">
      <c r="A197" s="40"/>
      <c r="B197" s="40"/>
      <c r="C197" s="40"/>
      <c r="D197" s="40"/>
      <c r="E197" s="40"/>
      <c r="F197" s="47"/>
      <c r="G197" s="38" t="str">
        <f>IF(ISBLANK(E197),"",VLOOKUP(E197,EnvVariables!A197:F245,3,FALSE))</f>
        <v/>
      </c>
      <c r="H197" s="47"/>
      <c r="I197" s="47"/>
      <c r="J197" s="47"/>
      <c r="K197" s="47"/>
      <c r="L197" s="47"/>
      <c r="M197" s="47"/>
      <c r="N197" s="47"/>
      <c r="O197" s="47"/>
      <c r="P197" s="47"/>
      <c r="Q197" s="47"/>
      <c r="R197" s="47"/>
      <c r="S197" s="47"/>
      <c r="T197" s="47"/>
      <c r="U197" s="47"/>
      <c r="V197" s="47"/>
      <c r="W197" s="47"/>
      <c r="X197" s="47"/>
      <c r="Y197" s="47"/>
      <c r="Z197" s="47"/>
    </row>
    <row r="198" spans="1:26" x14ac:dyDescent="0.2">
      <c r="A198" s="40"/>
      <c r="B198" s="40"/>
      <c r="C198" s="40"/>
      <c r="D198" s="40"/>
      <c r="E198" s="40"/>
      <c r="F198" s="47"/>
      <c r="G198" s="38" t="str">
        <f>IF(ISBLANK(E198),"",VLOOKUP(E198,EnvVariables!A198:F246,3,FALSE))</f>
        <v/>
      </c>
      <c r="H198" s="47"/>
      <c r="I198" s="47"/>
      <c r="J198" s="47"/>
      <c r="K198" s="47"/>
      <c r="L198" s="47"/>
      <c r="M198" s="47"/>
      <c r="N198" s="47"/>
      <c r="O198" s="47"/>
      <c r="P198" s="47"/>
      <c r="Q198" s="47"/>
      <c r="R198" s="47"/>
      <c r="S198" s="47"/>
      <c r="T198" s="47"/>
      <c r="U198" s="47"/>
      <c r="V198" s="47"/>
      <c r="W198" s="47"/>
      <c r="X198" s="47"/>
      <c r="Y198" s="47"/>
      <c r="Z198" s="47"/>
    </row>
    <row r="199" spans="1:26" x14ac:dyDescent="0.2">
      <c r="A199" s="40"/>
      <c r="B199" s="40"/>
      <c r="C199" s="40"/>
      <c r="D199" s="40"/>
      <c r="E199" s="40"/>
      <c r="F199" s="47"/>
      <c r="G199" s="38" t="str">
        <f>IF(ISBLANK(E199),"",VLOOKUP(E199,EnvVariables!A199:F247,3,FALSE))</f>
        <v/>
      </c>
      <c r="H199" s="47"/>
      <c r="I199" s="47"/>
      <c r="J199" s="47"/>
      <c r="K199" s="47"/>
      <c r="L199" s="47"/>
      <c r="M199" s="47"/>
      <c r="N199" s="47"/>
      <c r="O199" s="47"/>
      <c r="P199" s="47"/>
      <c r="Q199" s="47"/>
      <c r="R199" s="47"/>
      <c r="S199" s="47"/>
      <c r="T199" s="47"/>
      <c r="U199" s="47"/>
      <c r="V199" s="47"/>
      <c r="W199" s="47"/>
      <c r="X199" s="47"/>
      <c r="Y199" s="47"/>
      <c r="Z199" s="47"/>
    </row>
    <row r="200" spans="1:26" x14ac:dyDescent="0.2">
      <c r="A200" s="40"/>
      <c r="B200" s="40"/>
      <c r="C200" s="40"/>
      <c r="D200" s="40"/>
      <c r="E200" s="40"/>
      <c r="F200" s="47"/>
      <c r="G200" s="38" t="str">
        <f>IF(ISBLANK(E200),"",VLOOKUP(E200,EnvVariables!A200:F248,3,FALSE))</f>
        <v/>
      </c>
      <c r="H200" s="47"/>
      <c r="I200" s="47"/>
      <c r="J200" s="47"/>
      <c r="K200" s="47"/>
      <c r="L200" s="47"/>
      <c r="M200" s="47"/>
      <c r="N200" s="47"/>
      <c r="O200" s="47"/>
      <c r="P200" s="47"/>
      <c r="Q200" s="47"/>
      <c r="R200" s="47"/>
      <c r="S200" s="47"/>
      <c r="T200" s="47"/>
      <c r="U200" s="47"/>
      <c r="V200" s="47"/>
      <c r="W200" s="47"/>
      <c r="X200" s="47"/>
      <c r="Y200" s="47"/>
      <c r="Z200" s="47"/>
    </row>
    <row r="201" spans="1:26" x14ac:dyDescent="0.2">
      <c r="A201" s="40"/>
      <c r="B201" s="40"/>
      <c r="C201" s="40"/>
      <c r="D201" s="40"/>
      <c r="E201" s="40"/>
      <c r="F201" s="47"/>
      <c r="G201" s="38" t="str">
        <f>IF(ISBLANK(E201),"",VLOOKUP(E201,EnvVariables!A201:F249,3,FALSE))</f>
        <v/>
      </c>
      <c r="H201" s="47"/>
      <c r="I201" s="47"/>
      <c r="J201" s="47"/>
      <c r="K201" s="47"/>
      <c r="L201" s="47"/>
      <c r="M201" s="47"/>
      <c r="N201" s="47"/>
      <c r="O201" s="47"/>
      <c r="P201" s="47"/>
      <c r="Q201" s="47"/>
      <c r="R201" s="47"/>
      <c r="S201" s="47"/>
      <c r="T201" s="47"/>
      <c r="U201" s="47"/>
      <c r="V201" s="47"/>
      <c r="W201" s="47"/>
      <c r="X201" s="47"/>
      <c r="Y201" s="47"/>
      <c r="Z201" s="47"/>
    </row>
    <row r="202" spans="1:26" x14ac:dyDescent="0.2">
      <c r="A202" s="40"/>
      <c r="B202" s="40"/>
      <c r="C202" s="40"/>
      <c r="D202" s="40"/>
      <c r="E202" s="40"/>
      <c r="F202" s="47"/>
      <c r="G202" s="38" t="str">
        <f>IF(ISBLANK(E202),"",VLOOKUP(E202,EnvVariables!A202:F250,3,FALSE))</f>
        <v/>
      </c>
      <c r="H202" s="47"/>
      <c r="I202" s="47"/>
      <c r="J202" s="47"/>
      <c r="K202" s="47"/>
      <c r="L202" s="47"/>
      <c r="M202" s="47"/>
      <c r="N202" s="47"/>
      <c r="O202" s="47"/>
      <c r="P202" s="47"/>
      <c r="Q202" s="47"/>
      <c r="R202" s="47"/>
      <c r="S202" s="47"/>
      <c r="T202" s="47"/>
      <c r="U202" s="47"/>
      <c r="V202" s="47"/>
      <c r="W202" s="47"/>
      <c r="X202" s="47"/>
      <c r="Y202" s="47"/>
      <c r="Z202" s="47"/>
    </row>
    <row r="203" spans="1:26" x14ac:dyDescent="0.2">
      <c r="A203" s="40"/>
      <c r="B203" s="40"/>
      <c r="C203" s="40"/>
      <c r="D203" s="40"/>
      <c r="E203" s="40"/>
      <c r="F203" s="47"/>
      <c r="G203" s="38" t="str">
        <f>IF(ISBLANK(E203),"",VLOOKUP(E203,EnvVariables!A203:F251,3,FALSE))</f>
        <v/>
      </c>
      <c r="H203" s="47"/>
      <c r="I203" s="47"/>
      <c r="J203" s="47"/>
      <c r="K203" s="47"/>
      <c r="L203" s="47"/>
      <c r="M203" s="47"/>
      <c r="N203" s="47"/>
      <c r="O203" s="47"/>
      <c r="P203" s="47"/>
      <c r="Q203" s="47"/>
      <c r="R203" s="47"/>
      <c r="S203" s="47"/>
      <c r="T203" s="47"/>
      <c r="U203" s="47"/>
      <c r="V203" s="47"/>
      <c r="W203" s="47"/>
      <c r="X203" s="47"/>
      <c r="Y203" s="47"/>
      <c r="Z203" s="47"/>
    </row>
    <row r="204" spans="1:26" x14ac:dyDescent="0.2">
      <c r="A204" s="40"/>
      <c r="B204" s="40"/>
      <c r="C204" s="40"/>
      <c r="D204" s="40"/>
      <c r="E204" s="40"/>
      <c r="F204" s="47"/>
      <c r="G204" s="38" t="str">
        <f>IF(ISBLANK(E204),"",VLOOKUP(E204,EnvVariables!A204:F252,3,FALSE))</f>
        <v/>
      </c>
      <c r="H204" s="47"/>
      <c r="I204" s="47"/>
      <c r="J204" s="47"/>
      <c r="K204" s="47"/>
      <c r="L204" s="47"/>
      <c r="M204" s="47"/>
      <c r="N204" s="47"/>
      <c r="O204" s="47"/>
      <c r="P204" s="47"/>
      <c r="Q204" s="47"/>
      <c r="R204" s="47"/>
      <c r="S204" s="47"/>
      <c r="T204" s="47"/>
      <c r="U204" s="47"/>
      <c r="V204" s="47"/>
      <c r="W204" s="47"/>
      <c r="X204" s="47"/>
      <c r="Y204" s="47"/>
      <c r="Z204" s="47"/>
    </row>
    <row r="205" spans="1:26" x14ac:dyDescent="0.2">
      <c r="A205" s="40"/>
      <c r="B205" s="40"/>
      <c r="C205" s="40"/>
      <c r="D205" s="40"/>
      <c r="E205" s="40"/>
      <c r="F205" s="47"/>
      <c r="G205" s="38" t="str">
        <f>IF(ISBLANK(E205),"",VLOOKUP(E205,EnvVariables!A205:F253,3,FALSE))</f>
        <v/>
      </c>
      <c r="H205" s="47"/>
      <c r="I205" s="47"/>
      <c r="J205" s="47"/>
      <c r="K205" s="47"/>
      <c r="L205" s="47"/>
      <c r="M205" s="47"/>
      <c r="N205" s="47"/>
      <c r="O205" s="47"/>
      <c r="P205" s="47"/>
      <c r="Q205" s="47"/>
      <c r="R205" s="47"/>
      <c r="S205" s="47"/>
      <c r="T205" s="47"/>
      <c r="U205" s="47"/>
      <c r="V205" s="47"/>
      <c r="W205" s="47"/>
      <c r="X205" s="47"/>
      <c r="Y205" s="47"/>
      <c r="Z205" s="47"/>
    </row>
    <row r="206" spans="1:26" x14ac:dyDescent="0.2">
      <c r="A206" s="40"/>
      <c r="B206" s="40"/>
      <c r="C206" s="40"/>
      <c r="D206" s="40"/>
      <c r="E206" s="40"/>
      <c r="F206" s="47"/>
      <c r="G206" s="38" t="str">
        <f>IF(ISBLANK(E206),"",VLOOKUP(E206,EnvVariables!A206:F254,3,FALSE))</f>
        <v/>
      </c>
      <c r="H206" s="47"/>
      <c r="I206" s="47"/>
      <c r="J206" s="47"/>
      <c r="K206" s="47"/>
      <c r="L206" s="47"/>
      <c r="M206" s="47"/>
      <c r="N206" s="47"/>
      <c r="O206" s="47"/>
      <c r="P206" s="47"/>
      <c r="Q206" s="47"/>
      <c r="R206" s="47"/>
      <c r="S206" s="47"/>
      <c r="T206" s="47"/>
      <c r="U206" s="47"/>
      <c r="V206" s="47"/>
      <c r="W206" s="47"/>
      <c r="X206" s="47"/>
      <c r="Y206" s="47"/>
      <c r="Z206" s="47"/>
    </row>
    <row r="207" spans="1:26" x14ac:dyDescent="0.2">
      <c r="A207" s="40"/>
      <c r="B207" s="40"/>
      <c r="C207" s="40"/>
      <c r="D207" s="40"/>
      <c r="E207" s="40"/>
      <c r="F207" s="47"/>
      <c r="G207" s="38" t="str">
        <f>IF(ISBLANK(E207),"",VLOOKUP(E207,EnvVariables!A207:F255,3,FALSE))</f>
        <v/>
      </c>
      <c r="H207" s="47"/>
      <c r="I207" s="47"/>
      <c r="J207" s="47"/>
      <c r="K207" s="47"/>
      <c r="L207" s="47"/>
      <c r="M207" s="47"/>
      <c r="N207" s="47"/>
      <c r="O207" s="47"/>
      <c r="P207" s="47"/>
      <c r="Q207" s="47"/>
      <c r="R207" s="47"/>
      <c r="S207" s="47"/>
      <c r="T207" s="47"/>
      <c r="U207" s="47"/>
      <c r="V207" s="47"/>
      <c r="W207" s="47"/>
      <c r="X207" s="47"/>
      <c r="Y207" s="47"/>
      <c r="Z207" s="47"/>
    </row>
    <row r="208" spans="1:26" x14ac:dyDescent="0.2">
      <c r="A208" s="40"/>
      <c r="B208" s="40"/>
      <c r="C208" s="40"/>
      <c r="D208" s="40"/>
      <c r="E208" s="40"/>
      <c r="F208" s="47"/>
      <c r="G208" s="38" t="str">
        <f>IF(ISBLANK(E208),"",VLOOKUP(E208,EnvVariables!A208:F256,3,FALSE))</f>
        <v/>
      </c>
      <c r="H208" s="47"/>
      <c r="I208" s="47"/>
      <c r="J208" s="47"/>
      <c r="K208" s="47"/>
      <c r="L208" s="47"/>
      <c r="M208" s="47"/>
      <c r="N208" s="47"/>
      <c r="O208" s="47"/>
      <c r="P208" s="47"/>
      <c r="Q208" s="47"/>
      <c r="R208" s="47"/>
      <c r="S208" s="47"/>
      <c r="T208" s="47"/>
      <c r="U208" s="47"/>
      <c r="V208" s="47"/>
      <c r="W208" s="47"/>
      <c r="X208" s="47"/>
      <c r="Y208" s="47"/>
      <c r="Z208" s="47"/>
    </row>
    <row r="209" spans="1:26" x14ac:dyDescent="0.2">
      <c r="A209" s="40"/>
      <c r="B209" s="40"/>
      <c r="C209" s="40"/>
      <c r="D209" s="40"/>
      <c r="E209" s="40"/>
      <c r="F209" s="47"/>
      <c r="G209" s="38" t="str">
        <f>IF(ISBLANK(E209),"",VLOOKUP(E209,EnvVariables!A209:F257,3,FALSE))</f>
        <v/>
      </c>
      <c r="H209" s="47"/>
      <c r="I209" s="47"/>
      <c r="J209" s="47"/>
      <c r="K209" s="47"/>
      <c r="L209" s="47"/>
      <c r="M209" s="47"/>
      <c r="N209" s="47"/>
      <c r="O209" s="47"/>
      <c r="P209" s="47"/>
      <c r="Q209" s="47"/>
      <c r="R209" s="47"/>
      <c r="S209" s="47"/>
      <c r="T209" s="47"/>
      <c r="U209" s="47"/>
      <c r="V209" s="47"/>
      <c r="W209" s="47"/>
      <c r="X209" s="47"/>
      <c r="Y209" s="47"/>
      <c r="Z209" s="47"/>
    </row>
    <row r="210" spans="1:26" x14ac:dyDescent="0.2">
      <c r="A210" s="40"/>
      <c r="B210" s="40"/>
      <c r="C210" s="40"/>
      <c r="D210" s="40"/>
      <c r="E210" s="40"/>
      <c r="F210" s="47"/>
      <c r="G210" s="38" t="str">
        <f>IF(ISBLANK(E210),"",VLOOKUP(E210,EnvVariables!A210:F258,3,FALSE))</f>
        <v/>
      </c>
      <c r="H210" s="47"/>
      <c r="I210" s="47"/>
      <c r="J210" s="47"/>
      <c r="K210" s="47"/>
      <c r="L210" s="47"/>
      <c r="M210" s="47"/>
      <c r="N210" s="47"/>
      <c r="O210" s="47"/>
      <c r="P210" s="47"/>
      <c r="Q210" s="47"/>
      <c r="R210" s="47"/>
      <c r="S210" s="47"/>
      <c r="T210" s="47"/>
      <c r="U210" s="47"/>
      <c r="V210" s="47"/>
      <c r="W210" s="47"/>
      <c r="X210" s="47"/>
      <c r="Y210" s="47"/>
      <c r="Z210" s="47"/>
    </row>
    <row r="211" spans="1:26" x14ac:dyDescent="0.2">
      <c r="A211" s="40"/>
      <c r="B211" s="40"/>
      <c r="C211" s="40"/>
      <c r="D211" s="40"/>
      <c r="E211" s="40"/>
      <c r="F211" s="47"/>
      <c r="G211" s="38" t="str">
        <f>IF(ISBLANK(E211),"",VLOOKUP(E211,EnvVariables!A211:F259,3,FALSE))</f>
        <v/>
      </c>
      <c r="H211" s="47"/>
      <c r="I211" s="47"/>
      <c r="J211" s="47"/>
      <c r="K211" s="47"/>
      <c r="L211" s="47"/>
      <c r="M211" s="47"/>
      <c r="N211" s="47"/>
      <c r="O211" s="47"/>
      <c r="P211" s="47"/>
      <c r="Q211" s="47"/>
      <c r="R211" s="47"/>
      <c r="S211" s="47"/>
      <c r="T211" s="47"/>
      <c r="U211" s="47"/>
      <c r="V211" s="47"/>
      <c r="W211" s="47"/>
      <c r="X211" s="47"/>
      <c r="Y211" s="47"/>
      <c r="Z211" s="47"/>
    </row>
    <row r="212" spans="1:26" x14ac:dyDescent="0.2">
      <c r="A212" s="40"/>
      <c r="B212" s="40"/>
      <c r="C212" s="40"/>
      <c r="D212" s="40"/>
      <c r="E212" s="40"/>
      <c r="F212" s="47"/>
      <c r="G212" s="38" t="str">
        <f>IF(ISBLANK(E212),"",VLOOKUP(E212,EnvVariables!A212:F260,3,FALSE))</f>
        <v/>
      </c>
      <c r="H212" s="47"/>
      <c r="I212" s="47"/>
      <c r="J212" s="47"/>
      <c r="K212" s="47"/>
      <c r="L212" s="47"/>
      <c r="M212" s="47"/>
      <c r="N212" s="47"/>
      <c r="O212" s="47"/>
      <c r="P212" s="47"/>
      <c r="Q212" s="47"/>
      <c r="R212" s="47"/>
      <c r="S212" s="47"/>
      <c r="T212" s="47"/>
      <c r="U212" s="47"/>
      <c r="V212" s="47"/>
      <c r="W212" s="47"/>
      <c r="X212" s="47"/>
      <c r="Y212" s="47"/>
      <c r="Z212" s="47"/>
    </row>
    <row r="213" spans="1:26" x14ac:dyDescent="0.2">
      <c r="A213" s="40"/>
      <c r="B213" s="40"/>
      <c r="C213" s="40"/>
      <c r="D213" s="40"/>
      <c r="E213" s="40"/>
      <c r="F213" s="47"/>
      <c r="G213" s="38" t="str">
        <f>IF(ISBLANK(E213),"",VLOOKUP(E213,EnvVariables!A213:F261,3,FALSE))</f>
        <v/>
      </c>
      <c r="H213" s="47"/>
      <c r="I213" s="47"/>
      <c r="J213" s="47"/>
      <c r="K213" s="47"/>
      <c r="L213" s="47"/>
      <c r="M213" s="47"/>
      <c r="N213" s="47"/>
      <c r="O213" s="47"/>
      <c r="P213" s="47"/>
      <c r="Q213" s="47"/>
      <c r="R213" s="47"/>
      <c r="S213" s="47"/>
      <c r="T213" s="47"/>
      <c r="U213" s="47"/>
      <c r="V213" s="47"/>
      <c r="W213" s="47"/>
      <c r="X213" s="47"/>
      <c r="Y213" s="47"/>
      <c r="Z213" s="47"/>
    </row>
    <row r="214" spans="1:26" x14ac:dyDescent="0.2">
      <c r="A214" s="40"/>
      <c r="B214" s="40"/>
      <c r="C214" s="40"/>
      <c r="D214" s="40"/>
      <c r="E214" s="40"/>
      <c r="F214" s="47"/>
      <c r="G214" s="38" t="str">
        <f>IF(ISBLANK(E214),"",VLOOKUP(E214,EnvVariables!A214:F262,3,FALSE))</f>
        <v/>
      </c>
      <c r="H214" s="47"/>
      <c r="I214" s="47"/>
      <c r="J214" s="47"/>
      <c r="K214" s="47"/>
      <c r="L214" s="47"/>
      <c r="M214" s="47"/>
      <c r="N214" s="47"/>
      <c r="O214" s="47"/>
      <c r="P214" s="47"/>
      <c r="Q214" s="47"/>
      <c r="R214" s="47"/>
      <c r="S214" s="47"/>
      <c r="T214" s="47"/>
      <c r="U214" s="47"/>
      <c r="V214" s="47"/>
      <c r="W214" s="47"/>
      <c r="X214" s="47"/>
      <c r="Y214" s="47"/>
      <c r="Z214" s="47"/>
    </row>
    <row r="215" spans="1:26" x14ac:dyDescent="0.2">
      <c r="A215" s="40"/>
      <c r="B215" s="40"/>
      <c r="C215" s="40"/>
      <c r="D215" s="40"/>
      <c r="E215" s="40"/>
      <c r="F215" s="47"/>
      <c r="G215" s="38" t="str">
        <f>IF(ISBLANK(E215),"",VLOOKUP(E215,EnvVariables!A215:F263,3,FALSE))</f>
        <v/>
      </c>
      <c r="H215" s="47"/>
      <c r="I215" s="47"/>
      <c r="J215" s="47"/>
      <c r="K215" s="47"/>
      <c r="L215" s="47"/>
      <c r="M215" s="47"/>
      <c r="N215" s="47"/>
      <c r="O215" s="47"/>
      <c r="P215" s="47"/>
      <c r="Q215" s="47"/>
      <c r="R215" s="47"/>
      <c r="S215" s="47"/>
      <c r="T215" s="47"/>
      <c r="U215" s="47"/>
      <c r="V215" s="47"/>
      <c r="W215" s="47"/>
      <c r="X215" s="47"/>
      <c r="Y215" s="47"/>
      <c r="Z215" s="47"/>
    </row>
    <row r="216" spans="1:26" x14ac:dyDescent="0.2">
      <c r="A216" s="40"/>
      <c r="B216" s="40"/>
      <c r="C216" s="40"/>
      <c r="D216" s="40"/>
      <c r="E216" s="40"/>
      <c r="F216" s="47"/>
      <c r="G216" s="38" t="str">
        <f>IF(ISBLANK(E216),"",VLOOKUP(E216,EnvVariables!A216:F264,3,FALSE))</f>
        <v/>
      </c>
      <c r="H216" s="47"/>
      <c r="I216" s="47"/>
      <c r="J216" s="47"/>
      <c r="K216" s="47"/>
      <c r="L216" s="47"/>
      <c r="M216" s="47"/>
      <c r="N216" s="47"/>
      <c r="O216" s="47"/>
      <c r="P216" s="47"/>
      <c r="Q216" s="47"/>
      <c r="R216" s="47"/>
      <c r="S216" s="47"/>
      <c r="T216" s="47"/>
      <c r="U216" s="47"/>
      <c r="V216" s="47"/>
      <c r="W216" s="47"/>
      <c r="X216" s="47"/>
      <c r="Y216" s="47"/>
      <c r="Z216" s="47"/>
    </row>
    <row r="217" spans="1:26" x14ac:dyDescent="0.2">
      <c r="A217" s="40"/>
      <c r="B217" s="40"/>
      <c r="C217" s="40"/>
      <c r="D217" s="40"/>
      <c r="E217" s="40"/>
      <c r="F217" s="47"/>
      <c r="G217" s="38" t="str">
        <f>IF(ISBLANK(E217),"",VLOOKUP(E217,EnvVariables!A217:F265,3,FALSE))</f>
        <v/>
      </c>
      <c r="H217" s="47"/>
      <c r="I217" s="47"/>
      <c r="J217" s="47"/>
      <c r="K217" s="47"/>
      <c r="L217" s="47"/>
      <c r="M217" s="47"/>
      <c r="N217" s="47"/>
      <c r="O217" s="47"/>
      <c r="P217" s="47"/>
      <c r="Q217" s="47"/>
      <c r="R217" s="47"/>
      <c r="S217" s="47"/>
      <c r="T217" s="47"/>
      <c r="U217" s="47"/>
      <c r="V217" s="47"/>
      <c r="W217" s="47"/>
      <c r="X217" s="47"/>
      <c r="Y217" s="47"/>
      <c r="Z217" s="47"/>
    </row>
    <row r="218" spans="1:26" x14ac:dyDescent="0.2">
      <c r="A218" s="40"/>
      <c r="B218" s="40"/>
      <c r="C218" s="40"/>
      <c r="D218" s="40"/>
      <c r="E218" s="40"/>
      <c r="F218" s="47"/>
      <c r="G218" s="38" t="str">
        <f>IF(ISBLANK(E218),"",VLOOKUP(E218,EnvVariables!A218:F266,3,FALSE))</f>
        <v/>
      </c>
      <c r="H218" s="47"/>
      <c r="I218" s="47"/>
      <c r="J218" s="47"/>
      <c r="K218" s="47"/>
      <c r="L218" s="47"/>
      <c r="M218" s="47"/>
      <c r="N218" s="47"/>
      <c r="O218" s="47"/>
      <c r="P218" s="47"/>
      <c r="Q218" s="47"/>
      <c r="R218" s="47"/>
      <c r="S218" s="47"/>
      <c r="T218" s="47"/>
      <c r="U218" s="47"/>
      <c r="V218" s="47"/>
      <c r="W218" s="47"/>
      <c r="X218" s="47"/>
      <c r="Y218" s="47"/>
      <c r="Z218" s="47"/>
    </row>
    <row r="219" spans="1:26" x14ac:dyDescent="0.2">
      <c r="A219" s="40"/>
      <c r="B219" s="40"/>
      <c r="C219" s="40"/>
      <c r="D219" s="40"/>
      <c r="E219" s="40"/>
      <c r="F219" s="47"/>
      <c r="G219" s="38" t="str">
        <f>IF(ISBLANK(E219),"",VLOOKUP(E219,EnvVariables!A219:F267,3,FALSE))</f>
        <v/>
      </c>
      <c r="H219" s="47"/>
      <c r="I219" s="47"/>
      <c r="J219" s="47"/>
      <c r="K219" s="47"/>
      <c r="L219" s="47"/>
      <c r="M219" s="47"/>
      <c r="N219" s="47"/>
      <c r="O219" s="47"/>
      <c r="P219" s="47"/>
      <c r="Q219" s="47"/>
      <c r="R219" s="47"/>
      <c r="S219" s="47"/>
      <c r="T219" s="47"/>
      <c r="U219" s="47"/>
      <c r="V219" s="47"/>
      <c r="W219" s="47"/>
      <c r="X219" s="47"/>
      <c r="Y219" s="47"/>
      <c r="Z219" s="47"/>
    </row>
    <row r="220" spans="1:26" x14ac:dyDescent="0.2">
      <c r="A220" s="40"/>
      <c r="B220" s="40"/>
      <c r="C220" s="40"/>
      <c r="D220" s="40"/>
      <c r="E220" s="40"/>
      <c r="F220" s="47"/>
      <c r="G220" s="38" t="str">
        <f>IF(ISBLANK(E220),"",VLOOKUP(E220,EnvVariables!A220:F268,3,FALSE))</f>
        <v/>
      </c>
      <c r="H220" s="47"/>
      <c r="I220" s="47"/>
      <c r="J220" s="47"/>
      <c r="K220" s="47"/>
      <c r="L220" s="47"/>
      <c r="M220" s="47"/>
      <c r="N220" s="47"/>
      <c r="O220" s="47"/>
      <c r="P220" s="47"/>
      <c r="Q220" s="47"/>
      <c r="R220" s="47"/>
      <c r="S220" s="47"/>
      <c r="T220" s="47"/>
      <c r="U220" s="47"/>
      <c r="V220" s="47"/>
      <c r="W220" s="47"/>
      <c r="X220" s="47"/>
      <c r="Y220" s="47"/>
      <c r="Z220" s="47"/>
    </row>
    <row r="221" spans="1:26" x14ac:dyDescent="0.2">
      <c r="A221" s="40"/>
      <c r="B221" s="40"/>
      <c r="C221" s="40"/>
      <c r="D221" s="40"/>
      <c r="E221" s="40"/>
      <c r="F221" s="47"/>
      <c r="G221" s="38" t="str">
        <f>IF(ISBLANK(E221),"",VLOOKUP(E221,EnvVariables!A221:F269,3,FALSE))</f>
        <v/>
      </c>
      <c r="H221" s="47"/>
      <c r="I221" s="47"/>
      <c r="J221" s="47"/>
      <c r="K221" s="47"/>
      <c r="L221" s="47"/>
      <c r="M221" s="47"/>
      <c r="N221" s="47"/>
      <c r="O221" s="47"/>
      <c r="P221" s="47"/>
      <c r="Q221" s="47"/>
      <c r="R221" s="47"/>
      <c r="S221" s="47"/>
      <c r="T221" s="47"/>
      <c r="U221" s="47"/>
      <c r="V221" s="47"/>
      <c r="W221" s="47"/>
      <c r="X221" s="47"/>
      <c r="Y221" s="47"/>
      <c r="Z221" s="47"/>
    </row>
    <row r="222" spans="1:26" x14ac:dyDescent="0.2">
      <c r="A222" s="40"/>
      <c r="B222" s="40"/>
      <c r="C222" s="40"/>
      <c r="D222" s="40"/>
      <c r="E222" s="40"/>
      <c r="F222" s="47"/>
      <c r="G222" s="38" t="str">
        <f>IF(ISBLANK(E222),"",VLOOKUP(E222,EnvVariables!A222:F270,3,FALSE))</f>
        <v/>
      </c>
      <c r="H222" s="47"/>
      <c r="I222" s="47"/>
      <c r="J222" s="47"/>
      <c r="K222" s="47"/>
      <c r="L222" s="47"/>
      <c r="M222" s="47"/>
      <c r="N222" s="47"/>
      <c r="O222" s="47"/>
      <c r="P222" s="47"/>
      <c r="Q222" s="47"/>
      <c r="R222" s="47"/>
      <c r="S222" s="47"/>
      <c r="T222" s="47"/>
      <c r="U222" s="47"/>
      <c r="V222" s="47"/>
      <c r="W222" s="47"/>
      <c r="X222" s="47"/>
      <c r="Y222" s="47"/>
      <c r="Z222" s="47"/>
    </row>
    <row r="223" spans="1:26" x14ac:dyDescent="0.2">
      <c r="A223" s="40"/>
      <c r="B223" s="40"/>
      <c r="C223" s="40"/>
      <c r="D223" s="40"/>
      <c r="E223" s="40"/>
      <c r="F223" s="47"/>
      <c r="G223" s="38" t="str">
        <f>IF(ISBLANK(E223),"",VLOOKUP(E223,EnvVariables!A223:F271,3,FALSE))</f>
        <v/>
      </c>
      <c r="H223" s="47"/>
      <c r="I223" s="47"/>
      <c r="J223" s="47"/>
      <c r="K223" s="47"/>
      <c r="L223" s="47"/>
      <c r="M223" s="47"/>
      <c r="N223" s="47"/>
      <c r="O223" s="47"/>
      <c r="P223" s="47"/>
      <c r="Q223" s="47"/>
      <c r="R223" s="47"/>
      <c r="S223" s="47"/>
      <c r="T223" s="47"/>
      <c r="U223" s="47"/>
      <c r="V223" s="47"/>
      <c r="W223" s="47"/>
      <c r="X223" s="47"/>
      <c r="Y223" s="47"/>
      <c r="Z223" s="47"/>
    </row>
    <row r="224" spans="1:26" x14ac:dyDescent="0.2">
      <c r="A224" s="40"/>
      <c r="B224" s="40"/>
      <c r="C224" s="40"/>
      <c r="D224" s="40"/>
      <c r="E224" s="40"/>
      <c r="F224" s="47"/>
      <c r="G224" s="38" t="str">
        <f>IF(ISBLANK(E224),"",VLOOKUP(E224,EnvVariables!A224:F272,3,FALSE))</f>
        <v/>
      </c>
      <c r="H224" s="47"/>
      <c r="I224" s="47"/>
      <c r="J224" s="47"/>
      <c r="K224" s="47"/>
      <c r="L224" s="47"/>
      <c r="M224" s="47"/>
      <c r="N224" s="47"/>
      <c r="O224" s="47"/>
      <c r="P224" s="47"/>
      <c r="Q224" s="47"/>
      <c r="R224" s="47"/>
      <c r="S224" s="47"/>
      <c r="T224" s="47"/>
      <c r="U224" s="47"/>
      <c r="V224" s="47"/>
      <c r="W224" s="47"/>
      <c r="X224" s="47"/>
      <c r="Y224" s="47"/>
      <c r="Z224" s="47"/>
    </row>
    <row r="225" spans="1:26" x14ac:dyDescent="0.2">
      <c r="A225" s="40"/>
      <c r="B225" s="40"/>
      <c r="C225" s="40"/>
      <c r="D225" s="40"/>
      <c r="E225" s="40"/>
      <c r="F225" s="47"/>
      <c r="G225" s="38" t="str">
        <f>IF(ISBLANK(E225),"",VLOOKUP(E225,EnvVariables!A225:F273,3,FALSE))</f>
        <v/>
      </c>
      <c r="H225" s="47"/>
      <c r="I225" s="47"/>
      <c r="J225" s="47"/>
      <c r="K225" s="47"/>
      <c r="L225" s="47"/>
      <c r="M225" s="47"/>
      <c r="N225" s="47"/>
      <c r="O225" s="47"/>
      <c r="P225" s="47"/>
      <c r="Q225" s="47"/>
      <c r="R225" s="47"/>
      <c r="S225" s="47"/>
      <c r="T225" s="47"/>
      <c r="U225" s="47"/>
      <c r="V225" s="47"/>
      <c r="W225" s="47"/>
      <c r="X225" s="47"/>
      <c r="Y225" s="47"/>
      <c r="Z225" s="47"/>
    </row>
    <row r="226" spans="1:26" x14ac:dyDescent="0.2">
      <c r="A226" s="40"/>
      <c r="B226" s="40"/>
      <c r="C226" s="40"/>
      <c r="D226" s="40"/>
      <c r="E226" s="40"/>
      <c r="F226" s="47"/>
      <c r="G226" s="38" t="str">
        <f>IF(ISBLANK(E226),"",VLOOKUP(E226,EnvVariables!A226:F274,3,FALSE))</f>
        <v/>
      </c>
      <c r="H226" s="47"/>
      <c r="I226" s="47"/>
      <c r="J226" s="47"/>
      <c r="K226" s="47"/>
      <c r="L226" s="47"/>
      <c r="M226" s="47"/>
      <c r="N226" s="47"/>
      <c r="O226" s="47"/>
      <c r="P226" s="47"/>
      <c r="Q226" s="47"/>
      <c r="R226" s="47"/>
      <c r="S226" s="47"/>
      <c r="T226" s="47"/>
      <c r="U226" s="47"/>
      <c r="V226" s="47"/>
      <c r="W226" s="47"/>
      <c r="X226" s="47"/>
      <c r="Y226" s="47"/>
      <c r="Z226" s="47"/>
    </row>
    <row r="227" spans="1:26" x14ac:dyDescent="0.2">
      <c r="A227" s="40"/>
      <c r="B227" s="40"/>
      <c r="C227" s="40"/>
      <c r="D227" s="40"/>
      <c r="E227" s="40"/>
      <c r="F227" s="47"/>
      <c r="G227" s="38" t="str">
        <f>IF(ISBLANK(E227),"",VLOOKUP(E227,EnvVariables!A227:F275,3,FALSE))</f>
        <v/>
      </c>
      <c r="H227" s="47"/>
      <c r="I227" s="47"/>
      <c r="J227" s="47"/>
      <c r="K227" s="47"/>
      <c r="L227" s="47"/>
      <c r="M227" s="47"/>
      <c r="N227" s="47"/>
      <c r="O227" s="47"/>
      <c r="P227" s="47"/>
      <c r="Q227" s="47"/>
      <c r="R227" s="47"/>
      <c r="S227" s="47"/>
      <c r="T227" s="47"/>
      <c r="U227" s="47"/>
      <c r="V227" s="47"/>
      <c r="W227" s="47"/>
      <c r="X227" s="47"/>
      <c r="Y227" s="47"/>
      <c r="Z227" s="47"/>
    </row>
    <row r="228" spans="1:26" x14ac:dyDescent="0.2">
      <c r="A228" s="40"/>
      <c r="B228" s="40"/>
      <c r="C228" s="40"/>
      <c r="D228" s="40"/>
      <c r="E228" s="40"/>
      <c r="F228" s="47"/>
      <c r="G228" s="38" t="str">
        <f>IF(ISBLANK(E228),"",VLOOKUP(E228,EnvVariables!A228:F276,3,FALSE))</f>
        <v/>
      </c>
      <c r="H228" s="47"/>
      <c r="I228" s="47"/>
      <c r="J228" s="47"/>
      <c r="K228" s="47"/>
      <c r="L228" s="47"/>
      <c r="M228" s="47"/>
      <c r="N228" s="47"/>
      <c r="O228" s="47"/>
      <c r="P228" s="47"/>
      <c r="Q228" s="47"/>
      <c r="R228" s="47"/>
      <c r="S228" s="47"/>
      <c r="T228" s="47"/>
      <c r="U228" s="47"/>
      <c r="V228" s="47"/>
      <c r="W228" s="47"/>
      <c r="X228" s="47"/>
      <c r="Y228" s="47"/>
      <c r="Z228" s="47"/>
    </row>
    <row r="229" spans="1:26" x14ac:dyDescent="0.2">
      <c r="A229" s="40"/>
      <c r="B229" s="40"/>
      <c r="C229" s="40"/>
      <c r="D229" s="40"/>
      <c r="E229" s="40"/>
      <c r="F229" s="47"/>
      <c r="G229" s="38" t="str">
        <f>IF(ISBLANK(E229),"",VLOOKUP(E229,EnvVariables!A229:F277,3,FALSE))</f>
        <v/>
      </c>
      <c r="H229" s="47"/>
      <c r="I229" s="47"/>
      <c r="J229" s="47"/>
      <c r="K229" s="47"/>
      <c r="L229" s="47"/>
      <c r="M229" s="47"/>
      <c r="N229" s="47"/>
      <c r="O229" s="47"/>
      <c r="P229" s="47"/>
      <c r="Q229" s="47"/>
      <c r="R229" s="47"/>
      <c r="S229" s="47"/>
      <c r="T229" s="47"/>
      <c r="U229" s="47"/>
      <c r="V229" s="47"/>
      <c r="W229" s="47"/>
      <c r="X229" s="47"/>
      <c r="Y229" s="47"/>
      <c r="Z229" s="47"/>
    </row>
    <row r="230" spans="1:26" x14ac:dyDescent="0.2">
      <c r="A230" s="40"/>
      <c r="B230" s="40"/>
      <c r="C230" s="40"/>
      <c r="D230" s="40"/>
      <c r="E230" s="40"/>
      <c r="F230" s="47"/>
      <c r="G230" s="38" t="str">
        <f>IF(ISBLANK(E230),"",VLOOKUP(E230,EnvVariables!A230:F278,3,FALSE))</f>
        <v/>
      </c>
      <c r="H230" s="47"/>
      <c r="I230" s="47"/>
      <c r="J230" s="47"/>
      <c r="K230" s="47"/>
      <c r="L230" s="47"/>
      <c r="M230" s="47"/>
      <c r="N230" s="47"/>
      <c r="O230" s="47"/>
      <c r="P230" s="47"/>
      <c r="Q230" s="47"/>
      <c r="R230" s="47"/>
      <c r="S230" s="47"/>
      <c r="T230" s="47"/>
      <c r="U230" s="47"/>
      <c r="V230" s="47"/>
      <c r="W230" s="47"/>
      <c r="X230" s="47"/>
      <c r="Y230" s="47"/>
      <c r="Z230" s="47"/>
    </row>
    <row r="231" spans="1:26" x14ac:dyDescent="0.2">
      <c r="A231" s="40"/>
      <c r="B231" s="40"/>
      <c r="C231" s="40"/>
      <c r="D231" s="40"/>
      <c r="E231" s="40"/>
      <c r="F231" s="47"/>
      <c r="G231" s="38" t="str">
        <f>IF(ISBLANK(E231),"",VLOOKUP(E231,EnvVariables!A231:F279,3,FALSE))</f>
        <v/>
      </c>
      <c r="H231" s="47"/>
      <c r="I231" s="47"/>
      <c r="J231" s="47"/>
      <c r="K231" s="47"/>
      <c r="L231" s="47"/>
      <c r="M231" s="47"/>
      <c r="N231" s="47"/>
      <c r="O231" s="47"/>
      <c r="P231" s="47"/>
      <c r="Q231" s="47"/>
      <c r="R231" s="47"/>
      <c r="S231" s="47"/>
      <c r="T231" s="47"/>
      <c r="U231" s="47"/>
      <c r="V231" s="47"/>
      <c r="W231" s="47"/>
      <c r="X231" s="47"/>
      <c r="Y231" s="47"/>
      <c r="Z231" s="47"/>
    </row>
    <row r="232" spans="1:26" x14ac:dyDescent="0.2">
      <c r="A232" s="40"/>
      <c r="B232" s="40"/>
      <c r="C232" s="40"/>
      <c r="D232" s="40"/>
      <c r="E232" s="40"/>
      <c r="F232" s="47"/>
      <c r="G232" s="38" t="str">
        <f>IF(ISBLANK(E232),"",VLOOKUP(E232,EnvVariables!A232:F280,3,FALSE))</f>
        <v/>
      </c>
      <c r="H232" s="47"/>
      <c r="I232" s="47"/>
      <c r="J232" s="47"/>
      <c r="K232" s="47"/>
      <c r="L232" s="47"/>
      <c r="M232" s="47"/>
      <c r="N232" s="47"/>
      <c r="O232" s="47"/>
      <c r="P232" s="47"/>
      <c r="Q232" s="47"/>
      <c r="R232" s="47"/>
      <c r="S232" s="47"/>
      <c r="T232" s="47"/>
      <c r="U232" s="47"/>
      <c r="V232" s="47"/>
      <c r="W232" s="47"/>
      <c r="X232" s="47"/>
      <c r="Y232" s="47"/>
      <c r="Z232" s="47"/>
    </row>
    <row r="233" spans="1:26" x14ac:dyDescent="0.2">
      <c r="A233" s="40"/>
      <c r="B233" s="40"/>
      <c r="C233" s="40"/>
      <c r="D233" s="40"/>
      <c r="E233" s="40"/>
      <c r="F233" s="47"/>
      <c r="G233" s="38" t="str">
        <f>IF(ISBLANK(E233),"",VLOOKUP(E233,EnvVariables!A233:F281,3,FALSE))</f>
        <v/>
      </c>
      <c r="H233" s="47"/>
      <c r="I233" s="47"/>
      <c r="J233" s="47"/>
      <c r="K233" s="47"/>
      <c r="L233" s="47"/>
      <c r="M233" s="47"/>
      <c r="N233" s="47"/>
      <c r="O233" s="47"/>
      <c r="P233" s="47"/>
      <c r="Q233" s="47"/>
      <c r="R233" s="47"/>
      <c r="S233" s="47"/>
      <c r="T233" s="47"/>
      <c r="U233" s="47"/>
      <c r="V233" s="47"/>
      <c r="W233" s="47"/>
      <c r="X233" s="47"/>
      <c r="Y233" s="47"/>
      <c r="Z233" s="47"/>
    </row>
    <row r="234" spans="1:26" x14ac:dyDescent="0.2">
      <c r="A234" s="40"/>
      <c r="B234" s="40"/>
      <c r="C234" s="40"/>
      <c r="D234" s="40"/>
      <c r="E234" s="40"/>
      <c r="F234" s="47"/>
      <c r="G234" s="38" t="str">
        <f>IF(ISBLANK(E234),"",VLOOKUP(E234,EnvVariables!A234:F282,3,FALSE))</f>
        <v/>
      </c>
      <c r="H234" s="47"/>
      <c r="I234" s="47"/>
      <c r="J234" s="47"/>
      <c r="K234" s="47"/>
      <c r="L234" s="47"/>
      <c r="M234" s="47"/>
      <c r="N234" s="47"/>
      <c r="O234" s="47"/>
      <c r="P234" s="47"/>
      <c r="Q234" s="47"/>
      <c r="R234" s="47"/>
      <c r="S234" s="47"/>
      <c r="T234" s="47"/>
      <c r="U234" s="47"/>
      <c r="V234" s="47"/>
      <c r="W234" s="47"/>
      <c r="X234" s="47"/>
      <c r="Y234" s="47"/>
      <c r="Z234" s="47"/>
    </row>
    <row r="235" spans="1:26" x14ac:dyDescent="0.2">
      <c r="A235" s="40"/>
      <c r="B235" s="40"/>
      <c r="C235" s="40"/>
      <c r="D235" s="40"/>
      <c r="E235" s="40"/>
      <c r="F235" s="47"/>
      <c r="G235" s="38" t="str">
        <f>IF(ISBLANK(E235),"",VLOOKUP(E235,EnvVariables!A235:F283,3,FALSE))</f>
        <v/>
      </c>
      <c r="H235" s="47"/>
      <c r="I235" s="47"/>
      <c r="J235" s="47"/>
      <c r="K235" s="47"/>
      <c r="L235" s="47"/>
      <c r="M235" s="47"/>
      <c r="N235" s="47"/>
      <c r="O235" s="47"/>
      <c r="P235" s="47"/>
      <c r="Q235" s="47"/>
      <c r="R235" s="47"/>
      <c r="S235" s="47"/>
      <c r="T235" s="47"/>
      <c r="U235" s="47"/>
      <c r="V235" s="47"/>
      <c r="W235" s="47"/>
      <c r="X235" s="47"/>
      <c r="Y235" s="47"/>
      <c r="Z235" s="47"/>
    </row>
    <row r="236" spans="1:26" x14ac:dyDescent="0.2">
      <c r="A236" s="40"/>
      <c r="B236" s="40"/>
      <c r="C236" s="40"/>
      <c r="D236" s="40"/>
      <c r="E236" s="40"/>
      <c r="F236" s="47"/>
      <c r="G236" s="38" t="str">
        <f>IF(ISBLANK(E236),"",VLOOKUP(E236,EnvVariables!A236:F284,3,FALSE))</f>
        <v/>
      </c>
      <c r="H236" s="47"/>
      <c r="I236" s="47"/>
      <c r="J236" s="47"/>
      <c r="K236" s="47"/>
      <c r="L236" s="47"/>
      <c r="M236" s="47"/>
      <c r="N236" s="47"/>
      <c r="O236" s="47"/>
      <c r="P236" s="47"/>
      <c r="Q236" s="47"/>
      <c r="R236" s="47"/>
      <c r="S236" s="47"/>
      <c r="T236" s="47"/>
      <c r="U236" s="47"/>
      <c r="V236" s="47"/>
      <c r="W236" s="47"/>
      <c r="X236" s="47"/>
      <c r="Y236" s="47"/>
      <c r="Z236" s="47"/>
    </row>
    <row r="237" spans="1:26" x14ac:dyDescent="0.2">
      <c r="A237" s="40"/>
      <c r="B237" s="40"/>
      <c r="C237" s="40"/>
      <c r="D237" s="40"/>
      <c r="E237" s="40"/>
      <c r="F237" s="47"/>
      <c r="G237" s="38" t="str">
        <f>IF(ISBLANK(E237),"",VLOOKUP(E237,EnvVariables!A237:F285,3,FALSE))</f>
        <v/>
      </c>
      <c r="H237" s="47"/>
      <c r="I237" s="47"/>
      <c r="J237" s="47"/>
      <c r="K237" s="47"/>
      <c r="L237" s="47"/>
      <c r="M237" s="47"/>
      <c r="N237" s="47"/>
      <c r="O237" s="47"/>
      <c r="P237" s="47"/>
      <c r="Q237" s="47"/>
      <c r="R237" s="47"/>
      <c r="S237" s="47"/>
      <c r="T237" s="47"/>
      <c r="U237" s="47"/>
      <c r="V237" s="47"/>
      <c r="W237" s="47"/>
      <c r="X237" s="47"/>
      <c r="Y237" s="47"/>
      <c r="Z237" s="47"/>
    </row>
    <row r="238" spans="1:26" x14ac:dyDescent="0.2">
      <c r="A238" s="40"/>
      <c r="B238" s="40"/>
      <c r="C238" s="40"/>
      <c r="D238" s="40"/>
      <c r="E238" s="40"/>
      <c r="F238" s="47"/>
      <c r="G238" s="38" t="str">
        <f>IF(ISBLANK(E238),"",VLOOKUP(E238,EnvVariables!A238:F286,3,FALSE))</f>
        <v/>
      </c>
      <c r="H238" s="47"/>
      <c r="I238" s="47"/>
      <c r="J238" s="47"/>
      <c r="K238" s="47"/>
      <c r="L238" s="47"/>
      <c r="M238" s="47"/>
      <c r="N238" s="47"/>
      <c r="O238" s="47"/>
      <c r="P238" s="47"/>
      <c r="Q238" s="47"/>
      <c r="R238" s="47"/>
      <c r="S238" s="47"/>
      <c r="T238" s="47"/>
      <c r="U238" s="47"/>
      <c r="V238" s="47"/>
      <c r="W238" s="47"/>
      <c r="X238" s="47"/>
      <c r="Y238" s="47"/>
      <c r="Z238" s="47"/>
    </row>
    <row r="239" spans="1:26" x14ac:dyDescent="0.2">
      <c r="A239" s="40"/>
      <c r="B239" s="40"/>
      <c r="C239" s="40"/>
      <c r="D239" s="40"/>
      <c r="E239" s="40"/>
      <c r="F239" s="47"/>
      <c r="G239" s="38" t="str">
        <f>IF(ISBLANK(E239),"",VLOOKUP(E239,EnvVariables!A239:F287,3,FALSE))</f>
        <v/>
      </c>
      <c r="H239" s="47"/>
      <c r="I239" s="47"/>
      <c r="J239" s="47"/>
      <c r="K239" s="47"/>
      <c r="L239" s="47"/>
      <c r="M239" s="47"/>
      <c r="N239" s="47"/>
      <c r="O239" s="47"/>
      <c r="P239" s="47"/>
      <c r="Q239" s="47"/>
      <c r="R239" s="47"/>
      <c r="S239" s="47"/>
      <c r="T239" s="47"/>
      <c r="U239" s="47"/>
      <c r="V239" s="47"/>
      <c r="W239" s="47"/>
      <c r="X239" s="47"/>
      <c r="Y239" s="47"/>
      <c r="Z239" s="47"/>
    </row>
    <row r="240" spans="1:26" x14ac:dyDescent="0.2">
      <c r="A240" s="40"/>
      <c r="B240" s="40"/>
      <c r="C240" s="40"/>
      <c r="D240" s="40"/>
      <c r="E240" s="40"/>
      <c r="F240" s="47"/>
      <c r="G240" s="38" t="str">
        <f>IF(ISBLANK(E240),"",VLOOKUP(E240,EnvVariables!A240:F288,3,FALSE))</f>
        <v/>
      </c>
      <c r="H240" s="47"/>
      <c r="I240" s="47"/>
      <c r="J240" s="47"/>
      <c r="K240" s="47"/>
      <c r="L240" s="47"/>
      <c r="M240" s="47"/>
      <c r="N240" s="47"/>
      <c r="O240" s="47"/>
      <c r="P240" s="47"/>
      <c r="Q240" s="47"/>
      <c r="R240" s="47"/>
      <c r="S240" s="47"/>
      <c r="T240" s="47"/>
      <c r="U240" s="47"/>
      <c r="V240" s="47"/>
      <c r="W240" s="47"/>
      <c r="X240" s="47"/>
      <c r="Y240" s="47"/>
      <c r="Z240" s="47"/>
    </row>
    <row r="241" spans="1:26" x14ac:dyDescent="0.2">
      <c r="A241" s="40"/>
      <c r="B241" s="40"/>
      <c r="C241" s="40"/>
      <c r="D241" s="40"/>
      <c r="E241" s="40"/>
      <c r="F241" s="47"/>
      <c r="G241" s="38" t="str">
        <f>IF(ISBLANK(E241),"",VLOOKUP(E241,EnvVariables!A241:F289,3,FALSE))</f>
        <v/>
      </c>
      <c r="H241" s="47"/>
      <c r="I241" s="47"/>
      <c r="J241" s="47"/>
      <c r="K241" s="47"/>
      <c r="L241" s="47"/>
      <c r="M241" s="47"/>
      <c r="N241" s="47"/>
      <c r="O241" s="47"/>
      <c r="P241" s="47"/>
      <c r="Q241" s="47"/>
      <c r="R241" s="47"/>
      <c r="S241" s="47"/>
      <c r="T241" s="47"/>
      <c r="U241" s="47"/>
      <c r="V241" s="47"/>
      <c r="W241" s="47"/>
      <c r="X241" s="47"/>
      <c r="Y241" s="47"/>
      <c r="Z241" s="47"/>
    </row>
    <row r="242" spans="1:26" x14ac:dyDescent="0.2">
      <c r="A242" s="40"/>
      <c r="B242" s="40"/>
      <c r="C242" s="40"/>
      <c r="D242" s="40"/>
      <c r="E242" s="40"/>
      <c r="F242" s="47"/>
      <c r="G242" s="38" t="str">
        <f>IF(ISBLANK(E242),"",VLOOKUP(E242,EnvVariables!A242:F290,3,FALSE))</f>
        <v/>
      </c>
      <c r="H242" s="47"/>
      <c r="I242" s="47"/>
      <c r="J242" s="47"/>
      <c r="K242" s="47"/>
      <c r="L242" s="47"/>
      <c r="M242" s="47"/>
      <c r="N242" s="47"/>
      <c r="O242" s="47"/>
      <c r="P242" s="47"/>
      <c r="Q242" s="47"/>
      <c r="R242" s="47"/>
      <c r="S242" s="47"/>
      <c r="T242" s="47"/>
      <c r="U242" s="47"/>
      <c r="V242" s="47"/>
      <c r="W242" s="47"/>
      <c r="X242" s="47"/>
      <c r="Y242" s="47"/>
      <c r="Z242" s="47"/>
    </row>
    <row r="243" spans="1:26" x14ac:dyDescent="0.2">
      <c r="A243" s="40"/>
      <c r="B243" s="40"/>
      <c r="C243" s="40"/>
      <c r="D243" s="40"/>
      <c r="E243" s="40"/>
      <c r="F243" s="47"/>
      <c r="G243" s="38" t="str">
        <f>IF(ISBLANK(E243),"",VLOOKUP(E243,EnvVariables!A243:F291,3,FALSE))</f>
        <v/>
      </c>
      <c r="H243" s="47"/>
      <c r="I243" s="47"/>
      <c r="J243" s="47"/>
      <c r="K243" s="47"/>
      <c r="L243" s="47"/>
      <c r="M243" s="47"/>
      <c r="N243" s="47"/>
      <c r="O243" s="47"/>
      <c r="P243" s="47"/>
      <c r="Q243" s="47"/>
      <c r="R243" s="47"/>
      <c r="S243" s="47"/>
      <c r="T243" s="47"/>
      <c r="U243" s="47"/>
      <c r="V243" s="47"/>
      <c r="W243" s="47"/>
      <c r="X243" s="47"/>
      <c r="Y243" s="47"/>
      <c r="Z243" s="47"/>
    </row>
    <row r="244" spans="1:26" x14ac:dyDescent="0.2">
      <c r="A244" s="40"/>
      <c r="B244" s="40"/>
      <c r="C244" s="40"/>
      <c r="D244" s="40"/>
      <c r="E244" s="40"/>
      <c r="F244" s="47"/>
      <c r="G244" s="38" t="str">
        <f>IF(ISBLANK(E244),"",VLOOKUP(E244,EnvVariables!A244:F292,3,FALSE))</f>
        <v/>
      </c>
      <c r="H244" s="47"/>
      <c r="I244" s="47"/>
      <c r="J244" s="47"/>
      <c r="K244" s="47"/>
      <c r="L244" s="47"/>
      <c r="M244" s="47"/>
      <c r="N244" s="47"/>
      <c r="O244" s="47"/>
      <c r="P244" s="47"/>
      <c r="Q244" s="47"/>
      <c r="R244" s="47"/>
      <c r="S244" s="47"/>
      <c r="T244" s="47"/>
      <c r="U244" s="47"/>
      <c r="V244" s="47"/>
      <c r="W244" s="47"/>
      <c r="X244" s="47"/>
      <c r="Y244" s="47"/>
      <c r="Z244" s="47"/>
    </row>
    <row r="245" spans="1:26" x14ac:dyDescent="0.2">
      <c r="A245" s="40"/>
      <c r="B245" s="40"/>
      <c r="C245" s="40"/>
      <c r="D245" s="40"/>
      <c r="E245" s="40"/>
      <c r="F245" s="47"/>
      <c r="G245" s="38" t="str">
        <f>IF(ISBLANK(E245),"",VLOOKUP(E245,EnvVariables!A245:F293,3,FALSE))</f>
        <v/>
      </c>
      <c r="H245" s="47"/>
      <c r="I245" s="47"/>
      <c r="J245" s="47"/>
      <c r="K245" s="47"/>
      <c r="L245" s="47"/>
      <c r="M245" s="47"/>
      <c r="N245" s="47"/>
      <c r="O245" s="47"/>
      <c r="P245" s="47"/>
      <c r="Q245" s="47"/>
      <c r="R245" s="47"/>
      <c r="S245" s="47"/>
      <c r="T245" s="47"/>
      <c r="U245" s="47"/>
      <c r="V245" s="47"/>
      <c r="W245" s="47"/>
      <c r="X245" s="47"/>
      <c r="Y245" s="47"/>
      <c r="Z245" s="47"/>
    </row>
    <row r="246" spans="1:26" x14ac:dyDescent="0.2">
      <c r="A246" s="40"/>
      <c r="B246" s="40"/>
      <c r="C246" s="40"/>
      <c r="D246" s="40"/>
      <c r="E246" s="40"/>
      <c r="F246" s="47"/>
      <c r="G246" s="38" t="str">
        <f>IF(ISBLANK(E246),"",VLOOKUP(E246,EnvVariables!A246:F294,3,FALSE))</f>
        <v/>
      </c>
      <c r="H246" s="47"/>
      <c r="I246" s="47"/>
      <c r="J246" s="47"/>
      <c r="K246" s="47"/>
      <c r="L246" s="47"/>
      <c r="M246" s="47"/>
      <c r="N246" s="47"/>
      <c r="O246" s="47"/>
      <c r="P246" s="47"/>
      <c r="Q246" s="47"/>
      <c r="R246" s="47"/>
      <c r="S246" s="47"/>
      <c r="T246" s="47"/>
      <c r="U246" s="47"/>
      <c r="V246" s="47"/>
      <c r="W246" s="47"/>
      <c r="X246" s="47"/>
      <c r="Y246" s="47"/>
      <c r="Z246" s="47"/>
    </row>
    <row r="247" spans="1:26" x14ac:dyDescent="0.2">
      <c r="A247" s="40"/>
      <c r="B247" s="40"/>
      <c r="C247" s="40"/>
      <c r="D247" s="40"/>
      <c r="E247" s="40"/>
      <c r="F247" s="47"/>
      <c r="G247" s="38" t="str">
        <f>IF(ISBLANK(E247),"",VLOOKUP(E247,EnvVariables!A247:F295,3,FALSE))</f>
        <v/>
      </c>
      <c r="H247" s="47"/>
      <c r="I247" s="47"/>
      <c r="J247" s="47"/>
      <c r="K247" s="47"/>
      <c r="L247" s="47"/>
      <c r="M247" s="47"/>
      <c r="N247" s="47"/>
      <c r="O247" s="47"/>
      <c r="P247" s="47"/>
      <c r="Q247" s="47"/>
      <c r="R247" s="47"/>
      <c r="S247" s="47"/>
      <c r="T247" s="47"/>
      <c r="U247" s="47"/>
      <c r="V247" s="47"/>
      <c r="W247" s="47"/>
      <c r="X247" s="47"/>
      <c r="Y247" s="47"/>
      <c r="Z247" s="47"/>
    </row>
    <row r="248" spans="1:26" x14ac:dyDescent="0.2">
      <c r="A248" s="40"/>
      <c r="B248" s="40"/>
      <c r="C248" s="40"/>
      <c r="D248" s="40"/>
      <c r="E248" s="40"/>
      <c r="F248" s="47"/>
      <c r="G248" s="38" t="str">
        <f>IF(ISBLANK(E248),"",VLOOKUP(E248,EnvVariables!A248:F296,3,FALSE))</f>
        <v/>
      </c>
      <c r="H248" s="47"/>
      <c r="I248" s="47"/>
      <c r="J248" s="47"/>
      <c r="K248" s="47"/>
      <c r="L248" s="47"/>
      <c r="M248" s="47"/>
      <c r="N248" s="47"/>
      <c r="O248" s="47"/>
      <c r="P248" s="47"/>
      <c r="Q248" s="47"/>
      <c r="R248" s="47"/>
      <c r="S248" s="47"/>
      <c r="T248" s="47"/>
      <c r="U248" s="47"/>
      <c r="V248" s="47"/>
      <c r="W248" s="47"/>
      <c r="X248" s="47"/>
      <c r="Y248" s="47"/>
      <c r="Z248" s="47"/>
    </row>
    <row r="249" spans="1:26" x14ac:dyDescent="0.2">
      <c r="A249" s="40"/>
      <c r="B249" s="40"/>
      <c r="C249" s="40"/>
      <c r="D249" s="40"/>
      <c r="E249" s="40"/>
      <c r="F249" s="47"/>
      <c r="G249" s="38" t="str">
        <f>IF(ISBLANK(E249),"",VLOOKUP(E249,EnvVariables!A249:F297,3,FALSE))</f>
        <v/>
      </c>
      <c r="H249" s="47"/>
      <c r="I249" s="47"/>
      <c r="J249" s="47"/>
      <c r="K249" s="47"/>
      <c r="L249" s="47"/>
      <c r="M249" s="47"/>
      <c r="N249" s="47"/>
      <c r="O249" s="47"/>
      <c r="P249" s="47"/>
      <c r="Q249" s="47"/>
      <c r="R249" s="47"/>
      <c r="S249" s="47"/>
      <c r="T249" s="47"/>
      <c r="U249" s="47"/>
      <c r="V249" s="47"/>
      <c r="W249" s="47"/>
      <c r="X249" s="47"/>
      <c r="Y249" s="47"/>
      <c r="Z249" s="47"/>
    </row>
    <row r="250" spans="1:26" x14ac:dyDescent="0.2">
      <c r="A250" s="40"/>
      <c r="B250" s="40"/>
      <c r="C250" s="40"/>
      <c r="D250" s="40"/>
      <c r="E250" s="40"/>
      <c r="F250" s="47"/>
      <c r="G250" s="38" t="str">
        <f>IF(ISBLANK(E250),"",VLOOKUP(E250,EnvVariables!A250:F298,3,FALSE))</f>
        <v/>
      </c>
      <c r="H250" s="47"/>
      <c r="I250" s="47"/>
      <c r="J250" s="47"/>
      <c r="K250" s="47"/>
      <c r="L250" s="47"/>
      <c r="M250" s="47"/>
      <c r="N250" s="47"/>
      <c r="O250" s="47"/>
      <c r="P250" s="47"/>
      <c r="Q250" s="47"/>
      <c r="R250" s="47"/>
      <c r="S250" s="47"/>
      <c r="T250" s="47"/>
      <c r="U250" s="47"/>
      <c r="V250" s="47"/>
      <c r="W250" s="47"/>
      <c r="X250" s="47"/>
      <c r="Y250" s="47"/>
      <c r="Z250" s="47"/>
    </row>
    <row r="251" spans="1:26" x14ac:dyDescent="0.2">
      <c r="A251" s="40"/>
      <c r="B251" s="40"/>
      <c r="C251" s="40"/>
      <c r="D251" s="40"/>
      <c r="E251" s="40"/>
      <c r="F251" s="47"/>
      <c r="G251" s="38" t="str">
        <f>IF(ISBLANK(E251),"",VLOOKUP(E251,EnvVariables!A251:F299,3,FALSE))</f>
        <v/>
      </c>
      <c r="H251" s="47"/>
      <c r="I251" s="47"/>
      <c r="J251" s="47"/>
      <c r="K251" s="47"/>
      <c r="L251" s="47"/>
      <c r="M251" s="47"/>
      <c r="N251" s="47"/>
      <c r="O251" s="47"/>
      <c r="P251" s="47"/>
      <c r="Q251" s="47"/>
      <c r="R251" s="47"/>
      <c r="S251" s="47"/>
      <c r="T251" s="47"/>
      <c r="U251" s="47"/>
      <c r="V251" s="47"/>
      <c r="W251" s="47"/>
      <c r="X251" s="47"/>
      <c r="Y251" s="47"/>
      <c r="Z251" s="47"/>
    </row>
    <row r="252" spans="1:26" x14ac:dyDescent="0.2">
      <c r="A252" s="40"/>
      <c r="B252" s="40"/>
      <c r="C252" s="40"/>
      <c r="D252" s="40"/>
      <c r="E252" s="40"/>
      <c r="F252" s="47"/>
      <c r="G252" s="38" t="str">
        <f>IF(ISBLANK(E252),"",VLOOKUP(E252,EnvVariables!A252:F300,3,FALSE))</f>
        <v/>
      </c>
      <c r="H252" s="47"/>
      <c r="I252" s="47"/>
      <c r="J252" s="47"/>
      <c r="K252" s="47"/>
      <c r="L252" s="47"/>
      <c r="M252" s="47"/>
      <c r="N252" s="47"/>
      <c r="O252" s="47"/>
      <c r="P252" s="47"/>
      <c r="Q252" s="47"/>
      <c r="R252" s="47"/>
      <c r="S252" s="47"/>
      <c r="T252" s="47"/>
      <c r="U252" s="47"/>
      <c r="V252" s="47"/>
      <c r="W252" s="47"/>
      <c r="X252" s="47"/>
      <c r="Y252" s="47"/>
      <c r="Z252" s="47"/>
    </row>
    <row r="253" spans="1:26" x14ac:dyDescent="0.2">
      <c r="A253" s="40"/>
      <c r="B253" s="40"/>
      <c r="C253" s="40"/>
      <c r="D253" s="40"/>
      <c r="E253" s="40"/>
      <c r="F253" s="47"/>
      <c r="G253" s="38" t="str">
        <f>IF(ISBLANK(E253),"",VLOOKUP(E253,EnvVariables!A253:F301,3,FALSE))</f>
        <v/>
      </c>
      <c r="H253" s="47"/>
      <c r="I253" s="47"/>
      <c r="J253" s="47"/>
      <c r="K253" s="47"/>
      <c r="L253" s="47"/>
      <c r="M253" s="47"/>
      <c r="N253" s="47"/>
      <c r="O253" s="47"/>
      <c r="P253" s="47"/>
      <c r="Q253" s="47"/>
      <c r="R253" s="47"/>
      <c r="S253" s="47"/>
      <c r="T253" s="47"/>
      <c r="U253" s="47"/>
      <c r="V253" s="47"/>
      <c r="W253" s="47"/>
      <c r="X253" s="47"/>
      <c r="Y253" s="47"/>
      <c r="Z253" s="47"/>
    </row>
    <row r="254" spans="1:26" x14ac:dyDescent="0.2">
      <c r="A254" s="40"/>
      <c r="B254" s="40"/>
      <c r="C254" s="40"/>
      <c r="D254" s="40"/>
      <c r="E254" s="40"/>
      <c r="F254" s="47"/>
      <c r="G254" s="38" t="str">
        <f>IF(ISBLANK(E254),"",VLOOKUP(E254,EnvVariables!A254:F302,3,FALSE))</f>
        <v/>
      </c>
      <c r="H254" s="47"/>
      <c r="I254" s="47"/>
      <c r="J254" s="47"/>
      <c r="K254" s="47"/>
      <c r="L254" s="47"/>
      <c r="M254" s="47"/>
      <c r="N254" s="47"/>
      <c r="O254" s="47"/>
      <c r="P254" s="47"/>
      <c r="Q254" s="47"/>
      <c r="R254" s="47"/>
      <c r="S254" s="47"/>
      <c r="T254" s="47"/>
      <c r="U254" s="47"/>
      <c r="V254" s="47"/>
      <c r="W254" s="47"/>
      <c r="X254" s="47"/>
      <c r="Y254" s="47"/>
      <c r="Z254" s="47"/>
    </row>
    <row r="255" spans="1:26" x14ac:dyDescent="0.2">
      <c r="A255" s="40"/>
      <c r="B255" s="40"/>
      <c r="C255" s="40"/>
      <c r="D255" s="40"/>
      <c r="E255" s="40"/>
      <c r="F255" s="47"/>
      <c r="G255" s="38" t="str">
        <f>IF(ISBLANK(E255),"",VLOOKUP(E255,EnvVariables!A255:F303,3,FALSE))</f>
        <v/>
      </c>
      <c r="H255" s="47"/>
      <c r="I255" s="47"/>
      <c r="J255" s="47"/>
      <c r="K255" s="47"/>
      <c r="L255" s="47"/>
      <c r="M255" s="47"/>
      <c r="N255" s="47"/>
      <c r="O255" s="47"/>
      <c r="P255" s="47"/>
      <c r="Q255" s="47"/>
      <c r="R255" s="47"/>
      <c r="S255" s="47"/>
      <c r="T255" s="47"/>
      <c r="U255" s="47"/>
      <c r="V255" s="47"/>
      <c r="W255" s="47"/>
      <c r="X255" s="47"/>
      <c r="Y255" s="47"/>
      <c r="Z255" s="47"/>
    </row>
    <row r="256" spans="1:26" x14ac:dyDescent="0.2">
      <c r="A256" s="40"/>
      <c r="B256" s="40"/>
      <c r="C256" s="40"/>
      <c r="D256" s="40"/>
      <c r="E256" s="40"/>
      <c r="F256" s="47"/>
      <c r="G256" s="38" t="str">
        <f>IF(ISBLANK(E256),"",VLOOKUP(E256,EnvVariables!A256:F304,3,FALSE))</f>
        <v/>
      </c>
      <c r="H256" s="47"/>
      <c r="I256" s="47"/>
      <c r="J256" s="47"/>
      <c r="K256" s="47"/>
      <c r="L256" s="47"/>
      <c r="M256" s="47"/>
      <c r="N256" s="47"/>
      <c r="O256" s="47"/>
      <c r="P256" s="47"/>
      <c r="Q256" s="47"/>
      <c r="R256" s="47"/>
      <c r="S256" s="47"/>
      <c r="T256" s="47"/>
      <c r="U256" s="47"/>
      <c r="V256" s="47"/>
      <c r="W256" s="47"/>
      <c r="X256" s="47"/>
      <c r="Y256" s="47"/>
      <c r="Z256" s="47"/>
    </row>
    <row r="257" spans="1:26" x14ac:dyDescent="0.2">
      <c r="A257" s="40"/>
      <c r="B257" s="40"/>
      <c r="C257" s="40"/>
      <c r="D257" s="40"/>
      <c r="E257" s="40"/>
      <c r="F257" s="47"/>
      <c r="G257" s="38" t="str">
        <f>IF(ISBLANK(E257),"",VLOOKUP(E257,EnvVariables!A257:F305,3,FALSE))</f>
        <v/>
      </c>
      <c r="H257" s="47"/>
      <c r="I257" s="47"/>
      <c r="J257" s="47"/>
      <c r="K257" s="47"/>
      <c r="L257" s="47"/>
      <c r="M257" s="47"/>
      <c r="N257" s="47"/>
      <c r="O257" s="47"/>
      <c r="P257" s="47"/>
      <c r="Q257" s="47"/>
      <c r="R257" s="47"/>
      <c r="S257" s="47"/>
      <c r="T257" s="47"/>
      <c r="U257" s="47"/>
      <c r="V257" s="47"/>
      <c r="W257" s="47"/>
      <c r="X257" s="47"/>
      <c r="Y257" s="47"/>
      <c r="Z257" s="47"/>
    </row>
    <row r="258" spans="1:26" x14ac:dyDescent="0.2">
      <c r="A258" s="40"/>
      <c r="B258" s="40"/>
      <c r="C258" s="40"/>
      <c r="D258" s="40"/>
      <c r="E258" s="40"/>
      <c r="F258" s="47"/>
      <c r="G258" s="38" t="str">
        <f>IF(ISBLANK(E258),"",VLOOKUP(E258,EnvVariables!A258:F306,3,FALSE))</f>
        <v/>
      </c>
      <c r="H258" s="47"/>
      <c r="I258" s="47"/>
      <c r="J258" s="47"/>
      <c r="K258" s="47"/>
      <c r="L258" s="47"/>
      <c r="M258" s="47"/>
      <c r="N258" s="47"/>
      <c r="O258" s="47"/>
      <c r="P258" s="47"/>
      <c r="Q258" s="47"/>
      <c r="R258" s="47"/>
      <c r="S258" s="47"/>
      <c r="T258" s="47"/>
      <c r="U258" s="47"/>
      <c r="V258" s="47"/>
      <c r="W258" s="47"/>
      <c r="X258" s="47"/>
      <c r="Y258" s="47"/>
      <c r="Z258" s="47"/>
    </row>
    <row r="259" spans="1:26" x14ac:dyDescent="0.2">
      <c r="A259" s="40"/>
      <c r="B259" s="40"/>
      <c r="C259" s="40"/>
      <c r="D259" s="40"/>
      <c r="E259" s="40"/>
      <c r="F259" s="47"/>
      <c r="G259" s="38" t="str">
        <f>IF(ISBLANK(E259),"",VLOOKUP(E259,EnvVariables!A259:F307,3,FALSE))</f>
        <v/>
      </c>
      <c r="H259" s="47"/>
      <c r="I259" s="47"/>
      <c r="J259" s="47"/>
      <c r="K259" s="47"/>
      <c r="L259" s="47"/>
      <c r="M259" s="47"/>
      <c r="N259" s="47"/>
      <c r="O259" s="47"/>
      <c r="P259" s="47"/>
      <c r="Q259" s="47"/>
      <c r="R259" s="47"/>
      <c r="S259" s="47"/>
      <c r="T259" s="47"/>
      <c r="U259" s="47"/>
      <c r="V259" s="47"/>
      <c r="W259" s="47"/>
      <c r="X259" s="47"/>
      <c r="Y259" s="47"/>
      <c r="Z259" s="47"/>
    </row>
    <row r="260" spans="1:26" x14ac:dyDescent="0.2">
      <c r="A260" s="40"/>
      <c r="B260" s="40"/>
      <c r="C260" s="40"/>
      <c r="D260" s="40"/>
      <c r="E260" s="40"/>
      <c r="F260" s="47"/>
      <c r="G260" s="38" t="str">
        <f>IF(ISBLANK(E260),"",VLOOKUP(E260,EnvVariables!A260:F308,3,FALSE))</f>
        <v/>
      </c>
      <c r="H260" s="47"/>
      <c r="I260" s="47"/>
      <c r="J260" s="47"/>
      <c r="K260" s="47"/>
      <c r="L260" s="47"/>
      <c r="M260" s="47"/>
      <c r="N260" s="47"/>
      <c r="O260" s="47"/>
      <c r="P260" s="47"/>
      <c r="Q260" s="47"/>
      <c r="R260" s="47"/>
      <c r="S260" s="47"/>
      <c r="T260" s="47"/>
      <c r="U260" s="47"/>
      <c r="V260" s="47"/>
      <c r="W260" s="47"/>
      <c r="X260" s="47"/>
      <c r="Y260" s="47"/>
      <c r="Z260" s="47"/>
    </row>
    <row r="261" spans="1:26" x14ac:dyDescent="0.2">
      <c r="A261" s="40"/>
      <c r="B261" s="40"/>
      <c r="C261" s="40"/>
      <c r="D261" s="40"/>
      <c r="E261" s="40"/>
      <c r="F261" s="47"/>
      <c r="G261" s="38" t="str">
        <f>IF(ISBLANK(E261),"",VLOOKUP(E261,EnvVariables!A261:F309,3,FALSE))</f>
        <v/>
      </c>
      <c r="H261" s="47"/>
      <c r="I261" s="47"/>
      <c r="J261" s="47"/>
      <c r="K261" s="47"/>
      <c r="L261" s="47"/>
      <c r="M261" s="47"/>
      <c r="N261" s="47"/>
      <c r="O261" s="47"/>
      <c r="P261" s="47"/>
      <c r="Q261" s="47"/>
      <c r="R261" s="47"/>
      <c r="S261" s="47"/>
      <c r="T261" s="47"/>
      <c r="U261" s="47"/>
      <c r="V261" s="47"/>
      <c r="W261" s="47"/>
      <c r="X261" s="47"/>
      <c r="Y261" s="47"/>
      <c r="Z261" s="47"/>
    </row>
    <row r="262" spans="1:26" x14ac:dyDescent="0.2">
      <c r="A262" s="40"/>
      <c r="B262" s="40"/>
      <c r="C262" s="40"/>
      <c r="D262" s="40"/>
      <c r="E262" s="40"/>
      <c r="F262" s="47"/>
      <c r="G262" s="38" t="str">
        <f>IF(ISBLANK(E262),"",VLOOKUP(E262,EnvVariables!A262:F310,3,FALSE))</f>
        <v/>
      </c>
      <c r="H262" s="47"/>
      <c r="I262" s="47"/>
      <c r="J262" s="47"/>
      <c r="K262" s="47"/>
      <c r="L262" s="47"/>
      <c r="M262" s="47"/>
      <c r="N262" s="47"/>
      <c r="O262" s="47"/>
      <c r="P262" s="47"/>
      <c r="Q262" s="47"/>
      <c r="R262" s="47"/>
      <c r="S262" s="47"/>
      <c r="T262" s="47"/>
      <c r="U262" s="47"/>
      <c r="V262" s="47"/>
      <c r="W262" s="47"/>
      <c r="X262" s="47"/>
      <c r="Y262" s="47"/>
      <c r="Z262" s="47"/>
    </row>
    <row r="263" spans="1:26" x14ac:dyDescent="0.2">
      <c r="A263" s="40"/>
      <c r="B263" s="40"/>
      <c r="C263" s="40"/>
      <c r="D263" s="40"/>
      <c r="E263" s="40"/>
      <c r="F263" s="47"/>
      <c r="G263" s="38" t="str">
        <f>IF(ISBLANK(E263),"",VLOOKUP(E263,EnvVariables!A263:F311,3,FALSE))</f>
        <v/>
      </c>
      <c r="H263" s="47"/>
      <c r="I263" s="47"/>
      <c r="J263" s="47"/>
      <c r="K263" s="47"/>
      <c r="L263" s="47"/>
      <c r="M263" s="47"/>
      <c r="N263" s="47"/>
      <c r="O263" s="47"/>
      <c r="P263" s="47"/>
      <c r="Q263" s="47"/>
      <c r="R263" s="47"/>
      <c r="S263" s="47"/>
      <c r="T263" s="47"/>
      <c r="U263" s="47"/>
      <c r="V263" s="47"/>
      <c r="W263" s="47"/>
      <c r="X263" s="47"/>
      <c r="Y263" s="47"/>
      <c r="Z263" s="47"/>
    </row>
    <row r="264" spans="1:26" x14ac:dyDescent="0.2">
      <c r="A264" s="40"/>
      <c r="B264" s="40"/>
      <c r="C264" s="40"/>
      <c r="D264" s="40"/>
      <c r="E264" s="40"/>
      <c r="F264" s="47"/>
      <c r="G264" s="38" t="str">
        <f>IF(ISBLANK(E264),"",VLOOKUP(E264,EnvVariables!A264:F312,3,FALSE))</f>
        <v/>
      </c>
      <c r="H264" s="47"/>
      <c r="I264" s="47"/>
      <c r="J264" s="47"/>
      <c r="K264" s="47"/>
      <c r="L264" s="47"/>
      <c r="M264" s="47"/>
      <c r="N264" s="47"/>
      <c r="O264" s="47"/>
      <c r="P264" s="47"/>
      <c r="Q264" s="47"/>
      <c r="R264" s="47"/>
      <c r="S264" s="47"/>
      <c r="T264" s="47"/>
      <c r="U264" s="47"/>
      <c r="V264" s="47"/>
      <c r="W264" s="47"/>
      <c r="X264" s="47"/>
      <c r="Y264" s="47"/>
      <c r="Z264" s="47"/>
    </row>
    <row r="265" spans="1:26" x14ac:dyDescent="0.2">
      <c r="A265" s="40"/>
      <c r="B265" s="40"/>
      <c r="C265" s="40"/>
      <c r="D265" s="40"/>
      <c r="E265" s="40"/>
      <c r="F265" s="47"/>
      <c r="G265" s="38" t="str">
        <f>IF(ISBLANK(E265),"",VLOOKUP(E265,EnvVariables!A265:F313,3,FALSE))</f>
        <v/>
      </c>
      <c r="H265" s="47"/>
      <c r="I265" s="47"/>
      <c r="J265" s="47"/>
      <c r="K265" s="47"/>
      <c r="L265" s="47"/>
      <c r="M265" s="47"/>
      <c r="N265" s="47"/>
      <c r="O265" s="47"/>
      <c r="P265" s="47"/>
      <c r="Q265" s="47"/>
      <c r="R265" s="47"/>
      <c r="S265" s="47"/>
      <c r="T265" s="47"/>
      <c r="U265" s="47"/>
      <c r="V265" s="47"/>
      <c r="W265" s="47"/>
      <c r="X265" s="47"/>
      <c r="Y265" s="47"/>
      <c r="Z265" s="47"/>
    </row>
    <row r="266" spans="1:26" x14ac:dyDescent="0.2">
      <c r="A266" s="40"/>
      <c r="B266" s="40"/>
      <c r="C266" s="40"/>
      <c r="D266" s="40"/>
      <c r="E266" s="40"/>
      <c r="F266" s="47"/>
      <c r="G266" s="38" t="str">
        <f>IF(ISBLANK(E266),"",VLOOKUP(E266,EnvVariables!A266:F314,3,FALSE))</f>
        <v/>
      </c>
      <c r="H266" s="47"/>
      <c r="I266" s="47"/>
      <c r="J266" s="47"/>
      <c r="K266" s="47"/>
      <c r="L266" s="47"/>
      <c r="M266" s="47"/>
      <c r="N266" s="47"/>
      <c r="O266" s="47"/>
      <c r="P266" s="47"/>
      <c r="Q266" s="47"/>
      <c r="R266" s="47"/>
      <c r="S266" s="47"/>
      <c r="T266" s="47"/>
      <c r="U266" s="47"/>
      <c r="V266" s="47"/>
      <c r="W266" s="47"/>
      <c r="X266" s="47"/>
      <c r="Y266" s="47"/>
      <c r="Z266" s="47"/>
    </row>
    <row r="267" spans="1:26" x14ac:dyDescent="0.2">
      <c r="A267" s="40"/>
      <c r="B267" s="40"/>
      <c r="C267" s="40"/>
      <c r="D267" s="40"/>
      <c r="E267" s="40"/>
      <c r="F267" s="47"/>
      <c r="G267" s="38" t="str">
        <f>IF(ISBLANK(E267),"",VLOOKUP(E267,EnvVariables!A267:F315,3,FALSE))</f>
        <v/>
      </c>
      <c r="H267" s="47"/>
      <c r="I267" s="47"/>
      <c r="J267" s="47"/>
      <c r="K267" s="47"/>
      <c r="L267" s="47"/>
      <c r="M267" s="47"/>
      <c r="N267" s="47"/>
      <c r="O267" s="47"/>
      <c r="P267" s="47"/>
      <c r="Q267" s="47"/>
      <c r="R267" s="47"/>
      <c r="S267" s="47"/>
      <c r="T267" s="47"/>
      <c r="U267" s="47"/>
      <c r="V267" s="47"/>
      <c r="W267" s="47"/>
      <c r="X267" s="47"/>
      <c r="Y267" s="47"/>
      <c r="Z267" s="47"/>
    </row>
    <row r="268" spans="1:26" x14ac:dyDescent="0.2">
      <c r="A268" s="40"/>
      <c r="B268" s="40"/>
      <c r="C268" s="40"/>
      <c r="D268" s="40"/>
      <c r="E268" s="40"/>
      <c r="F268" s="47"/>
      <c r="G268" s="38" t="str">
        <f>IF(ISBLANK(E268),"",VLOOKUP(E268,EnvVariables!A268:F316,3,FALSE))</f>
        <v/>
      </c>
      <c r="H268" s="47"/>
      <c r="I268" s="47"/>
      <c r="J268" s="47"/>
      <c r="K268" s="47"/>
      <c r="L268" s="47"/>
      <c r="M268" s="47"/>
      <c r="N268" s="47"/>
      <c r="O268" s="47"/>
      <c r="P268" s="47"/>
      <c r="Q268" s="47"/>
      <c r="R268" s="47"/>
      <c r="S268" s="47"/>
      <c r="T268" s="47"/>
      <c r="U268" s="47"/>
      <c r="V268" s="47"/>
      <c r="W268" s="47"/>
      <c r="X268" s="47"/>
      <c r="Y268" s="47"/>
      <c r="Z268" s="47"/>
    </row>
    <row r="269" spans="1:26" x14ac:dyDescent="0.2">
      <c r="A269" s="40"/>
      <c r="B269" s="40"/>
      <c r="C269" s="40"/>
      <c r="D269" s="40"/>
      <c r="E269" s="40"/>
      <c r="F269" s="47"/>
      <c r="G269" s="38" t="str">
        <f>IF(ISBLANK(E269),"",VLOOKUP(E269,EnvVariables!A269:F317,3,FALSE))</f>
        <v/>
      </c>
      <c r="H269" s="47"/>
      <c r="I269" s="47"/>
      <c r="J269" s="47"/>
      <c r="K269" s="47"/>
      <c r="L269" s="47"/>
      <c r="M269" s="47"/>
      <c r="N269" s="47"/>
      <c r="O269" s="47"/>
      <c r="P269" s="47"/>
      <c r="Q269" s="47"/>
      <c r="R269" s="47"/>
      <c r="S269" s="47"/>
      <c r="T269" s="47"/>
      <c r="U269" s="47"/>
      <c r="V269" s="47"/>
      <c r="W269" s="47"/>
      <c r="X269" s="47"/>
      <c r="Y269" s="47"/>
      <c r="Z269" s="47"/>
    </row>
    <row r="270" spans="1:26" x14ac:dyDescent="0.2">
      <c r="A270" s="40"/>
      <c r="B270" s="40"/>
      <c r="C270" s="40"/>
      <c r="D270" s="40"/>
      <c r="E270" s="40"/>
      <c r="F270" s="47"/>
      <c r="G270" s="38" t="str">
        <f>IF(ISBLANK(E270),"",VLOOKUP(E270,EnvVariables!A270:F318,3,FALSE))</f>
        <v/>
      </c>
      <c r="H270" s="47"/>
      <c r="I270" s="47"/>
      <c r="J270" s="47"/>
      <c r="K270" s="47"/>
      <c r="L270" s="47"/>
      <c r="M270" s="47"/>
      <c r="N270" s="47"/>
      <c r="O270" s="47"/>
      <c r="P270" s="47"/>
      <c r="Q270" s="47"/>
      <c r="R270" s="47"/>
      <c r="S270" s="47"/>
      <c r="T270" s="47"/>
      <c r="U270" s="47"/>
      <c r="V270" s="47"/>
      <c r="W270" s="47"/>
      <c r="X270" s="47"/>
      <c r="Y270" s="47"/>
      <c r="Z270" s="47"/>
    </row>
    <row r="271" spans="1:26" x14ac:dyDescent="0.2">
      <c r="A271" s="40"/>
      <c r="B271" s="40"/>
      <c r="C271" s="40"/>
      <c r="D271" s="40"/>
      <c r="E271" s="40"/>
      <c r="F271" s="47"/>
      <c r="G271" s="38" t="str">
        <f>IF(ISBLANK(E271),"",VLOOKUP(E271,EnvVariables!A271:F319,3,FALSE))</f>
        <v/>
      </c>
      <c r="H271" s="47"/>
      <c r="I271" s="47"/>
      <c r="J271" s="47"/>
      <c r="K271" s="47"/>
      <c r="L271" s="47"/>
      <c r="M271" s="47"/>
      <c r="N271" s="47"/>
      <c r="O271" s="47"/>
      <c r="P271" s="47"/>
      <c r="Q271" s="47"/>
      <c r="R271" s="47"/>
      <c r="S271" s="47"/>
      <c r="T271" s="47"/>
      <c r="U271" s="47"/>
      <c r="V271" s="47"/>
      <c r="W271" s="47"/>
      <c r="X271" s="47"/>
      <c r="Y271" s="47"/>
      <c r="Z271" s="47"/>
    </row>
    <row r="272" spans="1:26" x14ac:dyDescent="0.2">
      <c r="A272" s="40"/>
      <c r="B272" s="40"/>
      <c r="C272" s="40"/>
      <c r="D272" s="40"/>
      <c r="E272" s="40"/>
      <c r="F272" s="47"/>
      <c r="G272" s="38" t="str">
        <f>IF(ISBLANK(E272),"",VLOOKUP(E272,EnvVariables!A272:F320,3,FALSE))</f>
        <v/>
      </c>
      <c r="H272" s="47"/>
      <c r="I272" s="47"/>
      <c r="J272" s="47"/>
      <c r="K272" s="47"/>
      <c r="L272" s="47"/>
      <c r="M272" s="47"/>
      <c r="N272" s="47"/>
      <c r="O272" s="47"/>
      <c r="P272" s="47"/>
      <c r="Q272" s="47"/>
      <c r="R272" s="47"/>
      <c r="S272" s="47"/>
      <c r="T272" s="47"/>
      <c r="U272" s="47"/>
      <c r="V272" s="47"/>
      <c r="W272" s="47"/>
      <c r="X272" s="47"/>
      <c r="Y272" s="47"/>
      <c r="Z272" s="47"/>
    </row>
    <row r="273" spans="1:26" x14ac:dyDescent="0.2">
      <c r="A273" s="40"/>
      <c r="B273" s="40"/>
      <c r="C273" s="40"/>
      <c r="D273" s="40"/>
      <c r="E273" s="40"/>
      <c r="F273" s="47"/>
      <c r="G273" s="38" t="str">
        <f>IF(ISBLANK(E273),"",VLOOKUP(E273,EnvVariables!A273:F321,3,FALSE))</f>
        <v/>
      </c>
      <c r="H273" s="47"/>
      <c r="I273" s="47"/>
      <c r="J273" s="47"/>
      <c r="K273" s="47"/>
      <c r="L273" s="47"/>
      <c r="M273" s="47"/>
      <c r="N273" s="47"/>
      <c r="O273" s="47"/>
      <c r="P273" s="47"/>
      <c r="Q273" s="47"/>
      <c r="R273" s="47"/>
      <c r="S273" s="47"/>
      <c r="T273" s="47"/>
      <c r="U273" s="47"/>
      <c r="V273" s="47"/>
      <c r="W273" s="47"/>
      <c r="X273" s="47"/>
      <c r="Y273" s="47"/>
      <c r="Z273" s="47"/>
    </row>
    <row r="274" spans="1:26" x14ac:dyDescent="0.2">
      <c r="A274" s="40"/>
      <c r="B274" s="40"/>
      <c r="C274" s="40"/>
      <c r="D274" s="40"/>
      <c r="E274" s="40"/>
      <c r="F274" s="47"/>
      <c r="G274" s="38" t="str">
        <f>IF(ISBLANK(E274),"",VLOOKUP(E274,EnvVariables!A274:F322,3,FALSE))</f>
        <v/>
      </c>
      <c r="H274" s="47"/>
      <c r="I274" s="47"/>
      <c r="J274" s="47"/>
      <c r="K274" s="47"/>
      <c r="L274" s="47"/>
      <c r="M274" s="47"/>
      <c r="N274" s="47"/>
      <c r="O274" s="47"/>
      <c r="P274" s="47"/>
      <c r="Q274" s="47"/>
      <c r="R274" s="47"/>
      <c r="S274" s="47"/>
      <c r="T274" s="47"/>
      <c r="U274" s="47"/>
      <c r="V274" s="47"/>
      <c r="W274" s="47"/>
      <c r="X274" s="47"/>
      <c r="Y274" s="47"/>
      <c r="Z274" s="47"/>
    </row>
    <row r="275" spans="1:26" x14ac:dyDescent="0.2">
      <c r="A275" s="40"/>
      <c r="B275" s="40"/>
      <c r="C275" s="40"/>
      <c r="D275" s="40"/>
      <c r="E275" s="40"/>
      <c r="F275" s="47"/>
      <c r="G275" s="38" t="str">
        <f>IF(ISBLANK(E275),"",VLOOKUP(E275,EnvVariables!A275:F323,3,FALSE))</f>
        <v/>
      </c>
      <c r="H275" s="47"/>
      <c r="I275" s="47"/>
      <c r="J275" s="47"/>
      <c r="K275" s="47"/>
      <c r="L275" s="47"/>
      <c r="M275" s="47"/>
      <c r="N275" s="47"/>
      <c r="O275" s="47"/>
      <c r="P275" s="47"/>
      <c r="Q275" s="47"/>
      <c r="R275" s="47"/>
      <c r="S275" s="47"/>
      <c r="T275" s="47"/>
      <c r="U275" s="47"/>
      <c r="V275" s="47"/>
      <c r="W275" s="47"/>
      <c r="X275" s="47"/>
      <c r="Y275" s="47"/>
      <c r="Z275" s="47"/>
    </row>
    <row r="276" spans="1:26" x14ac:dyDescent="0.2">
      <c r="A276" s="40"/>
      <c r="B276" s="40"/>
      <c r="C276" s="40"/>
      <c r="D276" s="40"/>
      <c r="E276" s="40"/>
      <c r="F276" s="47"/>
      <c r="G276" s="38" t="str">
        <f>IF(ISBLANK(E276),"",VLOOKUP(E276,EnvVariables!A276:F324,3,FALSE))</f>
        <v/>
      </c>
      <c r="H276" s="47"/>
      <c r="I276" s="47"/>
      <c r="J276" s="47"/>
      <c r="K276" s="47"/>
      <c r="L276" s="47"/>
      <c r="M276" s="47"/>
      <c r="N276" s="47"/>
      <c r="O276" s="47"/>
      <c r="P276" s="47"/>
      <c r="Q276" s="47"/>
      <c r="R276" s="47"/>
      <c r="S276" s="47"/>
      <c r="T276" s="47"/>
      <c r="U276" s="47"/>
      <c r="V276" s="47"/>
      <c r="W276" s="47"/>
      <c r="X276" s="47"/>
      <c r="Y276" s="47"/>
      <c r="Z276" s="47"/>
    </row>
    <row r="277" spans="1:26" x14ac:dyDescent="0.2">
      <c r="A277" s="40"/>
      <c r="B277" s="40"/>
      <c r="C277" s="40"/>
      <c r="D277" s="40"/>
      <c r="E277" s="40"/>
      <c r="F277" s="47"/>
      <c r="G277" s="38" t="str">
        <f>IF(ISBLANK(E277),"",VLOOKUP(E277,EnvVariables!A277:F325,3,FALSE))</f>
        <v/>
      </c>
      <c r="H277" s="47"/>
      <c r="I277" s="47"/>
      <c r="J277" s="47"/>
      <c r="K277" s="47"/>
      <c r="L277" s="47"/>
      <c r="M277" s="47"/>
      <c r="N277" s="47"/>
      <c r="O277" s="47"/>
      <c r="P277" s="47"/>
      <c r="Q277" s="47"/>
      <c r="R277" s="47"/>
      <c r="S277" s="47"/>
      <c r="T277" s="47"/>
      <c r="U277" s="47"/>
      <c r="V277" s="47"/>
      <c r="W277" s="47"/>
      <c r="X277" s="47"/>
      <c r="Y277" s="47"/>
      <c r="Z277" s="47"/>
    </row>
    <row r="278" spans="1:26" x14ac:dyDescent="0.2">
      <c r="A278" s="40"/>
      <c r="B278" s="40"/>
      <c r="C278" s="40"/>
      <c r="D278" s="40"/>
      <c r="E278" s="40"/>
      <c r="F278" s="47"/>
      <c r="G278" s="38" t="str">
        <f>IF(ISBLANK(E278),"",VLOOKUP(E278,EnvVariables!A278:F326,3,FALSE))</f>
        <v/>
      </c>
      <c r="H278" s="47"/>
      <c r="I278" s="47"/>
      <c r="J278" s="47"/>
      <c r="K278" s="47"/>
      <c r="L278" s="47"/>
      <c r="M278" s="47"/>
      <c r="N278" s="47"/>
      <c r="O278" s="47"/>
      <c r="P278" s="47"/>
      <c r="Q278" s="47"/>
      <c r="R278" s="47"/>
      <c r="S278" s="47"/>
      <c r="T278" s="47"/>
      <c r="U278" s="47"/>
      <c r="V278" s="47"/>
      <c r="W278" s="47"/>
      <c r="X278" s="47"/>
      <c r="Y278" s="47"/>
      <c r="Z278" s="47"/>
    </row>
    <row r="279" spans="1:26" x14ac:dyDescent="0.2">
      <c r="A279" s="40"/>
      <c r="B279" s="40"/>
      <c r="C279" s="40"/>
      <c r="D279" s="40"/>
      <c r="E279" s="40"/>
      <c r="F279" s="47"/>
      <c r="G279" s="38" t="str">
        <f>IF(ISBLANK(E279),"",VLOOKUP(E279,EnvVariables!A279:F327,3,FALSE))</f>
        <v/>
      </c>
      <c r="H279" s="47"/>
      <c r="I279" s="47"/>
      <c r="J279" s="47"/>
      <c r="K279" s="47"/>
      <c r="L279" s="47"/>
      <c r="M279" s="47"/>
      <c r="N279" s="47"/>
      <c r="O279" s="47"/>
      <c r="P279" s="47"/>
      <c r="Q279" s="47"/>
      <c r="R279" s="47"/>
      <c r="S279" s="47"/>
      <c r="T279" s="47"/>
      <c r="U279" s="47"/>
      <c r="V279" s="47"/>
      <c r="W279" s="47"/>
      <c r="X279" s="47"/>
      <c r="Y279" s="47"/>
      <c r="Z279" s="47"/>
    </row>
    <row r="280" spans="1:26" x14ac:dyDescent="0.2">
      <c r="A280" s="40"/>
      <c r="B280" s="40"/>
      <c r="C280" s="40"/>
      <c r="D280" s="40"/>
      <c r="E280" s="40"/>
      <c r="F280" s="47"/>
      <c r="G280" s="38" t="str">
        <f>IF(ISBLANK(E280),"",VLOOKUP(E280,EnvVariables!A280:F328,3,FALSE))</f>
        <v/>
      </c>
      <c r="H280" s="47"/>
      <c r="I280" s="47"/>
      <c r="J280" s="47"/>
      <c r="K280" s="47"/>
      <c r="L280" s="47"/>
      <c r="M280" s="47"/>
      <c r="N280" s="47"/>
      <c r="O280" s="47"/>
      <c r="P280" s="47"/>
      <c r="Q280" s="47"/>
      <c r="R280" s="47"/>
      <c r="S280" s="47"/>
      <c r="T280" s="47"/>
      <c r="U280" s="47"/>
      <c r="V280" s="47"/>
      <c r="W280" s="47"/>
      <c r="X280" s="47"/>
      <c r="Y280" s="47"/>
      <c r="Z280" s="47"/>
    </row>
    <row r="281" spans="1:26" x14ac:dyDescent="0.2">
      <c r="A281" s="40"/>
      <c r="B281" s="40"/>
      <c r="C281" s="40"/>
      <c r="D281" s="40"/>
      <c r="E281" s="40"/>
      <c r="F281" s="47"/>
      <c r="G281" s="38" t="str">
        <f>IF(ISBLANK(E281),"",VLOOKUP(E281,EnvVariables!A281:F329,3,FALSE))</f>
        <v/>
      </c>
      <c r="H281" s="47"/>
      <c r="I281" s="47"/>
      <c r="J281" s="47"/>
      <c r="K281" s="47"/>
      <c r="L281" s="47"/>
      <c r="M281" s="47"/>
      <c r="N281" s="47"/>
      <c r="O281" s="47"/>
      <c r="P281" s="47"/>
      <c r="Q281" s="47"/>
      <c r="R281" s="47"/>
      <c r="S281" s="47"/>
      <c r="T281" s="47"/>
      <c r="U281" s="47"/>
      <c r="V281" s="47"/>
      <c r="W281" s="47"/>
      <c r="X281" s="47"/>
      <c r="Y281" s="47"/>
      <c r="Z281" s="47"/>
    </row>
    <row r="282" spans="1:26" x14ac:dyDescent="0.2">
      <c r="A282" s="40"/>
      <c r="B282" s="40"/>
      <c r="C282" s="40"/>
      <c r="D282" s="40"/>
      <c r="E282" s="40"/>
      <c r="F282" s="47"/>
      <c r="G282" s="38" t="str">
        <f>IF(ISBLANK(E282),"",VLOOKUP(E282,EnvVariables!A282:F330,3,FALSE))</f>
        <v/>
      </c>
      <c r="H282" s="47"/>
      <c r="I282" s="47"/>
      <c r="J282" s="47"/>
      <c r="K282" s="47"/>
      <c r="L282" s="47"/>
      <c r="M282" s="47"/>
      <c r="N282" s="47"/>
      <c r="O282" s="47"/>
      <c r="P282" s="47"/>
      <c r="Q282" s="47"/>
      <c r="R282" s="47"/>
      <c r="S282" s="47"/>
      <c r="T282" s="47"/>
      <c r="U282" s="47"/>
      <c r="V282" s="47"/>
      <c r="W282" s="47"/>
      <c r="X282" s="47"/>
      <c r="Y282" s="47"/>
      <c r="Z282" s="47"/>
    </row>
    <row r="283" spans="1:26" x14ac:dyDescent="0.2">
      <c r="A283" s="40"/>
      <c r="B283" s="40"/>
      <c r="C283" s="40"/>
      <c r="D283" s="40"/>
      <c r="E283" s="40"/>
      <c r="F283" s="47"/>
      <c r="G283" s="38" t="str">
        <f>IF(ISBLANK(E283),"",VLOOKUP(E283,EnvVariables!A283:F331,3,FALSE))</f>
        <v/>
      </c>
      <c r="H283" s="47"/>
      <c r="I283" s="47"/>
      <c r="J283" s="47"/>
      <c r="K283" s="47"/>
      <c r="L283" s="47"/>
      <c r="M283" s="47"/>
      <c r="N283" s="47"/>
      <c r="O283" s="47"/>
      <c r="P283" s="47"/>
      <c r="Q283" s="47"/>
      <c r="R283" s="47"/>
      <c r="S283" s="47"/>
      <c r="T283" s="47"/>
      <c r="U283" s="47"/>
      <c r="V283" s="47"/>
      <c r="W283" s="47"/>
      <c r="X283" s="47"/>
      <c r="Y283" s="47"/>
      <c r="Z283" s="47"/>
    </row>
    <row r="284" spans="1:26" x14ac:dyDescent="0.2">
      <c r="A284" s="40"/>
      <c r="B284" s="40"/>
      <c r="C284" s="40"/>
      <c r="D284" s="40"/>
      <c r="E284" s="40"/>
      <c r="F284" s="47"/>
      <c r="G284" s="38" t="str">
        <f>IF(ISBLANK(E284),"",VLOOKUP(E284,EnvVariables!A284:F332,3,FALSE))</f>
        <v/>
      </c>
      <c r="H284" s="47"/>
      <c r="I284" s="47"/>
      <c r="J284" s="47"/>
      <c r="K284" s="47"/>
      <c r="L284" s="47"/>
      <c r="M284" s="47"/>
      <c r="N284" s="47"/>
      <c r="O284" s="47"/>
      <c r="P284" s="47"/>
      <c r="Q284" s="47"/>
      <c r="R284" s="47"/>
      <c r="S284" s="47"/>
      <c r="T284" s="47"/>
      <c r="U284" s="47"/>
      <c r="V284" s="47"/>
      <c r="W284" s="47"/>
      <c r="X284" s="47"/>
      <c r="Y284" s="47"/>
      <c r="Z284" s="47"/>
    </row>
    <row r="285" spans="1:26" x14ac:dyDescent="0.2">
      <c r="A285" s="40"/>
      <c r="B285" s="40"/>
      <c r="C285" s="40"/>
      <c r="D285" s="40"/>
      <c r="E285" s="40"/>
      <c r="F285" s="47"/>
      <c r="G285" s="38" t="str">
        <f>IF(ISBLANK(E285),"",VLOOKUP(E285,EnvVariables!A285:F333,3,FALSE))</f>
        <v/>
      </c>
      <c r="H285" s="47"/>
      <c r="I285" s="47"/>
      <c r="J285" s="47"/>
      <c r="K285" s="47"/>
      <c r="L285" s="47"/>
      <c r="M285" s="47"/>
      <c r="N285" s="47"/>
      <c r="O285" s="47"/>
      <c r="P285" s="47"/>
      <c r="Q285" s="47"/>
      <c r="R285" s="47"/>
      <c r="S285" s="47"/>
      <c r="T285" s="47"/>
      <c r="U285" s="47"/>
      <c r="V285" s="47"/>
      <c r="W285" s="47"/>
      <c r="X285" s="47"/>
      <c r="Y285" s="47"/>
      <c r="Z285" s="47"/>
    </row>
    <row r="286" spans="1:26" x14ac:dyDescent="0.2">
      <c r="A286" s="40"/>
      <c r="B286" s="40"/>
      <c r="C286" s="40"/>
      <c r="D286" s="40"/>
      <c r="E286" s="40"/>
      <c r="F286" s="47"/>
      <c r="G286" s="38" t="str">
        <f>IF(ISBLANK(E286),"",VLOOKUP(E286,EnvVariables!A286:F334,3,FALSE))</f>
        <v/>
      </c>
      <c r="H286" s="47"/>
      <c r="I286" s="47"/>
      <c r="J286" s="47"/>
      <c r="K286" s="47"/>
      <c r="L286" s="47"/>
      <c r="M286" s="47"/>
      <c r="N286" s="47"/>
      <c r="O286" s="47"/>
      <c r="P286" s="47"/>
      <c r="Q286" s="47"/>
      <c r="R286" s="47"/>
      <c r="S286" s="47"/>
      <c r="T286" s="47"/>
      <c r="U286" s="47"/>
      <c r="V286" s="47"/>
      <c r="W286" s="47"/>
      <c r="X286" s="47"/>
      <c r="Y286" s="47"/>
      <c r="Z286" s="47"/>
    </row>
    <row r="287" spans="1:26" x14ac:dyDescent="0.2">
      <c r="A287" s="40"/>
      <c r="B287" s="40"/>
      <c r="C287" s="40"/>
      <c r="D287" s="40"/>
      <c r="E287" s="40"/>
      <c r="F287" s="47"/>
      <c r="G287" s="38" t="str">
        <f>IF(ISBLANK(E287),"",VLOOKUP(E287,EnvVariables!A287:F335,3,FALSE))</f>
        <v/>
      </c>
      <c r="H287" s="47"/>
      <c r="I287" s="47"/>
      <c r="J287" s="47"/>
      <c r="K287" s="47"/>
      <c r="L287" s="47"/>
      <c r="M287" s="47"/>
      <c r="N287" s="47"/>
      <c r="O287" s="47"/>
      <c r="P287" s="47"/>
      <c r="Q287" s="47"/>
      <c r="R287" s="47"/>
      <c r="S287" s="47"/>
      <c r="T287" s="47"/>
      <c r="U287" s="47"/>
      <c r="V287" s="47"/>
      <c r="W287" s="47"/>
      <c r="X287" s="47"/>
      <c r="Y287" s="47"/>
      <c r="Z287" s="47"/>
    </row>
    <row r="288" spans="1:26" x14ac:dyDescent="0.2">
      <c r="A288" s="40"/>
      <c r="B288" s="40"/>
      <c r="C288" s="40"/>
      <c r="D288" s="40"/>
      <c r="E288" s="40"/>
      <c r="F288" s="47"/>
      <c r="G288" s="38" t="str">
        <f>IF(ISBLANK(E288),"",VLOOKUP(E288,EnvVariables!A288:F336,3,FALSE))</f>
        <v/>
      </c>
      <c r="H288" s="47"/>
      <c r="I288" s="47"/>
      <c r="J288" s="47"/>
      <c r="K288" s="47"/>
      <c r="L288" s="47"/>
      <c r="M288" s="47"/>
      <c r="N288" s="47"/>
      <c r="O288" s="47"/>
      <c r="P288" s="47"/>
      <c r="Q288" s="47"/>
      <c r="R288" s="47"/>
      <c r="S288" s="47"/>
      <c r="T288" s="47"/>
      <c r="U288" s="47"/>
      <c r="V288" s="47"/>
      <c r="W288" s="47"/>
      <c r="X288" s="47"/>
      <c r="Y288" s="47"/>
      <c r="Z288" s="47"/>
    </row>
    <row r="289" spans="1:26" x14ac:dyDescent="0.2">
      <c r="A289" s="40"/>
      <c r="B289" s="40"/>
      <c r="C289" s="40"/>
      <c r="D289" s="40"/>
      <c r="E289" s="40"/>
      <c r="F289" s="47"/>
      <c r="G289" s="38" t="str">
        <f>IF(ISBLANK(E289),"",VLOOKUP(E289,EnvVariables!A289:F337,3,FALSE))</f>
        <v/>
      </c>
      <c r="H289" s="47"/>
      <c r="I289" s="47"/>
      <c r="J289" s="47"/>
      <c r="K289" s="47"/>
      <c r="L289" s="47"/>
      <c r="M289" s="47"/>
      <c r="N289" s="47"/>
      <c r="O289" s="47"/>
      <c r="P289" s="47"/>
      <c r="Q289" s="47"/>
      <c r="R289" s="47"/>
      <c r="S289" s="47"/>
      <c r="T289" s="47"/>
      <c r="U289" s="47"/>
      <c r="V289" s="47"/>
      <c r="W289" s="47"/>
      <c r="X289" s="47"/>
      <c r="Y289" s="47"/>
      <c r="Z289" s="47"/>
    </row>
    <row r="290" spans="1:26" x14ac:dyDescent="0.2">
      <c r="A290" s="40"/>
      <c r="B290" s="40"/>
      <c r="C290" s="40"/>
      <c r="D290" s="40"/>
      <c r="E290" s="40"/>
      <c r="F290" s="47"/>
      <c r="G290" s="38" t="str">
        <f>IF(ISBLANK(E290),"",VLOOKUP(E290,EnvVariables!A290:F338,3,FALSE))</f>
        <v/>
      </c>
      <c r="H290" s="47"/>
      <c r="I290" s="47"/>
      <c r="J290" s="47"/>
      <c r="K290" s="47"/>
      <c r="L290" s="47"/>
      <c r="M290" s="47"/>
      <c r="N290" s="47"/>
      <c r="O290" s="47"/>
      <c r="P290" s="47"/>
      <c r="Q290" s="47"/>
      <c r="R290" s="47"/>
      <c r="S290" s="47"/>
      <c r="T290" s="47"/>
      <c r="U290" s="47"/>
      <c r="V290" s="47"/>
      <c r="W290" s="47"/>
      <c r="X290" s="47"/>
      <c r="Y290" s="47"/>
      <c r="Z290" s="47"/>
    </row>
    <row r="291" spans="1:26" x14ac:dyDescent="0.2">
      <c r="A291" s="40"/>
      <c r="B291" s="40"/>
      <c r="C291" s="40"/>
      <c r="D291" s="40"/>
      <c r="E291" s="40"/>
      <c r="F291" s="47"/>
      <c r="G291" s="38" t="str">
        <f>IF(ISBLANK(E291),"",VLOOKUP(E291,EnvVariables!A291:F339,3,FALSE))</f>
        <v/>
      </c>
      <c r="H291" s="47"/>
      <c r="I291" s="47"/>
      <c r="J291" s="47"/>
      <c r="K291" s="47"/>
      <c r="L291" s="47"/>
      <c r="M291" s="47"/>
      <c r="N291" s="47"/>
      <c r="O291" s="47"/>
      <c r="P291" s="47"/>
      <c r="Q291" s="47"/>
      <c r="R291" s="47"/>
      <c r="S291" s="47"/>
      <c r="T291" s="47"/>
      <c r="U291" s="47"/>
      <c r="V291" s="47"/>
      <c r="W291" s="47"/>
      <c r="X291" s="47"/>
      <c r="Y291" s="47"/>
      <c r="Z291" s="47"/>
    </row>
    <row r="292" spans="1:26" x14ac:dyDescent="0.2">
      <c r="A292" s="40"/>
      <c r="B292" s="40"/>
      <c r="C292" s="40"/>
      <c r="D292" s="40"/>
      <c r="E292" s="40"/>
      <c r="F292" s="47"/>
      <c r="G292" s="38" t="str">
        <f>IF(ISBLANK(E292),"",VLOOKUP(E292,EnvVariables!A292:F340,3,FALSE))</f>
        <v/>
      </c>
      <c r="H292" s="47"/>
      <c r="I292" s="47"/>
      <c r="J292" s="47"/>
      <c r="K292" s="47"/>
      <c r="L292" s="47"/>
      <c r="M292" s="47"/>
      <c r="N292" s="47"/>
      <c r="O292" s="47"/>
      <c r="P292" s="47"/>
      <c r="Q292" s="47"/>
      <c r="R292" s="47"/>
      <c r="S292" s="47"/>
      <c r="T292" s="47"/>
      <c r="U292" s="47"/>
      <c r="V292" s="47"/>
      <c r="W292" s="47"/>
      <c r="X292" s="47"/>
      <c r="Y292" s="47"/>
      <c r="Z292" s="47"/>
    </row>
    <row r="293" spans="1:26" x14ac:dyDescent="0.2">
      <c r="A293" s="40"/>
      <c r="B293" s="40"/>
      <c r="C293" s="40"/>
      <c r="D293" s="40"/>
      <c r="E293" s="40"/>
      <c r="F293" s="47"/>
      <c r="G293" s="38" t="str">
        <f>IF(ISBLANK(E293),"",VLOOKUP(E293,EnvVariables!A293:F341,3,FALSE))</f>
        <v/>
      </c>
      <c r="H293" s="47"/>
      <c r="I293" s="47"/>
      <c r="J293" s="47"/>
      <c r="K293" s="47"/>
      <c r="L293" s="47"/>
      <c r="M293" s="47"/>
      <c r="N293" s="47"/>
      <c r="O293" s="47"/>
      <c r="P293" s="47"/>
      <c r="Q293" s="47"/>
      <c r="R293" s="47"/>
      <c r="S293" s="47"/>
      <c r="T293" s="47"/>
      <c r="U293" s="47"/>
      <c r="V293" s="47"/>
      <c r="W293" s="47"/>
      <c r="X293" s="47"/>
      <c r="Y293" s="47"/>
      <c r="Z293" s="47"/>
    </row>
    <row r="294" spans="1:26" x14ac:dyDescent="0.2">
      <c r="A294" s="40"/>
      <c r="B294" s="40"/>
      <c r="C294" s="40"/>
      <c r="D294" s="40"/>
      <c r="E294" s="40"/>
      <c r="F294" s="47"/>
      <c r="G294" s="38" t="str">
        <f>IF(ISBLANK(E294),"",VLOOKUP(E294,EnvVariables!A294:F342,3,FALSE))</f>
        <v/>
      </c>
      <c r="H294" s="47"/>
      <c r="I294" s="47"/>
      <c r="J294" s="47"/>
      <c r="K294" s="47"/>
      <c r="L294" s="47"/>
      <c r="M294" s="47"/>
      <c r="N294" s="47"/>
      <c r="O294" s="47"/>
      <c r="P294" s="47"/>
      <c r="Q294" s="47"/>
      <c r="R294" s="47"/>
      <c r="S294" s="47"/>
      <c r="T294" s="47"/>
      <c r="U294" s="47"/>
      <c r="V294" s="47"/>
      <c r="W294" s="47"/>
      <c r="X294" s="47"/>
      <c r="Y294" s="47"/>
      <c r="Z294" s="47"/>
    </row>
    <row r="295" spans="1:26" x14ac:dyDescent="0.2">
      <c r="A295" s="40"/>
      <c r="B295" s="40"/>
      <c r="C295" s="40"/>
      <c r="D295" s="40"/>
      <c r="E295" s="40"/>
      <c r="F295" s="47"/>
      <c r="G295" s="38" t="str">
        <f>IF(ISBLANK(E295),"",VLOOKUP(E295,EnvVariables!A295:F343,3,FALSE))</f>
        <v/>
      </c>
      <c r="H295" s="47"/>
      <c r="I295" s="47"/>
      <c r="J295" s="47"/>
      <c r="K295" s="47"/>
      <c r="L295" s="47"/>
      <c r="M295" s="47"/>
      <c r="N295" s="47"/>
      <c r="O295" s="47"/>
      <c r="P295" s="47"/>
      <c r="Q295" s="47"/>
      <c r="R295" s="47"/>
      <c r="S295" s="47"/>
      <c r="T295" s="47"/>
      <c r="U295" s="47"/>
      <c r="V295" s="47"/>
      <c r="W295" s="47"/>
      <c r="X295" s="47"/>
      <c r="Y295" s="47"/>
      <c r="Z295" s="47"/>
    </row>
    <row r="296" spans="1:26" x14ac:dyDescent="0.2">
      <c r="A296" s="40"/>
      <c r="B296" s="40"/>
      <c r="C296" s="40"/>
      <c r="D296" s="40"/>
      <c r="E296" s="40"/>
      <c r="F296" s="47"/>
      <c r="G296" s="38" t="str">
        <f>IF(ISBLANK(E296),"",VLOOKUP(E296,EnvVariables!A296:F344,3,FALSE))</f>
        <v/>
      </c>
      <c r="H296" s="47"/>
      <c r="I296" s="47"/>
      <c r="J296" s="47"/>
      <c r="K296" s="47"/>
      <c r="L296" s="47"/>
      <c r="M296" s="47"/>
      <c r="N296" s="47"/>
      <c r="O296" s="47"/>
      <c r="P296" s="47"/>
      <c r="Q296" s="47"/>
      <c r="R296" s="47"/>
      <c r="S296" s="47"/>
      <c r="T296" s="47"/>
      <c r="U296" s="47"/>
      <c r="V296" s="47"/>
      <c r="W296" s="47"/>
      <c r="X296" s="47"/>
      <c r="Y296" s="47"/>
      <c r="Z296" s="47"/>
    </row>
    <row r="297" spans="1:26" x14ac:dyDescent="0.2">
      <c r="A297" s="40"/>
      <c r="B297" s="40"/>
      <c r="C297" s="40"/>
      <c r="D297" s="40"/>
      <c r="E297" s="40"/>
      <c r="F297" s="47"/>
      <c r="G297" s="38" t="str">
        <f>IF(ISBLANK(E297),"",VLOOKUP(E297,EnvVariables!A297:F345,3,FALSE))</f>
        <v/>
      </c>
      <c r="H297" s="47"/>
      <c r="I297" s="47"/>
      <c r="J297" s="47"/>
      <c r="K297" s="47"/>
      <c r="L297" s="47"/>
      <c r="M297" s="47"/>
      <c r="N297" s="47"/>
      <c r="O297" s="47"/>
      <c r="P297" s="47"/>
      <c r="Q297" s="47"/>
      <c r="R297" s="47"/>
      <c r="S297" s="47"/>
      <c r="T297" s="47"/>
      <c r="U297" s="47"/>
      <c r="V297" s="47"/>
      <c r="W297" s="47"/>
      <c r="X297" s="47"/>
      <c r="Y297" s="47"/>
      <c r="Z297" s="47"/>
    </row>
    <row r="298" spans="1:26" x14ac:dyDescent="0.2">
      <c r="A298" s="40"/>
      <c r="B298" s="40"/>
      <c r="C298" s="40"/>
      <c r="D298" s="40"/>
      <c r="E298" s="40"/>
      <c r="F298" s="47"/>
      <c r="G298" s="38" t="str">
        <f>IF(ISBLANK(E298),"",VLOOKUP(E298,EnvVariables!A298:F346,3,FALSE))</f>
        <v/>
      </c>
      <c r="H298" s="47"/>
      <c r="I298" s="47"/>
      <c r="J298" s="47"/>
      <c r="K298" s="47"/>
      <c r="L298" s="47"/>
      <c r="M298" s="47"/>
      <c r="N298" s="47"/>
      <c r="O298" s="47"/>
      <c r="P298" s="47"/>
      <c r="Q298" s="47"/>
      <c r="R298" s="47"/>
      <c r="S298" s="47"/>
      <c r="T298" s="47"/>
      <c r="U298" s="47"/>
      <c r="V298" s="47"/>
      <c r="W298" s="47"/>
      <c r="X298" s="47"/>
      <c r="Y298" s="47"/>
      <c r="Z298" s="47"/>
    </row>
    <row r="299" spans="1:26" x14ac:dyDescent="0.2">
      <c r="A299" s="40"/>
      <c r="B299" s="40"/>
      <c r="C299" s="40"/>
      <c r="D299" s="40"/>
      <c r="E299" s="40"/>
      <c r="F299" s="47"/>
      <c r="G299" s="38" t="str">
        <f>IF(ISBLANK(E299),"",VLOOKUP(E299,EnvVariables!A299:F347,3,FALSE))</f>
        <v/>
      </c>
      <c r="H299" s="47"/>
      <c r="I299" s="47"/>
      <c r="J299" s="47"/>
      <c r="K299" s="47"/>
      <c r="L299" s="47"/>
      <c r="M299" s="47"/>
      <c r="N299" s="47"/>
      <c r="O299" s="47"/>
      <c r="P299" s="47"/>
      <c r="Q299" s="47"/>
      <c r="R299" s="47"/>
      <c r="S299" s="47"/>
      <c r="T299" s="47"/>
      <c r="U299" s="47"/>
      <c r="V299" s="47"/>
      <c r="W299" s="47"/>
      <c r="X299" s="47"/>
      <c r="Y299" s="47"/>
      <c r="Z299" s="47"/>
    </row>
    <row r="300" spans="1:26" x14ac:dyDescent="0.2">
      <c r="A300" s="40"/>
      <c r="B300" s="40"/>
      <c r="C300" s="40"/>
      <c r="D300" s="40"/>
      <c r="E300" s="40"/>
      <c r="F300" s="47"/>
      <c r="G300" s="38" t="str">
        <f>IF(ISBLANK(E300),"",VLOOKUP(E300,EnvVariables!A300:F348,3,FALSE))</f>
        <v/>
      </c>
      <c r="H300" s="47"/>
      <c r="I300" s="47"/>
      <c r="J300" s="47"/>
      <c r="K300" s="47"/>
      <c r="L300" s="47"/>
      <c r="M300" s="47"/>
      <c r="N300" s="47"/>
      <c r="O300" s="47"/>
      <c r="P300" s="47"/>
      <c r="Q300" s="47"/>
      <c r="R300" s="47"/>
      <c r="S300" s="47"/>
      <c r="T300" s="47"/>
      <c r="U300" s="47"/>
      <c r="V300" s="47"/>
      <c r="W300" s="47"/>
      <c r="X300" s="47"/>
      <c r="Y300" s="47"/>
      <c r="Z300" s="47"/>
    </row>
    <row r="301" spans="1:26" x14ac:dyDescent="0.2">
      <c r="A301" s="40"/>
      <c r="B301" s="40"/>
      <c r="C301" s="40"/>
      <c r="D301" s="40"/>
      <c r="E301" s="40"/>
      <c r="F301" s="47"/>
      <c r="G301" s="38" t="str">
        <f>IF(ISBLANK(E301),"",VLOOKUP(E301,EnvVariables!A301:F349,3,FALSE))</f>
        <v/>
      </c>
      <c r="H301" s="47"/>
      <c r="I301" s="47"/>
      <c r="J301" s="47"/>
      <c r="K301" s="47"/>
      <c r="L301" s="47"/>
      <c r="M301" s="47"/>
      <c r="N301" s="47"/>
      <c r="O301" s="47"/>
      <c r="P301" s="47"/>
      <c r="Q301" s="47"/>
      <c r="R301" s="47"/>
      <c r="S301" s="47"/>
      <c r="T301" s="47"/>
      <c r="U301" s="47"/>
      <c r="V301" s="47"/>
      <c r="W301" s="47"/>
      <c r="X301" s="47"/>
      <c r="Y301" s="47"/>
      <c r="Z301" s="47"/>
    </row>
    <row r="302" spans="1:26" x14ac:dyDescent="0.2">
      <c r="A302" s="40"/>
      <c r="B302" s="40"/>
      <c r="C302" s="40"/>
      <c r="D302" s="40"/>
      <c r="E302" s="40"/>
      <c r="F302" s="47"/>
      <c r="G302" s="38" t="str">
        <f>IF(ISBLANK(E302),"",VLOOKUP(E302,EnvVariables!A302:F350,3,FALSE))</f>
        <v/>
      </c>
      <c r="H302" s="47"/>
      <c r="I302" s="47"/>
      <c r="J302" s="47"/>
      <c r="K302" s="47"/>
      <c r="L302" s="47"/>
      <c r="M302" s="47"/>
      <c r="N302" s="47"/>
      <c r="O302" s="47"/>
      <c r="P302" s="47"/>
      <c r="Q302" s="47"/>
      <c r="R302" s="47"/>
      <c r="S302" s="47"/>
      <c r="T302" s="47"/>
      <c r="U302" s="47"/>
      <c r="V302" s="47"/>
      <c r="W302" s="47"/>
      <c r="X302" s="47"/>
      <c r="Y302" s="47"/>
      <c r="Z302" s="47"/>
    </row>
    <row r="303" spans="1:26" x14ac:dyDescent="0.2">
      <c r="A303" s="40"/>
      <c r="B303" s="40"/>
      <c r="C303" s="40"/>
      <c r="D303" s="40"/>
      <c r="E303" s="40"/>
      <c r="F303" s="47"/>
      <c r="G303" s="38" t="str">
        <f>IF(ISBLANK(E303),"",VLOOKUP(E303,EnvVariables!A303:F351,3,FALSE))</f>
        <v/>
      </c>
      <c r="H303" s="47"/>
      <c r="I303" s="47"/>
      <c r="J303" s="47"/>
      <c r="K303" s="47"/>
      <c r="L303" s="47"/>
      <c r="M303" s="47"/>
      <c r="N303" s="47"/>
      <c r="O303" s="47"/>
      <c r="P303" s="47"/>
      <c r="Q303" s="47"/>
      <c r="R303" s="47"/>
      <c r="S303" s="47"/>
      <c r="T303" s="47"/>
      <c r="U303" s="47"/>
      <c r="V303" s="47"/>
      <c r="W303" s="47"/>
      <c r="X303" s="47"/>
      <c r="Y303" s="47"/>
      <c r="Z303" s="47"/>
    </row>
    <row r="304" spans="1:26" x14ac:dyDescent="0.2">
      <c r="A304" s="40"/>
      <c r="B304" s="40"/>
      <c r="C304" s="40"/>
      <c r="D304" s="40"/>
      <c r="E304" s="40"/>
      <c r="F304" s="47"/>
      <c r="G304" s="38" t="str">
        <f>IF(ISBLANK(E304),"",VLOOKUP(E304,EnvVariables!A304:F352,3,FALSE))</f>
        <v/>
      </c>
      <c r="H304" s="47"/>
      <c r="I304" s="47"/>
      <c r="J304" s="47"/>
      <c r="K304" s="47"/>
      <c r="L304" s="47"/>
      <c r="M304" s="47"/>
      <c r="N304" s="47"/>
      <c r="O304" s="47"/>
      <c r="P304" s="47"/>
      <c r="Q304" s="47"/>
      <c r="R304" s="47"/>
      <c r="S304" s="47"/>
      <c r="T304" s="47"/>
      <c r="U304" s="47"/>
      <c r="V304" s="47"/>
      <c r="W304" s="47"/>
      <c r="X304" s="47"/>
      <c r="Y304" s="47"/>
      <c r="Z304" s="47"/>
    </row>
    <row r="305" spans="1:26" x14ac:dyDescent="0.2">
      <c r="A305" s="40"/>
      <c r="B305" s="40"/>
      <c r="C305" s="40"/>
      <c r="D305" s="40"/>
      <c r="E305" s="40"/>
      <c r="F305" s="47"/>
      <c r="G305" s="38" t="str">
        <f>IF(ISBLANK(E305),"",VLOOKUP(E305,EnvVariables!A305:F353,3,FALSE))</f>
        <v/>
      </c>
      <c r="H305" s="47"/>
      <c r="I305" s="47"/>
      <c r="J305" s="47"/>
      <c r="K305" s="47"/>
      <c r="L305" s="47"/>
      <c r="M305" s="47"/>
      <c r="N305" s="47"/>
      <c r="O305" s="47"/>
      <c r="P305" s="47"/>
      <c r="Q305" s="47"/>
      <c r="R305" s="47"/>
      <c r="S305" s="47"/>
      <c r="T305" s="47"/>
      <c r="U305" s="47"/>
      <c r="V305" s="47"/>
      <c r="W305" s="47"/>
      <c r="X305" s="47"/>
      <c r="Y305" s="47"/>
      <c r="Z305" s="47"/>
    </row>
    <row r="306" spans="1:26" x14ac:dyDescent="0.2">
      <c r="A306" s="40"/>
      <c r="B306" s="40"/>
      <c r="C306" s="40"/>
      <c r="D306" s="40"/>
      <c r="E306" s="40"/>
      <c r="F306" s="47"/>
      <c r="G306" s="38" t="str">
        <f>IF(ISBLANK(E306),"",VLOOKUP(E306,EnvVariables!A306:F354,3,FALSE))</f>
        <v/>
      </c>
      <c r="H306" s="47"/>
      <c r="I306" s="47"/>
      <c r="J306" s="47"/>
      <c r="K306" s="47"/>
      <c r="L306" s="47"/>
      <c r="M306" s="47"/>
      <c r="N306" s="47"/>
      <c r="O306" s="47"/>
      <c r="P306" s="47"/>
      <c r="Q306" s="47"/>
      <c r="R306" s="47"/>
      <c r="S306" s="47"/>
      <c r="T306" s="47"/>
      <c r="U306" s="47"/>
      <c r="V306" s="47"/>
      <c r="W306" s="47"/>
      <c r="X306" s="47"/>
      <c r="Y306" s="47"/>
      <c r="Z306" s="47"/>
    </row>
    <row r="307" spans="1:26" x14ac:dyDescent="0.2">
      <c r="A307" s="40"/>
      <c r="B307" s="40"/>
      <c r="C307" s="40"/>
      <c r="D307" s="40"/>
      <c r="E307" s="40"/>
      <c r="F307" s="47"/>
      <c r="G307" s="38" t="str">
        <f>IF(ISBLANK(E307),"",VLOOKUP(E307,EnvVariables!A307:F355,3,FALSE))</f>
        <v/>
      </c>
      <c r="H307" s="47"/>
      <c r="I307" s="47"/>
      <c r="J307" s="47"/>
      <c r="K307" s="47"/>
      <c r="L307" s="47"/>
      <c r="M307" s="47"/>
      <c r="N307" s="47"/>
      <c r="O307" s="47"/>
      <c r="P307" s="47"/>
      <c r="Q307" s="47"/>
      <c r="R307" s="47"/>
      <c r="S307" s="47"/>
      <c r="T307" s="47"/>
      <c r="U307" s="47"/>
      <c r="V307" s="47"/>
      <c r="W307" s="47"/>
      <c r="X307" s="47"/>
      <c r="Y307" s="47"/>
      <c r="Z307" s="47"/>
    </row>
    <row r="308" spans="1:26" x14ac:dyDescent="0.2">
      <c r="A308" s="40"/>
      <c r="B308" s="40"/>
      <c r="C308" s="40"/>
      <c r="D308" s="40"/>
      <c r="E308" s="40"/>
      <c r="F308" s="47"/>
      <c r="G308" s="38" t="str">
        <f>IF(ISBLANK(E308),"",VLOOKUP(E308,EnvVariables!A308:F356,3,FALSE))</f>
        <v/>
      </c>
      <c r="H308" s="47"/>
      <c r="I308" s="47"/>
      <c r="J308" s="47"/>
      <c r="K308" s="47"/>
      <c r="L308" s="47"/>
      <c r="M308" s="47"/>
      <c r="N308" s="47"/>
      <c r="O308" s="47"/>
      <c r="P308" s="47"/>
      <c r="Q308" s="47"/>
      <c r="R308" s="47"/>
      <c r="S308" s="47"/>
      <c r="T308" s="47"/>
      <c r="U308" s="47"/>
      <c r="V308" s="47"/>
      <c r="W308" s="47"/>
      <c r="X308" s="47"/>
      <c r="Y308" s="47"/>
      <c r="Z308" s="47"/>
    </row>
    <row r="309" spans="1:26" x14ac:dyDescent="0.2">
      <c r="A309" s="40"/>
      <c r="B309" s="40"/>
      <c r="C309" s="40"/>
      <c r="D309" s="40"/>
      <c r="E309" s="40"/>
      <c r="F309" s="47"/>
      <c r="G309" s="38" t="str">
        <f>IF(ISBLANK(E309),"",VLOOKUP(E309,EnvVariables!A309:F357,3,FALSE))</f>
        <v/>
      </c>
      <c r="H309" s="47"/>
      <c r="I309" s="47"/>
      <c r="J309" s="47"/>
      <c r="K309" s="47"/>
      <c r="L309" s="47"/>
      <c r="M309" s="47"/>
      <c r="N309" s="47"/>
      <c r="O309" s="47"/>
      <c r="P309" s="47"/>
      <c r="Q309" s="47"/>
      <c r="R309" s="47"/>
      <c r="S309" s="47"/>
      <c r="T309" s="47"/>
      <c r="U309" s="47"/>
      <c r="V309" s="47"/>
      <c r="W309" s="47"/>
      <c r="X309" s="47"/>
      <c r="Y309" s="47"/>
      <c r="Z309" s="47"/>
    </row>
    <row r="310" spans="1:26" x14ac:dyDescent="0.2">
      <c r="A310" s="40"/>
      <c r="B310" s="40"/>
      <c r="C310" s="40"/>
      <c r="D310" s="40"/>
      <c r="E310" s="40"/>
      <c r="F310" s="47"/>
      <c r="G310" s="38" t="str">
        <f>IF(ISBLANK(E310),"",VLOOKUP(E310,EnvVariables!A310:F358,3,FALSE))</f>
        <v/>
      </c>
      <c r="H310" s="47"/>
      <c r="I310" s="47"/>
      <c r="J310" s="47"/>
      <c r="K310" s="47"/>
      <c r="L310" s="47"/>
      <c r="M310" s="47"/>
      <c r="N310" s="47"/>
      <c r="O310" s="47"/>
      <c r="P310" s="47"/>
      <c r="Q310" s="47"/>
      <c r="R310" s="47"/>
      <c r="S310" s="47"/>
      <c r="T310" s="47"/>
      <c r="U310" s="47"/>
      <c r="V310" s="47"/>
      <c r="W310" s="47"/>
      <c r="X310" s="47"/>
      <c r="Y310" s="47"/>
      <c r="Z310" s="47"/>
    </row>
    <row r="311" spans="1:26" x14ac:dyDescent="0.2">
      <c r="A311" s="40"/>
      <c r="B311" s="40"/>
      <c r="C311" s="40"/>
      <c r="D311" s="40"/>
      <c r="E311" s="40"/>
      <c r="F311" s="47"/>
      <c r="G311" s="38" t="str">
        <f>IF(ISBLANK(E311),"",VLOOKUP(E311,EnvVariables!A311:F359,3,FALSE))</f>
        <v/>
      </c>
      <c r="H311" s="47"/>
      <c r="I311" s="47"/>
      <c r="J311" s="47"/>
      <c r="K311" s="47"/>
      <c r="L311" s="47"/>
      <c r="M311" s="47"/>
      <c r="N311" s="47"/>
      <c r="O311" s="47"/>
      <c r="P311" s="47"/>
      <c r="Q311" s="47"/>
      <c r="R311" s="47"/>
      <c r="S311" s="47"/>
      <c r="T311" s="47"/>
      <c r="U311" s="47"/>
      <c r="V311" s="47"/>
      <c r="W311" s="47"/>
      <c r="X311" s="47"/>
      <c r="Y311" s="47"/>
      <c r="Z311" s="47"/>
    </row>
    <row r="312" spans="1:26" x14ac:dyDescent="0.2">
      <c r="A312" s="40"/>
      <c r="B312" s="40"/>
      <c r="C312" s="40"/>
      <c r="D312" s="40"/>
      <c r="E312" s="40"/>
      <c r="F312" s="47"/>
      <c r="G312" s="38" t="str">
        <f>IF(ISBLANK(E312),"",VLOOKUP(E312,EnvVariables!A312:F360,3,FALSE))</f>
        <v/>
      </c>
      <c r="H312" s="47"/>
      <c r="I312" s="47"/>
      <c r="J312" s="47"/>
      <c r="K312" s="47"/>
      <c r="L312" s="47"/>
      <c r="M312" s="47"/>
      <c r="N312" s="47"/>
      <c r="O312" s="47"/>
      <c r="P312" s="47"/>
      <c r="Q312" s="47"/>
      <c r="R312" s="47"/>
      <c r="S312" s="47"/>
      <c r="T312" s="47"/>
      <c r="U312" s="47"/>
      <c r="V312" s="47"/>
      <c r="W312" s="47"/>
      <c r="X312" s="47"/>
      <c r="Y312" s="47"/>
      <c r="Z312" s="47"/>
    </row>
    <row r="313" spans="1:26" x14ac:dyDescent="0.2">
      <c r="A313" s="40"/>
      <c r="B313" s="40"/>
      <c r="C313" s="40"/>
      <c r="D313" s="40"/>
      <c r="E313" s="40"/>
      <c r="F313" s="47"/>
      <c r="G313" s="38" t="str">
        <f>IF(ISBLANK(E313),"",VLOOKUP(E313,EnvVariables!A313:F361,3,FALSE))</f>
        <v/>
      </c>
      <c r="H313" s="47"/>
      <c r="I313" s="47"/>
      <c r="J313" s="47"/>
      <c r="K313" s="47"/>
      <c r="L313" s="47"/>
      <c r="M313" s="47"/>
      <c r="N313" s="47"/>
      <c r="O313" s="47"/>
      <c r="P313" s="47"/>
      <c r="Q313" s="47"/>
      <c r="R313" s="47"/>
      <c r="S313" s="47"/>
      <c r="T313" s="47"/>
      <c r="U313" s="47"/>
      <c r="V313" s="47"/>
      <c r="W313" s="47"/>
      <c r="X313" s="47"/>
      <c r="Y313" s="47"/>
      <c r="Z313" s="47"/>
    </row>
    <row r="314" spans="1:26" x14ac:dyDescent="0.2">
      <c r="A314" s="40"/>
      <c r="B314" s="40"/>
      <c r="C314" s="40"/>
      <c r="D314" s="40"/>
      <c r="E314" s="40"/>
      <c r="F314" s="47"/>
      <c r="G314" s="38" t="str">
        <f>IF(ISBLANK(E314),"",VLOOKUP(E314,EnvVariables!A314:F362,3,FALSE))</f>
        <v/>
      </c>
      <c r="H314" s="47"/>
      <c r="I314" s="47"/>
      <c r="J314" s="47"/>
      <c r="K314" s="47"/>
      <c r="L314" s="47"/>
      <c r="M314" s="47"/>
      <c r="N314" s="47"/>
      <c r="O314" s="47"/>
      <c r="P314" s="47"/>
      <c r="Q314" s="47"/>
      <c r="R314" s="47"/>
      <c r="S314" s="47"/>
      <c r="T314" s="47"/>
      <c r="U314" s="47"/>
      <c r="V314" s="47"/>
      <c r="W314" s="47"/>
      <c r="X314" s="47"/>
      <c r="Y314" s="47"/>
      <c r="Z314" s="47"/>
    </row>
    <row r="315" spans="1:26" x14ac:dyDescent="0.2">
      <c r="A315" s="40"/>
      <c r="B315" s="40"/>
      <c r="C315" s="40"/>
      <c r="D315" s="40"/>
      <c r="E315" s="40"/>
      <c r="F315" s="47"/>
      <c r="G315" s="38" t="str">
        <f>IF(ISBLANK(E315),"",VLOOKUP(E315,EnvVariables!A315:F363,3,FALSE))</f>
        <v/>
      </c>
      <c r="H315" s="47"/>
      <c r="I315" s="47"/>
      <c r="J315" s="47"/>
      <c r="K315" s="47"/>
      <c r="L315" s="47"/>
      <c r="M315" s="47"/>
      <c r="N315" s="47"/>
      <c r="O315" s="47"/>
      <c r="P315" s="47"/>
      <c r="Q315" s="47"/>
      <c r="R315" s="47"/>
      <c r="S315" s="47"/>
      <c r="T315" s="47"/>
      <c r="U315" s="47"/>
      <c r="V315" s="47"/>
      <c r="W315" s="47"/>
      <c r="X315" s="47"/>
      <c r="Y315" s="47"/>
      <c r="Z315" s="47"/>
    </row>
    <row r="316" spans="1:26" x14ac:dyDescent="0.2">
      <c r="A316" s="40"/>
      <c r="B316" s="40"/>
      <c r="C316" s="40"/>
      <c r="D316" s="40"/>
      <c r="E316" s="40"/>
      <c r="F316" s="47"/>
      <c r="G316" s="38" t="str">
        <f>IF(ISBLANK(E316),"",VLOOKUP(E316,EnvVariables!A316:F364,3,FALSE))</f>
        <v/>
      </c>
      <c r="H316" s="47"/>
      <c r="I316" s="47"/>
      <c r="J316" s="47"/>
      <c r="K316" s="47"/>
      <c r="L316" s="47"/>
      <c r="M316" s="47"/>
      <c r="N316" s="47"/>
      <c r="O316" s="47"/>
      <c r="P316" s="47"/>
      <c r="Q316" s="47"/>
      <c r="R316" s="47"/>
      <c r="S316" s="47"/>
      <c r="T316" s="47"/>
      <c r="U316" s="47"/>
      <c r="V316" s="47"/>
      <c r="W316" s="47"/>
      <c r="X316" s="47"/>
      <c r="Y316" s="47"/>
      <c r="Z316" s="47"/>
    </row>
    <row r="317" spans="1:26" x14ac:dyDescent="0.2">
      <c r="A317" s="40"/>
      <c r="B317" s="40"/>
      <c r="C317" s="40"/>
      <c r="D317" s="40"/>
      <c r="E317" s="40"/>
      <c r="F317" s="47"/>
      <c r="G317" s="38" t="str">
        <f>IF(ISBLANK(E317),"",VLOOKUP(E317,EnvVariables!A317:F365,3,FALSE))</f>
        <v/>
      </c>
      <c r="H317" s="47"/>
      <c r="I317" s="47"/>
      <c r="J317" s="47"/>
      <c r="K317" s="47"/>
      <c r="L317" s="47"/>
      <c r="M317" s="47"/>
      <c r="N317" s="47"/>
      <c r="O317" s="47"/>
      <c r="P317" s="47"/>
      <c r="Q317" s="47"/>
      <c r="R317" s="47"/>
      <c r="S317" s="47"/>
      <c r="T317" s="47"/>
      <c r="U317" s="47"/>
      <c r="V317" s="47"/>
      <c r="W317" s="47"/>
      <c r="X317" s="47"/>
      <c r="Y317" s="47"/>
      <c r="Z317" s="47"/>
    </row>
    <row r="318" spans="1:26" x14ac:dyDescent="0.2">
      <c r="A318" s="40"/>
      <c r="B318" s="40"/>
      <c r="C318" s="40"/>
      <c r="D318" s="40"/>
      <c r="E318" s="40"/>
      <c r="F318" s="47"/>
      <c r="G318" s="38" t="str">
        <f>IF(ISBLANK(E318),"",VLOOKUP(E318,EnvVariables!A318:F366,3,FALSE))</f>
        <v/>
      </c>
      <c r="H318" s="47"/>
      <c r="I318" s="47"/>
      <c r="J318" s="47"/>
      <c r="K318" s="47"/>
      <c r="L318" s="47"/>
      <c r="M318" s="47"/>
      <c r="N318" s="47"/>
      <c r="O318" s="47"/>
      <c r="P318" s="47"/>
      <c r="Q318" s="47"/>
      <c r="R318" s="47"/>
      <c r="S318" s="47"/>
      <c r="T318" s="47"/>
      <c r="U318" s="47"/>
      <c r="V318" s="47"/>
      <c r="W318" s="47"/>
      <c r="X318" s="47"/>
      <c r="Y318" s="47"/>
      <c r="Z318" s="47"/>
    </row>
    <row r="319" spans="1:26" x14ac:dyDescent="0.2">
      <c r="A319" s="40"/>
      <c r="B319" s="40"/>
      <c r="C319" s="40"/>
      <c r="D319" s="40"/>
      <c r="E319" s="40"/>
      <c r="F319" s="47"/>
      <c r="G319" s="38" t="str">
        <f>IF(ISBLANK(E319),"",VLOOKUP(E319,EnvVariables!A319:F367,3,FALSE))</f>
        <v/>
      </c>
      <c r="H319" s="47"/>
      <c r="I319" s="47"/>
      <c r="J319" s="47"/>
      <c r="K319" s="47"/>
      <c r="L319" s="47"/>
      <c r="M319" s="47"/>
      <c r="N319" s="47"/>
      <c r="O319" s="47"/>
      <c r="P319" s="47"/>
      <c r="Q319" s="47"/>
      <c r="R319" s="47"/>
      <c r="S319" s="47"/>
      <c r="T319" s="47"/>
      <c r="U319" s="47"/>
      <c r="V319" s="47"/>
      <c r="W319" s="47"/>
      <c r="X319" s="47"/>
      <c r="Y319" s="47"/>
      <c r="Z319" s="47"/>
    </row>
    <row r="320" spans="1:26" x14ac:dyDescent="0.2">
      <c r="A320" s="40"/>
      <c r="B320" s="40"/>
      <c r="C320" s="40"/>
      <c r="D320" s="40"/>
      <c r="E320" s="40"/>
      <c r="F320" s="47"/>
      <c r="G320" s="38" t="str">
        <f>IF(ISBLANK(E320),"",VLOOKUP(E320,EnvVariables!A320:F368,3,FALSE))</f>
        <v/>
      </c>
      <c r="H320" s="47"/>
      <c r="I320" s="47"/>
      <c r="J320" s="47"/>
      <c r="K320" s="47"/>
      <c r="L320" s="47"/>
      <c r="M320" s="47"/>
      <c r="N320" s="47"/>
      <c r="O320" s="47"/>
      <c r="P320" s="47"/>
      <c r="Q320" s="47"/>
      <c r="R320" s="47"/>
      <c r="S320" s="47"/>
      <c r="T320" s="47"/>
      <c r="U320" s="47"/>
      <c r="V320" s="47"/>
      <c r="W320" s="47"/>
      <c r="X320" s="47"/>
      <c r="Y320" s="47"/>
      <c r="Z320" s="47"/>
    </row>
    <row r="321" spans="1:26" x14ac:dyDescent="0.2">
      <c r="A321" s="40"/>
      <c r="B321" s="40"/>
      <c r="C321" s="40"/>
      <c r="D321" s="40"/>
      <c r="E321" s="40"/>
      <c r="F321" s="47"/>
      <c r="G321" s="38" t="str">
        <f>IF(ISBLANK(E321),"",VLOOKUP(E321,EnvVariables!A321:F369,3,FALSE))</f>
        <v/>
      </c>
      <c r="H321" s="47"/>
      <c r="I321" s="47"/>
      <c r="J321" s="47"/>
      <c r="K321" s="47"/>
      <c r="L321" s="47"/>
      <c r="M321" s="47"/>
      <c r="N321" s="47"/>
      <c r="O321" s="47"/>
      <c r="P321" s="47"/>
      <c r="Q321" s="47"/>
      <c r="R321" s="47"/>
      <c r="S321" s="47"/>
      <c r="T321" s="47"/>
      <c r="U321" s="47"/>
      <c r="V321" s="47"/>
      <c r="W321" s="47"/>
      <c r="X321" s="47"/>
      <c r="Y321" s="47"/>
      <c r="Z321" s="47"/>
    </row>
    <row r="322" spans="1:26" x14ac:dyDescent="0.2">
      <c r="A322" s="40"/>
      <c r="B322" s="40"/>
      <c r="C322" s="40"/>
      <c r="D322" s="40"/>
      <c r="E322" s="40"/>
      <c r="F322" s="47"/>
      <c r="G322" s="38" t="str">
        <f>IF(ISBLANK(E322),"",VLOOKUP(E322,EnvVariables!A322:F370,3,FALSE))</f>
        <v/>
      </c>
      <c r="H322" s="47"/>
      <c r="I322" s="47"/>
      <c r="J322" s="47"/>
      <c r="K322" s="47"/>
      <c r="L322" s="47"/>
      <c r="M322" s="47"/>
      <c r="N322" s="47"/>
      <c r="O322" s="47"/>
      <c r="P322" s="47"/>
      <c r="Q322" s="47"/>
      <c r="R322" s="47"/>
      <c r="S322" s="47"/>
      <c r="T322" s="47"/>
      <c r="U322" s="47"/>
      <c r="V322" s="47"/>
      <c r="W322" s="47"/>
      <c r="X322" s="47"/>
      <c r="Y322" s="47"/>
      <c r="Z322" s="47"/>
    </row>
    <row r="323" spans="1:26" x14ac:dyDescent="0.2">
      <c r="A323" s="40"/>
      <c r="B323" s="40"/>
      <c r="C323" s="40"/>
      <c r="D323" s="40"/>
      <c r="E323" s="40"/>
      <c r="F323" s="47"/>
      <c r="G323" s="38" t="str">
        <f>IF(ISBLANK(E323),"",VLOOKUP(E323,EnvVariables!A323:F371,3,FALSE))</f>
        <v/>
      </c>
      <c r="H323" s="47"/>
      <c r="I323" s="47"/>
      <c r="J323" s="47"/>
      <c r="K323" s="47"/>
      <c r="L323" s="47"/>
      <c r="M323" s="47"/>
      <c r="N323" s="47"/>
      <c r="O323" s="47"/>
      <c r="P323" s="47"/>
      <c r="Q323" s="47"/>
      <c r="R323" s="47"/>
      <c r="S323" s="47"/>
      <c r="T323" s="47"/>
      <c r="U323" s="47"/>
      <c r="V323" s="47"/>
      <c r="W323" s="47"/>
      <c r="X323" s="47"/>
      <c r="Y323" s="47"/>
      <c r="Z323" s="47"/>
    </row>
    <row r="324" spans="1:26" x14ac:dyDescent="0.2">
      <c r="A324" s="40"/>
      <c r="B324" s="40"/>
      <c r="C324" s="40"/>
      <c r="D324" s="40"/>
      <c r="E324" s="40"/>
      <c r="F324" s="47"/>
      <c r="G324" s="38" t="str">
        <f>IF(ISBLANK(E324),"",VLOOKUP(E324,EnvVariables!A324:F372,3,FALSE))</f>
        <v/>
      </c>
      <c r="H324" s="47"/>
      <c r="I324" s="47"/>
      <c r="J324" s="47"/>
      <c r="K324" s="47"/>
      <c r="L324" s="47"/>
      <c r="M324" s="47"/>
      <c r="N324" s="47"/>
      <c r="O324" s="47"/>
      <c r="P324" s="47"/>
      <c r="Q324" s="47"/>
      <c r="R324" s="47"/>
      <c r="S324" s="47"/>
      <c r="T324" s="47"/>
      <c r="U324" s="47"/>
      <c r="V324" s="47"/>
      <c r="W324" s="47"/>
      <c r="X324" s="47"/>
      <c r="Y324" s="47"/>
      <c r="Z324" s="47"/>
    </row>
    <row r="325" spans="1:26" x14ac:dyDescent="0.2">
      <c r="A325" s="40"/>
      <c r="B325" s="40"/>
      <c r="C325" s="40"/>
      <c r="D325" s="40"/>
      <c r="E325" s="40"/>
      <c r="F325" s="47"/>
      <c r="G325" s="38" t="str">
        <f>IF(ISBLANK(E325),"",VLOOKUP(E325,EnvVariables!A325:F373,3,FALSE))</f>
        <v/>
      </c>
      <c r="H325" s="47"/>
      <c r="I325" s="47"/>
      <c r="J325" s="47"/>
      <c r="K325" s="47"/>
      <c r="L325" s="47"/>
      <c r="M325" s="47"/>
      <c r="N325" s="47"/>
      <c r="O325" s="47"/>
      <c r="P325" s="47"/>
      <c r="Q325" s="47"/>
      <c r="R325" s="47"/>
      <c r="S325" s="47"/>
      <c r="T325" s="47"/>
      <c r="U325" s="47"/>
      <c r="V325" s="47"/>
      <c r="W325" s="47"/>
      <c r="X325" s="47"/>
      <c r="Y325" s="47"/>
      <c r="Z325" s="47"/>
    </row>
    <row r="326" spans="1:26" x14ac:dyDescent="0.2">
      <c r="A326" s="40"/>
      <c r="B326" s="40"/>
      <c r="C326" s="40"/>
      <c r="D326" s="40"/>
      <c r="E326" s="40"/>
      <c r="F326" s="47"/>
      <c r="G326" s="38" t="str">
        <f>IF(ISBLANK(E326),"",VLOOKUP(E326,EnvVariables!A326:F374,3,FALSE))</f>
        <v/>
      </c>
      <c r="H326" s="47"/>
      <c r="I326" s="47"/>
      <c r="J326" s="47"/>
      <c r="K326" s="47"/>
      <c r="L326" s="47"/>
      <c r="M326" s="47"/>
      <c r="N326" s="47"/>
      <c r="O326" s="47"/>
      <c r="P326" s="47"/>
      <c r="Q326" s="47"/>
      <c r="R326" s="47"/>
      <c r="S326" s="47"/>
      <c r="T326" s="47"/>
      <c r="U326" s="47"/>
      <c r="V326" s="47"/>
      <c r="W326" s="47"/>
      <c r="X326" s="47"/>
      <c r="Y326" s="47"/>
      <c r="Z326" s="47"/>
    </row>
    <row r="327" spans="1:26" x14ac:dyDescent="0.2">
      <c r="A327" s="40"/>
      <c r="B327" s="40"/>
      <c r="C327" s="40"/>
      <c r="D327" s="40"/>
      <c r="E327" s="40"/>
      <c r="F327" s="47"/>
      <c r="G327" s="38" t="str">
        <f>IF(ISBLANK(E327),"",VLOOKUP(E327,EnvVariables!A327:F375,3,FALSE))</f>
        <v/>
      </c>
      <c r="H327" s="47"/>
      <c r="I327" s="47"/>
      <c r="J327" s="47"/>
      <c r="K327" s="47"/>
      <c r="L327" s="47"/>
      <c r="M327" s="47"/>
      <c r="N327" s="47"/>
      <c r="O327" s="47"/>
      <c r="P327" s="47"/>
      <c r="Q327" s="47"/>
      <c r="R327" s="47"/>
      <c r="S327" s="47"/>
      <c r="T327" s="47"/>
      <c r="U327" s="47"/>
      <c r="V327" s="47"/>
      <c r="W327" s="47"/>
      <c r="X327" s="47"/>
      <c r="Y327" s="47"/>
      <c r="Z327" s="47"/>
    </row>
    <row r="328" spans="1:26" x14ac:dyDescent="0.2">
      <c r="A328" s="40"/>
      <c r="B328" s="40"/>
      <c r="C328" s="40"/>
      <c r="D328" s="40"/>
      <c r="E328" s="40"/>
      <c r="F328" s="47"/>
      <c r="G328" s="38" t="str">
        <f>IF(ISBLANK(E328),"",VLOOKUP(E328,EnvVariables!A328:F376,3,FALSE))</f>
        <v/>
      </c>
      <c r="H328" s="47"/>
      <c r="I328" s="47"/>
      <c r="J328" s="47"/>
      <c r="K328" s="47"/>
      <c r="L328" s="47"/>
      <c r="M328" s="47"/>
      <c r="N328" s="47"/>
      <c r="O328" s="47"/>
      <c r="P328" s="47"/>
      <c r="Q328" s="47"/>
      <c r="R328" s="47"/>
      <c r="S328" s="47"/>
      <c r="T328" s="47"/>
      <c r="U328" s="47"/>
      <c r="V328" s="47"/>
      <c r="W328" s="47"/>
      <c r="X328" s="47"/>
      <c r="Y328" s="47"/>
      <c r="Z328" s="47"/>
    </row>
    <row r="329" spans="1:26" x14ac:dyDescent="0.2">
      <c r="A329" s="40"/>
      <c r="B329" s="40"/>
      <c r="C329" s="40"/>
      <c r="D329" s="40"/>
      <c r="E329" s="40"/>
      <c r="F329" s="47"/>
      <c r="G329" s="38" t="str">
        <f>IF(ISBLANK(E329),"",VLOOKUP(E329,EnvVariables!A329:F377,3,FALSE))</f>
        <v/>
      </c>
      <c r="H329" s="47"/>
      <c r="I329" s="47"/>
      <c r="J329" s="47"/>
      <c r="K329" s="47"/>
      <c r="L329" s="47"/>
      <c r="M329" s="47"/>
      <c r="N329" s="47"/>
      <c r="O329" s="47"/>
      <c r="P329" s="47"/>
      <c r="Q329" s="47"/>
      <c r="R329" s="47"/>
      <c r="S329" s="47"/>
      <c r="T329" s="47"/>
      <c r="U329" s="47"/>
      <c r="V329" s="47"/>
      <c r="W329" s="47"/>
      <c r="X329" s="47"/>
      <c r="Y329" s="47"/>
      <c r="Z329" s="47"/>
    </row>
    <row r="330" spans="1:26" x14ac:dyDescent="0.2">
      <c r="A330" s="40"/>
      <c r="B330" s="40"/>
      <c r="C330" s="40"/>
      <c r="D330" s="40"/>
      <c r="E330" s="40"/>
      <c r="F330" s="47"/>
      <c r="G330" s="38" t="str">
        <f>IF(ISBLANK(E330),"",VLOOKUP(E330,EnvVariables!A330:F378,3,FALSE))</f>
        <v/>
      </c>
      <c r="H330" s="47"/>
      <c r="I330" s="47"/>
      <c r="J330" s="47"/>
      <c r="K330" s="47"/>
      <c r="L330" s="47"/>
      <c r="M330" s="47"/>
      <c r="N330" s="47"/>
      <c r="O330" s="47"/>
      <c r="P330" s="47"/>
      <c r="Q330" s="47"/>
      <c r="R330" s="47"/>
      <c r="S330" s="47"/>
      <c r="T330" s="47"/>
      <c r="U330" s="47"/>
      <c r="V330" s="47"/>
      <c r="W330" s="47"/>
      <c r="X330" s="47"/>
      <c r="Y330" s="47"/>
      <c r="Z330" s="47"/>
    </row>
    <row r="331" spans="1:26" x14ac:dyDescent="0.2">
      <c r="A331" s="40"/>
      <c r="B331" s="40"/>
      <c r="C331" s="40"/>
      <c r="D331" s="40"/>
      <c r="E331" s="40"/>
      <c r="F331" s="47"/>
      <c r="G331" s="38" t="str">
        <f>IF(ISBLANK(E331),"",VLOOKUP(E331,EnvVariables!A331:F379,3,FALSE))</f>
        <v/>
      </c>
      <c r="H331" s="47"/>
      <c r="I331" s="47"/>
      <c r="J331" s="47"/>
      <c r="K331" s="47"/>
      <c r="L331" s="47"/>
      <c r="M331" s="47"/>
      <c r="N331" s="47"/>
      <c r="O331" s="47"/>
      <c r="P331" s="47"/>
      <c r="Q331" s="47"/>
      <c r="R331" s="47"/>
      <c r="S331" s="47"/>
      <c r="T331" s="47"/>
      <c r="U331" s="47"/>
      <c r="V331" s="47"/>
      <c r="W331" s="47"/>
      <c r="X331" s="47"/>
      <c r="Y331" s="47"/>
      <c r="Z331" s="47"/>
    </row>
    <row r="332" spans="1:26" x14ac:dyDescent="0.2">
      <c r="A332" s="40"/>
      <c r="B332" s="40"/>
      <c r="C332" s="40"/>
      <c r="D332" s="40"/>
      <c r="E332" s="40"/>
      <c r="F332" s="47"/>
      <c r="G332" s="38" t="str">
        <f>IF(ISBLANK(E332),"",VLOOKUP(E332,EnvVariables!A332:F380,3,FALSE))</f>
        <v/>
      </c>
      <c r="H332" s="47"/>
      <c r="I332" s="47"/>
      <c r="J332" s="47"/>
      <c r="K332" s="47"/>
      <c r="L332" s="47"/>
      <c r="M332" s="47"/>
      <c r="N332" s="47"/>
      <c r="O332" s="47"/>
      <c r="P332" s="47"/>
      <c r="Q332" s="47"/>
      <c r="R332" s="47"/>
      <c r="S332" s="47"/>
      <c r="T332" s="47"/>
      <c r="U332" s="47"/>
      <c r="V332" s="47"/>
      <c r="W332" s="47"/>
      <c r="X332" s="47"/>
      <c r="Y332" s="47"/>
      <c r="Z332" s="47"/>
    </row>
    <row r="333" spans="1:26" x14ac:dyDescent="0.2">
      <c r="A333" s="40"/>
      <c r="B333" s="40"/>
      <c r="C333" s="40"/>
      <c r="D333" s="40"/>
      <c r="E333" s="40"/>
      <c r="F333" s="47"/>
      <c r="G333" s="38" t="str">
        <f>IF(ISBLANK(E333),"",VLOOKUP(E333,EnvVariables!A333:F381,3,FALSE))</f>
        <v/>
      </c>
      <c r="H333" s="47"/>
      <c r="I333" s="47"/>
      <c r="J333" s="47"/>
      <c r="K333" s="47"/>
      <c r="L333" s="47"/>
      <c r="M333" s="47"/>
      <c r="N333" s="47"/>
      <c r="O333" s="47"/>
      <c r="P333" s="47"/>
      <c r="Q333" s="47"/>
      <c r="R333" s="47"/>
      <c r="S333" s="47"/>
      <c r="T333" s="47"/>
      <c r="U333" s="47"/>
      <c r="V333" s="47"/>
      <c r="W333" s="47"/>
      <c r="X333" s="47"/>
      <c r="Y333" s="47"/>
      <c r="Z333" s="47"/>
    </row>
    <row r="334" spans="1:26" x14ac:dyDescent="0.2">
      <c r="A334" s="40"/>
      <c r="B334" s="40"/>
      <c r="C334" s="40"/>
      <c r="D334" s="40"/>
      <c r="E334" s="40"/>
      <c r="F334" s="47"/>
      <c r="G334" s="38" t="str">
        <f>IF(ISBLANK(E334),"",VLOOKUP(E334,EnvVariables!A334:F382,3,FALSE))</f>
        <v/>
      </c>
      <c r="H334" s="47"/>
      <c r="I334" s="47"/>
      <c r="J334" s="47"/>
      <c r="K334" s="47"/>
      <c r="L334" s="47"/>
      <c r="M334" s="47"/>
      <c r="N334" s="47"/>
      <c r="O334" s="47"/>
      <c r="P334" s="47"/>
      <c r="Q334" s="47"/>
      <c r="R334" s="47"/>
      <c r="S334" s="47"/>
      <c r="T334" s="47"/>
      <c r="U334" s="47"/>
      <c r="V334" s="47"/>
      <c r="W334" s="47"/>
      <c r="X334" s="47"/>
      <c r="Y334" s="47"/>
      <c r="Z334" s="47"/>
    </row>
    <row r="335" spans="1:26" x14ac:dyDescent="0.2">
      <c r="A335" s="40"/>
      <c r="B335" s="40"/>
      <c r="C335" s="40"/>
      <c r="D335" s="40"/>
      <c r="E335" s="40"/>
      <c r="F335" s="47"/>
      <c r="G335" s="38" t="str">
        <f>IF(ISBLANK(E335),"",VLOOKUP(E335,EnvVariables!A335:F383,3,FALSE))</f>
        <v/>
      </c>
      <c r="H335" s="47"/>
      <c r="I335" s="47"/>
      <c r="J335" s="47"/>
      <c r="K335" s="47"/>
      <c r="L335" s="47"/>
      <c r="M335" s="47"/>
      <c r="N335" s="47"/>
      <c r="O335" s="47"/>
      <c r="P335" s="47"/>
      <c r="Q335" s="47"/>
      <c r="R335" s="47"/>
      <c r="S335" s="47"/>
      <c r="T335" s="47"/>
      <c r="U335" s="47"/>
      <c r="V335" s="47"/>
      <c r="W335" s="47"/>
      <c r="X335" s="47"/>
      <c r="Y335" s="47"/>
      <c r="Z335" s="47"/>
    </row>
    <row r="336" spans="1:26" x14ac:dyDescent="0.2">
      <c r="A336" s="40"/>
      <c r="B336" s="40"/>
      <c r="C336" s="40"/>
      <c r="D336" s="40"/>
      <c r="E336" s="40"/>
      <c r="F336" s="47"/>
      <c r="G336" s="38" t="str">
        <f>IF(ISBLANK(E336),"",VLOOKUP(E336,EnvVariables!A336:F384,3,FALSE))</f>
        <v/>
      </c>
      <c r="H336" s="47"/>
      <c r="I336" s="47"/>
      <c r="J336" s="47"/>
      <c r="K336" s="47"/>
      <c r="L336" s="47"/>
      <c r="M336" s="47"/>
      <c r="N336" s="47"/>
      <c r="O336" s="47"/>
      <c r="P336" s="47"/>
      <c r="Q336" s="47"/>
      <c r="R336" s="47"/>
      <c r="S336" s="47"/>
      <c r="T336" s="47"/>
      <c r="U336" s="47"/>
      <c r="V336" s="47"/>
      <c r="W336" s="47"/>
      <c r="X336" s="47"/>
      <c r="Y336" s="47"/>
      <c r="Z336" s="47"/>
    </row>
    <row r="337" spans="1:26" x14ac:dyDescent="0.2">
      <c r="A337" s="40"/>
      <c r="B337" s="40"/>
      <c r="C337" s="40"/>
      <c r="D337" s="40"/>
      <c r="E337" s="40"/>
      <c r="F337" s="47"/>
      <c r="G337" s="38" t="str">
        <f>IF(ISBLANK(E337),"",VLOOKUP(E337,EnvVariables!A337:F385,3,FALSE))</f>
        <v/>
      </c>
      <c r="H337" s="47"/>
      <c r="I337" s="47"/>
      <c r="J337" s="47"/>
      <c r="K337" s="47"/>
      <c r="L337" s="47"/>
      <c r="M337" s="47"/>
      <c r="N337" s="47"/>
      <c r="O337" s="47"/>
      <c r="P337" s="47"/>
      <c r="Q337" s="47"/>
      <c r="R337" s="47"/>
      <c r="S337" s="47"/>
      <c r="T337" s="47"/>
      <c r="U337" s="47"/>
      <c r="V337" s="47"/>
      <c r="W337" s="47"/>
      <c r="X337" s="47"/>
      <c r="Y337" s="47"/>
      <c r="Z337" s="47"/>
    </row>
    <row r="338" spans="1:26" x14ac:dyDescent="0.2">
      <c r="A338" s="40"/>
      <c r="B338" s="40"/>
      <c r="C338" s="40"/>
      <c r="D338" s="40"/>
      <c r="E338" s="40"/>
      <c r="F338" s="47"/>
      <c r="G338" s="38" t="str">
        <f>IF(ISBLANK(E338),"",VLOOKUP(E338,EnvVariables!A338:F386,3,FALSE))</f>
        <v/>
      </c>
      <c r="H338" s="47"/>
      <c r="I338" s="47"/>
      <c r="J338" s="47"/>
      <c r="K338" s="47"/>
      <c r="L338" s="47"/>
      <c r="M338" s="47"/>
      <c r="N338" s="47"/>
      <c r="O338" s="47"/>
      <c r="P338" s="47"/>
      <c r="Q338" s="47"/>
      <c r="R338" s="47"/>
      <c r="S338" s="47"/>
      <c r="T338" s="47"/>
      <c r="U338" s="47"/>
      <c r="V338" s="47"/>
      <c r="W338" s="47"/>
      <c r="X338" s="47"/>
      <c r="Y338" s="47"/>
      <c r="Z338" s="47"/>
    </row>
    <row r="339" spans="1:26" x14ac:dyDescent="0.2">
      <c r="A339" s="40"/>
      <c r="B339" s="40"/>
      <c r="C339" s="40"/>
      <c r="D339" s="40"/>
      <c r="E339" s="40"/>
      <c r="F339" s="47"/>
      <c r="G339" s="38" t="str">
        <f>IF(ISBLANK(E339),"",VLOOKUP(E339,EnvVariables!A339:F387,3,FALSE))</f>
        <v/>
      </c>
      <c r="H339" s="47"/>
      <c r="I339" s="47"/>
      <c r="J339" s="47"/>
      <c r="K339" s="47"/>
      <c r="L339" s="47"/>
      <c r="M339" s="47"/>
      <c r="N339" s="47"/>
      <c r="O339" s="47"/>
      <c r="P339" s="47"/>
      <c r="Q339" s="47"/>
      <c r="R339" s="47"/>
      <c r="S339" s="47"/>
      <c r="T339" s="47"/>
      <c r="U339" s="47"/>
      <c r="V339" s="47"/>
      <c r="W339" s="47"/>
      <c r="X339" s="47"/>
      <c r="Y339" s="47"/>
      <c r="Z339" s="47"/>
    </row>
    <row r="340" spans="1:26" x14ac:dyDescent="0.2">
      <c r="A340" s="40"/>
      <c r="B340" s="40"/>
      <c r="C340" s="40"/>
      <c r="D340" s="40"/>
      <c r="E340" s="40"/>
      <c r="F340" s="47"/>
      <c r="G340" s="38" t="str">
        <f>IF(ISBLANK(E340),"",VLOOKUP(E340,EnvVariables!A340:F388,3,FALSE))</f>
        <v/>
      </c>
      <c r="H340" s="47"/>
      <c r="I340" s="47"/>
      <c r="J340" s="47"/>
      <c r="K340" s="47"/>
      <c r="L340" s="47"/>
      <c r="M340" s="47"/>
      <c r="N340" s="47"/>
      <c r="O340" s="47"/>
      <c r="P340" s="47"/>
      <c r="Q340" s="47"/>
      <c r="R340" s="47"/>
      <c r="S340" s="47"/>
      <c r="T340" s="47"/>
      <c r="U340" s="47"/>
      <c r="V340" s="47"/>
      <c r="W340" s="47"/>
      <c r="X340" s="47"/>
      <c r="Y340" s="47"/>
      <c r="Z340" s="47"/>
    </row>
    <row r="341" spans="1:26" x14ac:dyDescent="0.2">
      <c r="A341" s="40"/>
      <c r="B341" s="40"/>
      <c r="C341" s="40"/>
      <c r="D341" s="40"/>
      <c r="E341" s="40"/>
      <c r="F341" s="47"/>
      <c r="G341" s="38" t="str">
        <f>IF(ISBLANK(E341),"",VLOOKUP(E341,EnvVariables!A341:F389,3,FALSE))</f>
        <v/>
      </c>
      <c r="H341" s="47"/>
      <c r="I341" s="47"/>
      <c r="J341" s="47"/>
      <c r="K341" s="47"/>
      <c r="L341" s="47"/>
      <c r="M341" s="47"/>
      <c r="N341" s="47"/>
      <c r="O341" s="47"/>
      <c r="P341" s="47"/>
      <c r="Q341" s="47"/>
      <c r="R341" s="47"/>
      <c r="S341" s="47"/>
      <c r="T341" s="47"/>
      <c r="U341" s="47"/>
      <c r="V341" s="47"/>
      <c r="W341" s="47"/>
      <c r="X341" s="47"/>
      <c r="Y341" s="47"/>
      <c r="Z341" s="47"/>
    </row>
    <row r="342" spans="1:26" x14ac:dyDescent="0.2">
      <c r="A342" s="40"/>
      <c r="B342" s="40"/>
      <c r="C342" s="40"/>
      <c r="D342" s="40"/>
      <c r="E342" s="40"/>
      <c r="F342" s="47"/>
      <c r="G342" s="38" t="str">
        <f>IF(ISBLANK(E342),"",VLOOKUP(E342,EnvVariables!A342:F390,3,FALSE))</f>
        <v/>
      </c>
      <c r="H342" s="47"/>
      <c r="I342" s="47"/>
      <c r="J342" s="47"/>
      <c r="K342" s="47"/>
      <c r="L342" s="47"/>
      <c r="M342" s="47"/>
      <c r="N342" s="47"/>
      <c r="O342" s="47"/>
      <c r="P342" s="47"/>
      <c r="Q342" s="47"/>
      <c r="R342" s="47"/>
      <c r="S342" s="47"/>
      <c r="T342" s="47"/>
      <c r="U342" s="47"/>
      <c r="V342" s="47"/>
      <c r="W342" s="47"/>
      <c r="X342" s="47"/>
      <c r="Y342" s="47"/>
      <c r="Z342" s="47"/>
    </row>
    <row r="343" spans="1:26" x14ac:dyDescent="0.2">
      <c r="A343" s="40"/>
      <c r="B343" s="40"/>
      <c r="C343" s="40"/>
      <c r="D343" s="40"/>
      <c r="E343" s="40"/>
      <c r="F343" s="47"/>
      <c r="G343" s="38" t="str">
        <f>IF(ISBLANK(E343),"",VLOOKUP(E343,EnvVariables!A343:F391,3,FALSE))</f>
        <v/>
      </c>
      <c r="H343" s="47"/>
      <c r="I343" s="47"/>
      <c r="J343" s="47"/>
      <c r="K343" s="47"/>
      <c r="L343" s="47"/>
      <c r="M343" s="47"/>
      <c r="N343" s="47"/>
      <c r="O343" s="47"/>
      <c r="P343" s="47"/>
      <c r="Q343" s="47"/>
      <c r="R343" s="47"/>
      <c r="S343" s="47"/>
      <c r="T343" s="47"/>
      <c r="U343" s="47"/>
      <c r="V343" s="47"/>
      <c r="W343" s="47"/>
      <c r="X343" s="47"/>
      <c r="Y343" s="47"/>
      <c r="Z343" s="47"/>
    </row>
    <row r="344" spans="1:26" x14ac:dyDescent="0.2">
      <c r="A344" s="40"/>
      <c r="B344" s="40"/>
      <c r="C344" s="40"/>
      <c r="D344" s="40"/>
      <c r="E344" s="40"/>
      <c r="F344" s="47"/>
      <c r="G344" s="38" t="str">
        <f>IF(ISBLANK(E344),"",VLOOKUP(E344,EnvVariables!A344:F392,3,FALSE))</f>
        <v/>
      </c>
      <c r="H344" s="47"/>
      <c r="I344" s="47"/>
      <c r="J344" s="47"/>
      <c r="K344" s="47"/>
      <c r="L344" s="47"/>
      <c r="M344" s="47"/>
      <c r="N344" s="47"/>
      <c r="O344" s="47"/>
      <c r="P344" s="47"/>
      <c r="Q344" s="47"/>
      <c r="R344" s="47"/>
      <c r="S344" s="47"/>
      <c r="T344" s="47"/>
      <c r="U344" s="47"/>
      <c r="V344" s="47"/>
      <c r="W344" s="47"/>
      <c r="X344" s="47"/>
      <c r="Y344" s="47"/>
      <c r="Z344" s="47"/>
    </row>
    <row r="345" spans="1:26" x14ac:dyDescent="0.2">
      <c r="A345" s="40"/>
      <c r="B345" s="40"/>
      <c r="C345" s="40"/>
      <c r="D345" s="40"/>
      <c r="E345" s="40"/>
      <c r="F345" s="47"/>
      <c r="G345" s="38" t="str">
        <f>IF(ISBLANK(E345),"",VLOOKUP(E345,EnvVariables!A345:F393,3,FALSE))</f>
        <v/>
      </c>
      <c r="H345" s="47"/>
      <c r="I345" s="47"/>
      <c r="J345" s="47"/>
      <c r="K345" s="47"/>
      <c r="L345" s="47"/>
      <c r="M345" s="47"/>
      <c r="N345" s="47"/>
      <c r="O345" s="47"/>
      <c r="P345" s="47"/>
      <c r="Q345" s="47"/>
      <c r="R345" s="47"/>
      <c r="S345" s="47"/>
      <c r="T345" s="47"/>
      <c r="U345" s="47"/>
      <c r="V345" s="47"/>
      <c r="W345" s="47"/>
      <c r="X345" s="47"/>
      <c r="Y345" s="47"/>
      <c r="Z345" s="47"/>
    </row>
    <row r="346" spans="1:26" x14ac:dyDescent="0.2">
      <c r="A346" s="40"/>
      <c r="B346" s="40"/>
      <c r="C346" s="40"/>
      <c r="D346" s="40"/>
      <c r="E346" s="40"/>
      <c r="F346" s="47"/>
      <c r="G346" s="38" t="str">
        <f>IF(ISBLANK(E346),"",VLOOKUP(E346,EnvVariables!A346:F394,3,FALSE))</f>
        <v/>
      </c>
      <c r="H346" s="47"/>
      <c r="I346" s="47"/>
      <c r="J346" s="47"/>
      <c r="K346" s="47"/>
      <c r="L346" s="47"/>
      <c r="M346" s="47"/>
      <c r="N346" s="47"/>
      <c r="O346" s="47"/>
      <c r="P346" s="47"/>
      <c r="Q346" s="47"/>
      <c r="R346" s="47"/>
      <c r="S346" s="47"/>
      <c r="T346" s="47"/>
      <c r="U346" s="47"/>
      <c r="V346" s="47"/>
      <c r="W346" s="47"/>
      <c r="X346" s="47"/>
      <c r="Y346" s="47"/>
      <c r="Z346" s="47"/>
    </row>
    <row r="347" spans="1:26" x14ac:dyDescent="0.2">
      <c r="A347" s="40"/>
      <c r="B347" s="40"/>
      <c r="C347" s="40"/>
      <c r="D347" s="40"/>
      <c r="E347" s="40"/>
      <c r="F347" s="47"/>
      <c r="G347" s="38" t="str">
        <f>IF(ISBLANK(E347),"",VLOOKUP(E347,EnvVariables!A347:F395,3,FALSE))</f>
        <v/>
      </c>
      <c r="H347" s="47"/>
      <c r="I347" s="47"/>
      <c r="J347" s="47"/>
      <c r="K347" s="47"/>
      <c r="L347" s="47"/>
      <c r="M347" s="47"/>
      <c r="N347" s="47"/>
      <c r="O347" s="47"/>
      <c r="P347" s="47"/>
      <c r="Q347" s="47"/>
      <c r="R347" s="47"/>
      <c r="S347" s="47"/>
      <c r="T347" s="47"/>
      <c r="U347" s="47"/>
      <c r="V347" s="47"/>
      <c r="W347" s="47"/>
      <c r="X347" s="47"/>
      <c r="Y347" s="47"/>
      <c r="Z347" s="47"/>
    </row>
    <row r="348" spans="1:26" x14ac:dyDescent="0.2">
      <c r="A348" s="40"/>
      <c r="B348" s="40"/>
      <c r="C348" s="40"/>
      <c r="D348" s="40"/>
      <c r="E348" s="40"/>
      <c r="F348" s="47"/>
      <c r="G348" s="38" t="str">
        <f>IF(ISBLANK(E348),"",VLOOKUP(E348,EnvVariables!A348:F396,3,FALSE))</f>
        <v/>
      </c>
      <c r="H348" s="47"/>
      <c r="I348" s="47"/>
      <c r="J348" s="47"/>
      <c r="K348" s="47"/>
      <c r="L348" s="47"/>
      <c r="M348" s="47"/>
      <c r="N348" s="47"/>
      <c r="O348" s="47"/>
      <c r="P348" s="47"/>
      <c r="Q348" s="47"/>
      <c r="R348" s="47"/>
      <c r="S348" s="47"/>
      <c r="T348" s="47"/>
      <c r="U348" s="47"/>
      <c r="V348" s="47"/>
      <c r="W348" s="47"/>
      <c r="X348" s="47"/>
      <c r="Y348" s="47"/>
      <c r="Z348" s="47"/>
    </row>
    <row r="349" spans="1:26" x14ac:dyDescent="0.2">
      <c r="A349" s="40"/>
      <c r="B349" s="40"/>
      <c r="C349" s="40"/>
      <c r="D349" s="40"/>
      <c r="E349" s="40"/>
      <c r="F349" s="47"/>
      <c r="G349" s="38" t="str">
        <f>IF(ISBLANK(E349),"",VLOOKUP(E349,EnvVariables!A349:F397,3,FALSE))</f>
        <v/>
      </c>
      <c r="H349" s="47"/>
      <c r="I349" s="47"/>
      <c r="J349" s="47"/>
      <c r="K349" s="47"/>
      <c r="L349" s="47"/>
      <c r="M349" s="47"/>
      <c r="N349" s="47"/>
      <c r="O349" s="47"/>
      <c r="P349" s="47"/>
      <c r="Q349" s="47"/>
      <c r="R349" s="47"/>
      <c r="S349" s="47"/>
      <c r="T349" s="47"/>
      <c r="U349" s="47"/>
      <c r="V349" s="47"/>
      <c r="W349" s="47"/>
      <c r="X349" s="47"/>
      <c r="Y349" s="47"/>
      <c r="Z349" s="47"/>
    </row>
    <row r="350" spans="1:26" x14ac:dyDescent="0.2">
      <c r="A350" s="40"/>
      <c r="B350" s="40"/>
      <c r="C350" s="40"/>
      <c r="D350" s="40"/>
      <c r="E350" s="40"/>
      <c r="F350" s="47"/>
      <c r="G350" s="38" t="str">
        <f>IF(ISBLANK(E350),"",VLOOKUP(E350,EnvVariables!A350:F398,3,FALSE))</f>
        <v/>
      </c>
      <c r="H350" s="47"/>
      <c r="I350" s="47"/>
      <c r="J350" s="47"/>
      <c r="K350" s="47"/>
      <c r="L350" s="47"/>
      <c r="M350" s="47"/>
      <c r="N350" s="47"/>
      <c r="O350" s="47"/>
      <c r="P350" s="47"/>
      <c r="Q350" s="47"/>
      <c r="R350" s="47"/>
      <c r="S350" s="47"/>
      <c r="T350" s="47"/>
      <c r="U350" s="47"/>
      <c r="V350" s="47"/>
      <c r="W350" s="47"/>
      <c r="X350" s="47"/>
      <c r="Y350" s="47"/>
      <c r="Z350" s="47"/>
    </row>
    <row r="351" spans="1:26" x14ac:dyDescent="0.2">
      <c r="A351" s="40"/>
      <c r="B351" s="40"/>
      <c r="C351" s="40"/>
      <c r="D351" s="40"/>
      <c r="E351" s="40"/>
      <c r="F351" s="47"/>
      <c r="G351" s="38" t="str">
        <f>IF(ISBLANK(E351),"",VLOOKUP(E351,EnvVariables!A351:F399,3,FALSE))</f>
        <v/>
      </c>
      <c r="H351" s="47"/>
      <c r="I351" s="47"/>
      <c r="J351" s="47"/>
      <c r="K351" s="47"/>
      <c r="L351" s="47"/>
      <c r="M351" s="47"/>
      <c r="N351" s="47"/>
      <c r="O351" s="47"/>
      <c r="P351" s="47"/>
      <c r="Q351" s="47"/>
      <c r="R351" s="47"/>
      <c r="S351" s="47"/>
      <c r="T351" s="47"/>
      <c r="U351" s="47"/>
      <c r="V351" s="47"/>
      <c r="W351" s="47"/>
      <c r="X351" s="47"/>
      <c r="Y351" s="47"/>
      <c r="Z351" s="47"/>
    </row>
    <row r="352" spans="1:26" x14ac:dyDescent="0.2">
      <c r="A352" s="40"/>
      <c r="B352" s="40"/>
      <c r="C352" s="40"/>
      <c r="D352" s="40"/>
      <c r="E352" s="40"/>
      <c r="F352" s="47"/>
      <c r="G352" s="38" t="str">
        <f>IF(ISBLANK(E352),"",VLOOKUP(E352,EnvVariables!A352:F400,3,FALSE))</f>
        <v/>
      </c>
      <c r="H352" s="47"/>
      <c r="I352" s="47"/>
      <c r="J352" s="47"/>
      <c r="K352" s="47"/>
      <c r="L352" s="47"/>
      <c r="M352" s="47"/>
      <c r="N352" s="47"/>
      <c r="O352" s="47"/>
      <c r="P352" s="47"/>
      <c r="Q352" s="47"/>
      <c r="R352" s="47"/>
      <c r="S352" s="47"/>
      <c r="T352" s="47"/>
      <c r="U352" s="47"/>
      <c r="V352" s="47"/>
      <c r="W352" s="47"/>
      <c r="X352" s="47"/>
      <c r="Y352" s="47"/>
      <c r="Z352" s="47"/>
    </row>
    <row r="353" spans="1:26" x14ac:dyDescent="0.2">
      <c r="A353" s="40"/>
      <c r="B353" s="40"/>
      <c r="C353" s="40"/>
      <c r="D353" s="40"/>
      <c r="E353" s="40"/>
      <c r="F353" s="47"/>
      <c r="G353" s="38" t="str">
        <f>IF(ISBLANK(E353),"",VLOOKUP(E353,EnvVariables!A353:F401,3,FALSE))</f>
        <v/>
      </c>
      <c r="H353" s="47"/>
      <c r="I353" s="47"/>
      <c r="J353" s="47"/>
      <c r="K353" s="47"/>
      <c r="L353" s="47"/>
      <c r="M353" s="47"/>
      <c r="N353" s="47"/>
      <c r="O353" s="47"/>
      <c r="P353" s="47"/>
      <c r="Q353" s="47"/>
      <c r="R353" s="47"/>
      <c r="S353" s="47"/>
      <c r="T353" s="47"/>
      <c r="U353" s="47"/>
      <c r="V353" s="47"/>
      <c r="W353" s="47"/>
      <c r="X353" s="47"/>
      <c r="Y353" s="47"/>
      <c r="Z353" s="47"/>
    </row>
    <row r="354" spans="1:26" x14ac:dyDescent="0.2">
      <c r="A354" s="40"/>
      <c r="B354" s="40"/>
      <c r="C354" s="40"/>
      <c r="D354" s="40"/>
      <c r="E354" s="40"/>
      <c r="F354" s="47"/>
      <c r="G354" s="38" t="str">
        <f>IF(ISBLANK(E354),"",VLOOKUP(E354,EnvVariables!A354:F402,3,FALSE))</f>
        <v/>
      </c>
      <c r="H354" s="47"/>
      <c r="I354" s="47"/>
      <c r="J354" s="47"/>
      <c r="K354" s="47"/>
      <c r="L354" s="47"/>
      <c r="M354" s="47"/>
      <c r="N354" s="47"/>
      <c r="O354" s="47"/>
      <c r="P354" s="47"/>
      <c r="Q354" s="47"/>
      <c r="R354" s="47"/>
      <c r="S354" s="47"/>
      <c r="T354" s="47"/>
      <c r="U354" s="47"/>
      <c r="V354" s="47"/>
      <c r="W354" s="47"/>
      <c r="X354" s="47"/>
      <c r="Y354" s="47"/>
      <c r="Z354" s="47"/>
    </row>
    <row r="355" spans="1:26" x14ac:dyDescent="0.2">
      <c r="A355" s="40"/>
      <c r="B355" s="40"/>
      <c r="C355" s="40"/>
      <c r="D355" s="40"/>
      <c r="E355" s="40"/>
      <c r="F355" s="47"/>
      <c r="G355" s="38" t="str">
        <f>IF(ISBLANK(E355),"",VLOOKUP(E355,EnvVariables!A355:F403,3,FALSE))</f>
        <v/>
      </c>
      <c r="H355" s="47"/>
      <c r="I355" s="47"/>
      <c r="J355" s="47"/>
      <c r="K355" s="47"/>
      <c r="L355" s="47"/>
      <c r="M355" s="47"/>
      <c r="N355" s="47"/>
      <c r="O355" s="47"/>
      <c r="P355" s="47"/>
      <c r="Q355" s="47"/>
      <c r="R355" s="47"/>
      <c r="S355" s="47"/>
      <c r="T355" s="47"/>
      <c r="U355" s="47"/>
      <c r="V355" s="47"/>
      <c r="W355" s="47"/>
      <c r="X355" s="47"/>
      <c r="Y355" s="47"/>
      <c r="Z355" s="47"/>
    </row>
    <row r="356" spans="1:26" x14ac:dyDescent="0.2">
      <c r="A356" s="40"/>
      <c r="B356" s="40"/>
      <c r="C356" s="40"/>
      <c r="D356" s="40"/>
      <c r="E356" s="40"/>
      <c r="F356" s="47"/>
      <c r="G356" s="38" t="str">
        <f>IF(ISBLANK(E356),"",VLOOKUP(E356,EnvVariables!A356:F404,3,FALSE))</f>
        <v/>
      </c>
      <c r="H356" s="47"/>
      <c r="I356" s="47"/>
      <c r="J356" s="47"/>
      <c r="K356" s="47"/>
      <c r="L356" s="47"/>
      <c r="M356" s="47"/>
      <c r="N356" s="47"/>
      <c r="O356" s="47"/>
      <c r="P356" s="47"/>
      <c r="Q356" s="47"/>
      <c r="R356" s="47"/>
      <c r="S356" s="47"/>
      <c r="T356" s="47"/>
      <c r="U356" s="47"/>
      <c r="V356" s="47"/>
      <c r="W356" s="47"/>
      <c r="X356" s="47"/>
      <c r="Y356" s="47"/>
      <c r="Z356" s="47"/>
    </row>
    <row r="357" spans="1:26" x14ac:dyDescent="0.2">
      <c r="A357" s="40"/>
      <c r="B357" s="40"/>
      <c r="C357" s="40"/>
      <c r="D357" s="40"/>
      <c r="E357" s="40"/>
      <c r="F357" s="47"/>
      <c r="G357" s="38" t="str">
        <f>IF(ISBLANK(E357),"",VLOOKUP(E357,EnvVariables!A357:F405,3,FALSE))</f>
        <v/>
      </c>
      <c r="H357" s="47"/>
      <c r="I357" s="47"/>
      <c r="J357" s="47"/>
      <c r="K357" s="47"/>
      <c r="L357" s="47"/>
      <c r="M357" s="47"/>
      <c r="N357" s="47"/>
      <c r="O357" s="47"/>
      <c r="P357" s="47"/>
      <c r="Q357" s="47"/>
      <c r="R357" s="47"/>
      <c r="S357" s="47"/>
      <c r="T357" s="47"/>
      <c r="U357" s="47"/>
      <c r="V357" s="47"/>
      <c r="W357" s="47"/>
      <c r="X357" s="47"/>
      <c r="Y357" s="47"/>
      <c r="Z357" s="47"/>
    </row>
    <row r="358" spans="1:26" x14ac:dyDescent="0.2">
      <c r="A358" s="40"/>
      <c r="B358" s="40"/>
      <c r="C358" s="40"/>
      <c r="D358" s="40"/>
      <c r="E358" s="40"/>
      <c r="F358" s="47"/>
      <c r="G358" s="38" t="str">
        <f>IF(ISBLANK(E358),"",VLOOKUP(E358,EnvVariables!A358:F406,3,FALSE))</f>
        <v/>
      </c>
      <c r="H358" s="47"/>
      <c r="I358" s="47"/>
      <c r="J358" s="47"/>
      <c r="K358" s="47"/>
      <c r="L358" s="47"/>
      <c r="M358" s="47"/>
      <c r="N358" s="47"/>
      <c r="O358" s="47"/>
      <c r="P358" s="47"/>
      <c r="Q358" s="47"/>
      <c r="R358" s="47"/>
      <c r="S358" s="47"/>
      <c r="T358" s="47"/>
      <c r="U358" s="47"/>
      <c r="V358" s="47"/>
      <c r="W358" s="47"/>
      <c r="X358" s="47"/>
      <c r="Y358" s="47"/>
      <c r="Z358" s="47"/>
    </row>
    <row r="359" spans="1:26" x14ac:dyDescent="0.2">
      <c r="A359" s="40"/>
      <c r="B359" s="40"/>
      <c r="C359" s="40"/>
      <c r="D359" s="40"/>
      <c r="E359" s="40"/>
      <c r="F359" s="47"/>
      <c r="G359" s="38" t="str">
        <f>IF(ISBLANK(E359),"",VLOOKUP(E359,EnvVariables!A359:F407,3,FALSE))</f>
        <v/>
      </c>
      <c r="H359" s="47"/>
      <c r="I359" s="47"/>
      <c r="J359" s="47"/>
      <c r="K359" s="47"/>
      <c r="L359" s="47"/>
      <c r="M359" s="47"/>
      <c r="N359" s="47"/>
      <c r="O359" s="47"/>
      <c r="P359" s="47"/>
      <c r="Q359" s="47"/>
      <c r="R359" s="47"/>
      <c r="S359" s="47"/>
      <c r="T359" s="47"/>
      <c r="U359" s="47"/>
      <c r="V359" s="47"/>
      <c r="W359" s="47"/>
      <c r="X359" s="47"/>
      <c r="Y359" s="47"/>
      <c r="Z359" s="47"/>
    </row>
    <row r="360" spans="1:26" x14ac:dyDescent="0.2">
      <c r="A360" s="40"/>
      <c r="B360" s="40"/>
      <c r="C360" s="40"/>
      <c r="D360" s="40"/>
      <c r="E360" s="40"/>
      <c r="F360" s="47"/>
      <c r="G360" s="38" t="str">
        <f>IF(ISBLANK(E360),"",VLOOKUP(E360,EnvVariables!A360:F408,3,FALSE))</f>
        <v/>
      </c>
      <c r="H360" s="47"/>
      <c r="I360" s="47"/>
      <c r="J360" s="47"/>
      <c r="K360" s="47"/>
      <c r="L360" s="47"/>
      <c r="M360" s="47"/>
      <c r="N360" s="47"/>
      <c r="O360" s="47"/>
      <c r="P360" s="47"/>
      <c r="Q360" s="47"/>
      <c r="R360" s="47"/>
      <c r="S360" s="47"/>
      <c r="T360" s="47"/>
      <c r="U360" s="47"/>
      <c r="V360" s="47"/>
      <c r="W360" s="47"/>
      <c r="X360" s="47"/>
      <c r="Y360" s="47"/>
      <c r="Z360" s="47"/>
    </row>
    <row r="361" spans="1:26" x14ac:dyDescent="0.2">
      <c r="A361" s="40"/>
      <c r="B361" s="40"/>
      <c r="C361" s="40"/>
      <c r="D361" s="40"/>
      <c r="E361" s="40"/>
      <c r="F361" s="47"/>
      <c r="G361" s="38" t="str">
        <f>IF(ISBLANK(E361),"",VLOOKUP(E361,EnvVariables!A361:F409,3,FALSE))</f>
        <v/>
      </c>
      <c r="H361" s="47"/>
      <c r="I361" s="47"/>
      <c r="J361" s="47"/>
      <c r="K361" s="47"/>
      <c r="L361" s="47"/>
      <c r="M361" s="47"/>
      <c r="N361" s="47"/>
      <c r="O361" s="47"/>
      <c r="P361" s="47"/>
      <c r="Q361" s="47"/>
      <c r="R361" s="47"/>
      <c r="S361" s="47"/>
      <c r="T361" s="47"/>
      <c r="U361" s="47"/>
      <c r="V361" s="47"/>
      <c r="W361" s="47"/>
      <c r="X361" s="47"/>
      <c r="Y361" s="47"/>
      <c r="Z361" s="47"/>
    </row>
    <row r="362" spans="1:26" x14ac:dyDescent="0.2">
      <c r="A362" s="40"/>
      <c r="B362" s="40"/>
      <c r="C362" s="40"/>
      <c r="D362" s="40"/>
      <c r="E362" s="40"/>
      <c r="F362" s="47"/>
      <c r="G362" s="38" t="str">
        <f>IF(ISBLANK(E362),"",VLOOKUP(E362,EnvVariables!A362:F410,3,FALSE))</f>
        <v/>
      </c>
      <c r="H362" s="47"/>
      <c r="I362" s="47"/>
      <c r="J362" s="47"/>
      <c r="K362" s="47"/>
      <c r="L362" s="47"/>
      <c r="M362" s="47"/>
      <c r="N362" s="47"/>
      <c r="O362" s="47"/>
      <c r="P362" s="47"/>
      <c r="Q362" s="47"/>
      <c r="R362" s="47"/>
      <c r="S362" s="47"/>
      <c r="T362" s="47"/>
      <c r="U362" s="47"/>
      <c r="V362" s="47"/>
      <c r="W362" s="47"/>
      <c r="X362" s="47"/>
      <c r="Y362" s="47"/>
      <c r="Z362" s="47"/>
    </row>
    <row r="363" spans="1:26" x14ac:dyDescent="0.2">
      <c r="A363" s="40"/>
      <c r="B363" s="40"/>
      <c r="C363" s="40"/>
      <c r="D363" s="40"/>
      <c r="E363" s="40"/>
      <c r="F363" s="47"/>
      <c r="G363" s="38" t="str">
        <f>IF(ISBLANK(E363),"",VLOOKUP(E363,EnvVariables!A363:F411,3,FALSE))</f>
        <v/>
      </c>
      <c r="H363" s="47"/>
      <c r="I363" s="47"/>
      <c r="J363" s="47"/>
      <c r="K363" s="47"/>
      <c r="L363" s="47"/>
      <c r="M363" s="47"/>
      <c r="N363" s="47"/>
      <c r="O363" s="47"/>
      <c r="P363" s="47"/>
      <c r="Q363" s="47"/>
      <c r="R363" s="47"/>
      <c r="S363" s="47"/>
      <c r="T363" s="47"/>
      <c r="U363" s="47"/>
      <c r="V363" s="47"/>
      <c r="W363" s="47"/>
      <c r="X363" s="47"/>
      <c r="Y363" s="47"/>
      <c r="Z363" s="47"/>
    </row>
    <row r="364" spans="1:26" x14ac:dyDescent="0.2">
      <c r="A364" s="40"/>
      <c r="B364" s="40"/>
      <c r="C364" s="40"/>
      <c r="D364" s="40"/>
      <c r="E364" s="40"/>
      <c r="F364" s="47"/>
      <c r="G364" s="38" t="str">
        <f>IF(ISBLANK(E364),"",VLOOKUP(E364,EnvVariables!A364:F412,3,FALSE))</f>
        <v/>
      </c>
      <c r="H364" s="47"/>
      <c r="I364" s="47"/>
      <c r="J364" s="47"/>
      <c r="K364" s="47"/>
      <c r="L364" s="47"/>
      <c r="M364" s="47"/>
      <c r="N364" s="47"/>
      <c r="O364" s="47"/>
      <c r="P364" s="47"/>
      <c r="Q364" s="47"/>
      <c r="R364" s="47"/>
      <c r="S364" s="47"/>
      <c r="T364" s="47"/>
      <c r="U364" s="47"/>
      <c r="V364" s="47"/>
      <c r="W364" s="47"/>
      <c r="X364" s="47"/>
      <c r="Y364" s="47"/>
      <c r="Z364" s="47"/>
    </row>
    <row r="365" spans="1:26" x14ac:dyDescent="0.2">
      <c r="A365" s="40"/>
      <c r="B365" s="40"/>
      <c r="C365" s="40"/>
      <c r="D365" s="40"/>
      <c r="E365" s="40"/>
      <c r="F365" s="47"/>
      <c r="G365" s="38" t="str">
        <f>IF(ISBLANK(E365),"",VLOOKUP(E365,EnvVariables!A365:F413,3,FALSE))</f>
        <v/>
      </c>
      <c r="H365" s="47"/>
      <c r="I365" s="47"/>
      <c r="J365" s="47"/>
      <c r="K365" s="47"/>
      <c r="L365" s="47"/>
      <c r="M365" s="47"/>
      <c r="N365" s="47"/>
      <c r="O365" s="47"/>
      <c r="P365" s="47"/>
      <c r="Q365" s="47"/>
      <c r="R365" s="47"/>
      <c r="S365" s="47"/>
      <c r="T365" s="47"/>
      <c r="U365" s="47"/>
      <c r="V365" s="47"/>
      <c r="W365" s="47"/>
      <c r="X365" s="47"/>
      <c r="Y365" s="47"/>
      <c r="Z365" s="47"/>
    </row>
    <row r="366" spans="1:26" x14ac:dyDescent="0.2">
      <c r="A366" s="40"/>
      <c r="B366" s="40"/>
      <c r="C366" s="40"/>
      <c r="D366" s="40"/>
      <c r="E366" s="40"/>
      <c r="F366" s="47"/>
      <c r="G366" s="38" t="str">
        <f>IF(ISBLANK(E366),"",VLOOKUP(E366,EnvVariables!A366:F414,3,FALSE))</f>
        <v/>
      </c>
      <c r="H366" s="47"/>
      <c r="I366" s="47"/>
      <c r="J366" s="47"/>
      <c r="K366" s="47"/>
      <c r="L366" s="47"/>
      <c r="M366" s="47"/>
      <c r="N366" s="47"/>
      <c r="O366" s="47"/>
      <c r="P366" s="47"/>
      <c r="Q366" s="47"/>
      <c r="R366" s="47"/>
      <c r="S366" s="47"/>
      <c r="T366" s="47"/>
      <c r="U366" s="47"/>
      <c r="V366" s="47"/>
      <c r="W366" s="47"/>
      <c r="X366" s="47"/>
      <c r="Y366" s="47"/>
      <c r="Z366" s="47"/>
    </row>
    <row r="367" spans="1:26" x14ac:dyDescent="0.2">
      <c r="A367" s="40"/>
      <c r="B367" s="40"/>
      <c r="C367" s="40"/>
      <c r="D367" s="40"/>
      <c r="E367" s="40"/>
      <c r="F367" s="47"/>
      <c r="G367" s="38" t="str">
        <f>IF(ISBLANK(E367),"",VLOOKUP(E367,EnvVariables!A367:F415,3,FALSE))</f>
        <v/>
      </c>
      <c r="H367" s="47"/>
      <c r="I367" s="47"/>
      <c r="J367" s="47"/>
      <c r="K367" s="47"/>
      <c r="L367" s="47"/>
      <c r="M367" s="47"/>
      <c r="N367" s="47"/>
      <c r="O367" s="47"/>
      <c r="P367" s="47"/>
      <c r="Q367" s="47"/>
      <c r="R367" s="47"/>
      <c r="S367" s="47"/>
      <c r="T367" s="47"/>
      <c r="U367" s="47"/>
      <c r="V367" s="47"/>
      <c r="W367" s="47"/>
      <c r="X367" s="47"/>
      <c r="Y367" s="47"/>
      <c r="Z367" s="47"/>
    </row>
    <row r="368" spans="1:26" x14ac:dyDescent="0.2">
      <c r="A368" s="40"/>
      <c r="B368" s="40"/>
      <c r="C368" s="40"/>
      <c r="D368" s="40"/>
      <c r="E368" s="40"/>
      <c r="F368" s="47"/>
      <c r="G368" s="38" t="str">
        <f>IF(ISBLANK(E368),"",VLOOKUP(E368,EnvVariables!A368:F416,3,FALSE))</f>
        <v/>
      </c>
      <c r="H368" s="47"/>
      <c r="I368" s="47"/>
      <c r="J368" s="47"/>
      <c r="K368" s="47"/>
      <c r="L368" s="47"/>
      <c r="M368" s="47"/>
      <c r="N368" s="47"/>
      <c r="O368" s="47"/>
      <c r="P368" s="47"/>
      <c r="Q368" s="47"/>
      <c r="R368" s="47"/>
      <c r="S368" s="47"/>
      <c r="T368" s="47"/>
      <c r="U368" s="47"/>
      <c r="V368" s="47"/>
      <c r="W368" s="47"/>
      <c r="X368" s="47"/>
      <c r="Y368" s="47"/>
      <c r="Z368" s="47"/>
    </row>
    <row r="369" spans="1:26" x14ac:dyDescent="0.2">
      <c r="A369" s="40"/>
      <c r="B369" s="40"/>
      <c r="C369" s="40"/>
      <c r="D369" s="40"/>
      <c r="E369" s="40"/>
      <c r="F369" s="47"/>
      <c r="G369" s="38" t="str">
        <f>IF(ISBLANK(E369),"",VLOOKUP(E369,EnvVariables!A369:F417,3,FALSE))</f>
        <v/>
      </c>
      <c r="H369" s="47"/>
      <c r="I369" s="47"/>
      <c r="J369" s="47"/>
      <c r="K369" s="47"/>
      <c r="L369" s="47"/>
      <c r="M369" s="47"/>
      <c r="N369" s="47"/>
      <c r="O369" s="47"/>
      <c r="P369" s="47"/>
      <c r="Q369" s="47"/>
      <c r="R369" s="47"/>
      <c r="S369" s="47"/>
      <c r="T369" s="47"/>
      <c r="U369" s="47"/>
      <c r="V369" s="47"/>
      <c r="W369" s="47"/>
      <c r="X369" s="47"/>
      <c r="Y369" s="47"/>
      <c r="Z369" s="47"/>
    </row>
    <row r="370" spans="1:26" x14ac:dyDescent="0.2">
      <c r="A370" s="40"/>
      <c r="B370" s="40"/>
      <c r="C370" s="40"/>
      <c r="D370" s="40"/>
      <c r="E370" s="40"/>
      <c r="F370" s="47"/>
      <c r="G370" s="38" t="str">
        <f>IF(ISBLANK(E370),"",VLOOKUP(E370,EnvVariables!A370:F418,3,FALSE))</f>
        <v/>
      </c>
      <c r="H370" s="47"/>
      <c r="I370" s="47"/>
      <c r="J370" s="47"/>
      <c r="K370" s="47"/>
      <c r="L370" s="47"/>
      <c r="M370" s="47"/>
      <c r="N370" s="47"/>
      <c r="O370" s="47"/>
      <c r="P370" s="47"/>
      <c r="Q370" s="47"/>
      <c r="R370" s="47"/>
      <c r="S370" s="47"/>
      <c r="T370" s="47"/>
      <c r="U370" s="47"/>
      <c r="V370" s="47"/>
      <c r="W370" s="47"/>
      <c r="X370" s="47"/>
      <c r="Y370" s="47"/>
      <c r="Z370" s="47"/>
    </row>
    <row r="371" spans="1:26" x14ac:dyDescent="0.2">
      <c r="A371" s="40"/>
      <c r="B371" s="40"/>
      <c r="C371" s="40"/>
      <c r="D371" s="40"/>
      <c r="E371" s="40"/>
      <c r="F371" s="47"/>
      <c r="G371" s="38" t="str">
        <f>IF(ISBLANK(E371),"",VLOOKUP(E371,EnvVariables!A371:F419,3,FALSE))</f>
        <v/>
      </c>
      <c r="H371" s="47"/>
      <c r="I371" s="47"/>
      <c r="J371" s="47"/>
      <c r="K371" s="47"/>
      <c r="L371" s="47"/>
      <c r="M371" s="47"/>
      <c r="N371" s="47"/>
      <c r="O371" s="47"/>
      <c r="P371" s="47"/>
      <c r="Q371" s="47"/>
      <c r="R371" s="47"/>
      <c r="S371" s="47"/>
      <c r="T371" s="47"/>
      <c r="U371" s="47"/>
      <c r="V371" s="47"/>
      <c r="W371" s="47"/>
      <c r="X371" s="47"/>
      <c r="Y371" s="47"/>
      <c r="Z371" s="47"/>
    </row>
    <row r="372" spans="1:26" x14ac:dyDescent="0.2">
      <c r="A372" s="40"/>
      <c r="B372" s="40"/>
      <c r="C372" s="40"/>
      <c r="D372" s="40"/>
      <c r="E372" s="40"/>
      <c r="F372" s="47"/>
      <c r="G372" s="38" t="str">
        <f>IF(ISBLANK(E372),"",VLOOKUP(E372,EnvVariables!A372:F420,3,FALSE))</f>
        <v/>
      </c>
      <c r="H372" s="47"/>
      <c r="I372" s="47"/>
      <c r="J372" s="47"/>
      <c r="K372" s="47"/>
      <c r="L372" s="47"/>
      <c r="M372" s="47"/>
      <c r="N372" s="47"/>
      <c r="O372" s="47"/>
      <c r="P372" s="47"/>
      <c r="Q372" s="47"/>
      <c r="R372" s="47"/>
      <c r="S372" s="47"/>
      <c r="T372" s="47"/>
      <c r="U372" s="47"/>
      <c r="V372" s="47"/>
      <c r="W372" s="47"/>
      <c r="X372" s="47"/>
      <c r="Y372" s="47"/>
      <c r="Z372" s="47"/>
    </row>
    <row r="373" spans="1:26" x14ac:dyDescent="0.2">
      <c r="A373" s="40"/>
      <c r="B373" s="40"/>
      <c r="C373" s="40"/>
      <c r="D373" s="40"/>
      <c r="E373" s="40"/>
      <c r="F373" s="47"/>
      <c r="G373" s="38" t="str">
        <f>IF(ISBLANK(E373),"",VLOOKUP(E373,EnvVariables!A373:F421,3,FALSE))</f>
        <v/>
      </c>
      <c r="H373" s="47"/>
      <c r="I373" s="47"/>
      <c r="J373" s="47"/>
      <c r="K373" s="47"/>
      <c r="L373" s="47"/>
      <c r="M373" s="47"/>
      <c r="N373" s="47"/>
      <c r="O373" s="47"/>
      <c r="P373" s="47"/>
      <c r="Q373" s="47"/>
      <c r="R373" s="47"/>
      <c r="S373" s="47"/>
      <c r="T373" s="47"/>
      <c r="U373" s="47"/>
      <c r="V373" s="47"/>
      <c r="W373" s="47"/>
      <c r="X373" s="47"/>
      <c r="Y373" s="47"/>
      <c r="Z373" s="47"/>
    </row>
    <row r="374" spans="1:26" x14ac:dyDescent="0.2">
      <c r="A374" s="40"/>
      <c r="B374" s="40"/>
      <c r="C374" s="40"/>
      <c r="D374" s="40"/>
      <c r="E374" s="40"/>
      <c r="F374" s="47"/>
      <c r="G374" s="38" t="str">
        <f>IF(ISBLANK(E374),"",VLOOKUP(E374,EnvVariables!A374:F422,3,FALSE))</f>
        <v/>
      </c>
      <c r="H374" s="47"/>
      <c r="I374" s="47"/>
      <c r="J374" s="47"/>
      <c r="K374" s="47"/>
      <c r="L374" s="47"/>
      <c r="M374" s="47"/>
      <c r="N374" s="47"/>
      <c r="O374" s="47"/>
      <c r="P374" s="47"/>
      <c r="Q374" s="47"/>
      <c r="R374" s="47"/>
      <c r="S374" s="47"/>
      <c r="T374" s="47"/>
      <c r="U374" s="47"/>
      <c r="V374" s="47"/>
      <c r="W374" s="47"/>
      <c r="X374" s="47"/>
      <c r="Y374" s="47"/>
      <c r="Z374" s="47"/>
    </row>
    <row r="375" spans="1:26" x14ac:dyDescent="0.2">
      <c r="A375" s="40"/>
      <c r="B375" s="40"/>
      <c r="C375" s="40"/>
      <c r="D375" s="40"/>
      <c r="E375" s="40"/>
      <c r="F375" s="47"/>
      <c r="G375" s="38" t="str">
        <f>IF(ISBLANK(E375),"",VLOOKUP(E375,EnvVariables!A375:F423,3,FALSE))</f>
        <v/>
      </c>
      <c r="H375" s="47"/>
      <c r="I375" s="47"/>
      <c r="J375" s="47"/>
      <c r="K375" s="47"/>
      <c r="L375" s="47"/>
      <c r="M375" s="47"/>
      <c r="N375" s="47"/>
      <c r="O375" s="47"/>
      <c r="P375" s="47"/>
      <c r="Q375" s="47"/>
      <c r="R375" s="47"/>
      <c r="S375" s="47"/>
      <c r="T375" s="47"/>
      <c r="U375" s="47"/>
      <c r="V375" s="47"/>
      <c r="W375" s="47"/>
      <c r="X375" s="47"/>
      <c r="Y375" s="47"/>
      <c r="Z375" s="47"/>
    </row>
    <row r="376" spans="1:26" x14ac:dyDescent="0.2">
      <c r="A376" s="40"/>
      <c r="B376" s="40"/>
      <c r="C376" s="40"/>
      <c r="D376" s="40"/>
      <c r="E376" s="40"/>
      <c r="F376" s="47"/>
      <c r="G376" s="38" t="str">
        <f>IF(ISBLANK(E376),"",VLOOKUP(E376,EnvVariables!A376:F424,3,FALSE))</f>
        <v/>
      </c>
      <c r="H376" s="47"/>
      <c r="I376" s="47"/>
      <c r="J376" s="47"/>
      <c r="K376" s="47"/>
      <c r="L376" s="47"/>
      <c r="M376" s="47"/>
      <c r="N376" s="47"/>
      <c r="O376" s="47"/>
      <c r="P376" s="47"/>
      <c r="Q376" s="47"/>
      <c r="R376" s="47"/>
      <c r="S376" s="47"/>
      <c r="T376" s="47"/>
      <c r="U376" s="47"/>
      <c r="V376" s="47"/>
      <c r="W376" s="47"/>
      <c r="X376" s="47"/>
      <c r="Y376" s="47"/>
      <c r="Z376" s="47"/>
    </row>
    <row r="377" spans="1:26" x14ac:dyDescent="0.2">
      <c r="A377" s="40"/>
      <c r="B377" s="40"/>
      <c r="C377" s="40"/>
      <c r="D377" s="40"/>
      <c r="E377" s="40"/>
      <c r="F377" s="47"/>
      <c r="G377" s="38" t="str">
        <f>IF(ISBLANK(E377),"",VLOOKUP(E377,EnvVariables!A377:F425,3,FALSE))</f>
        <v/>
      </c>
      <c r="H377" s="47"/>
      <c r="I377" s="47"/>
      <c r="J377" s="47"/>
      <c r="K377" s="47"/>
      <c r="L377" s="47"/>
      <c r="M377" s="47"/>
      <c r="N377" s="47"/>
      <c r="O377" s="47"/>
      <c r="P377" s="47"/>
      <c r="Q377" s="47"/>
      <c r="R377" s="47"/>
      <c r="S377" s="47"/>
      <c r="T377" s="47"/>
      <c r="U377" s="47"/>
      <c r="V377" s="47"/>
      <c r="W377" s="47"/>
      <c r="X377" s="47"/>
      <c r="Y377" s="47"/>
      <c r="Z377" s="47"/>
    </row>
    <row r="378" spans="1:26" x14ac:dyDescent="0.2">
      <c r="A378" s="40"/>
      <c r="B378" s="40"/>
      <c r="C378" s="40"/>
      <c r="D378" s="40"/>
      <c r="E378" s="40"/>
      <c r="F378" s="47"/>
      <c r="G378" s="38" t="str">
        <f>IF(ISBLANK(E378),"",VLOOKUP(E378,EnvVariables!A378:F426,3,FALSE))</f>
        <v/>
      </c>
      <c r="H378" s="47"/>
      <c r="I378" s="47"/>
      <c r="J378" s="47"/>
      <c r="K378" s="47"/>
      <c r="L378" s="47"/>
      <c r="M378" s="47"/>
      <c r="N378" s="47"/>
      <c r="O378" s="47"/>
      <c r="P378" s="47"/>
      <c r="Q378" s="47"/>
      <c r="R378" s="47"/>
      <c r="S378" s="47"/>
      <c r="T378" s="47"/>
      <c r="U378" s="47"/>
      <c r="V378" s="47"/>
      <c r="W378" s="47"/>
      <c r="X378" s="47"/>
      <c r="Y378" s="47"/>
      <c r="Z378" s="47"/>
    </row>
    <row r="379" spans="1:26" x14ac:dyDescent="0.2">
      <c r="A379" s="40"/>
      <c r="B379" s="40"/>
      <c r="C379" s="40"/>
      <c r="D379" s="40"/>
      <c r="E379" s="40"/>
      <c r="F379" s="47"/>
      <c r="G379" s="38" t="str">
        <f>IF(ISBLANK(E379),"",VLOOKUP(E379,EnvVariables!A379:F427,3,FALSE))</f>
        <v/>
      </c>
      <c r="H379" s="47"/>
      <c r="I379" s="47"/>
      <c r="J379" s="47"/>
      <c r="K379" s="47"/>
      <c r="L379" s="47"/>
      <c r="M379" s="47"/>
      <c r="N379" s="47"/>
      <c r="O379" s="47"/>
      <c r="P379" s="47"/>
      <c r="Q379" s="47"/>
      <c r="R379" s="47"/>
      <c r="S379" s="47"/>
      <c r="T379" s="47"/>
      <c r="U379" s="47"/>
      <c r="V379" s="47"/>
      <c r="W379" s="47"/>
      <c r="X379" s="47"/>
      <c r="Y379" s="47"/>
      <c r="Z379" s="47"/>
    </row>
    <row r="380" spans="1:26" x14ac:dyDescent="0.2">
      <c r="A380" s="40"/>
      <c r="B380" s="40"/>
      <c r="C380" s="40"/>
      <c r="D380" s="40"/>
      <c r="E380" s="40"/>
      <c r="F380" s="47"/>
      <c r="G380" s="38" t="str">
        <f>IF(ISBLANK(E380),"",VLOOKUP(E380,EnvVariables!A380:F428,3,FALSE))</f>
        <v/>
      </c>
      <c r="H380" s="47"/>
      <c r="I380" s="47"/>
      <c r="J380" s="47"/>
      <c r="K380" s="47"/>
      <c r="L380" s="47"/>
      <c r="M380" s="47"/>
      <c r="N380" s="47"/>
      <c r="O380" s="47"/>
      <c r="P380" s="47"/>
      <c r="Q380" s="47"/>
      <c r="R380" s="47"/>
      <c r="S380" s="47"/>
      <c r="T380" s="47"/>
      <c r="U380" s="47"/>
      <c r="V380" s="47"/>
      <c r="W380" s="47"/>
      <c r="X380" s="47"/>
      <c r="Y380" s="47"/>
      <c r="Z380" s="47"/>
    </row>
    <row r="381" spans="1:26" x14ac:dyDescent="0.2">
      <c r="A381" s="40"/>
      <c r="B381" s="40"/>
      <c r="C381" s="40"/>
      <c r="D381" s="40"/>
      <c r="E381" s="40"/>
      <c r="F381" s="47"/>
      <c r="G381" s="38" t="str">
        <f>IF(ISBLANK(E381),"",VLOOKUP(E381,EnvVariables!A381:F429,3,FALSE))</f>
        <v/>
      </c>
      <c r="H381" s="47"/>
      <c r="I381" s="47"/>
      <c r="J381" s="47"/>
      <c r="K381" s="47"/>
      <c r="L381" s="47"/>
      <c r="M381" s="47"/>
      <c r="N381" s="47"/>
      <c r="O381" s="47"/>
      <c r="P381" s="47"/>
      <c r="Q381" s="47"/>
      <c r="R381" s="47"/>
      <c r="S381" s="47"/>
      <c r="T381" s="47"/>
      <c r="U381" s="47"/>
      <c r="V381" s="47"/>
      <c r="W381" s="47"/>
      <c r="X381" s="47"/>
      <c r="Y381" s="47"/>
      <c r="Z381" s="47"/>
    </row>
    <row r="382" spans="1:26" x14ac:dyDescent="0.2">
      <c r="A382" s="40"/>
      <c r="B382" s="40"/>
      <c r="C382" s="40"/>
      <c r="D382" s="40"/>
      <c r="E382" s="40"/>
      <c r="F382" s="47"/>
      <c r="G382" s="38" t="str">
        <f>IF(ISBLANK(E382),"",VLOOKUP(E382,EnvVariables!A382:F430,3,FALSE))</f>
        <v/>
      </c>
      <c r="H382" s="47"/>
      <c r="I382" s="47"/>
      <c r="J382" s="47"/>
      <c r="K382" s="47"/>
      <c r="L382" s="47"/>
      <c r="M382" s="47"/>
      <c r="N382" s="47"/>
      <c r="O382" s="47"/>
      <c r="P382" s="47"/>
      <c r="Q382" s="47"/>
      <c r="R382" s="47"/>
      <c r="S382" s="47"/>
      <c r="T382" s="47"/>
      <c r="U382" s="47"/>
      <c r="V382" s="47"/>
      <c r="W382" s="47"/>
      <c r="X382" s="47"/>
      <c r="Y382" s="47"/>
      <c r="Z382" s="47"/>
    </row>
    <row r="383" spans="1:26" x14ac:dyDescent="0.2">
      <c r="A383" s="40"/>
      <c r="B383" s="40"/>
      <c r="C383" s="40"/>
      <c r="D383" s="40"/>
      <c r="E383" s="40"/>
      <c r="F383" s="47"/>
      <c r="G383" s="38" t="str">
        <f>IF(ISBLANK(E383),"",VLOOKUP(E383,EnvVariables!A383:F431,3,FALSE))</f>
        <v/>
      </c>
      <c r="H383" s="47"/>
      <c r="I383" s="47"/>
      <c r="J383" s="47"/>
      <c r="K383" s="47"/>
      <c r="L383" s="47"/>
      <c r="M383" s="47"/>
      <c r="N383" s="47"/>
      <c r="O383" s="47"/>
      <c r="P383" s="47"/>
      <c r="Q383" s="47"/>
      <c r="R383" s="47"/>
      <c r="S383" s="47"/>
      <c r="T383" s="47"/>
      <c r="U383" s="47"/>
      <c r="V383" s="47"/>
      <c r="W383" s="47"/>
      <c r="X383" s="47"/>
      <c r="Y383" s="47"/>
      <c r="Z383" s="47"/>
    </row>
    <row r="384" spans="1:26" x14ac:dyDescent="0.2">
      <c r="A384" s="40"/>
      <c r="B384" s="40"/>
      <c r="C384" s="40"/>
      <c r="D384" s="40"/>
      <c r="E384" s="40"/>
      <c r="F384" s="47"/>
      <c r="G384" s="38" t="str">
        <f>IF(ISBLANK(E384),"",VLOOKUP(E384,EnvVariables!A384:F432,3,FALSE))</f>
        <v/>
      </c>
      <c r="H384" s="47"/>
      <c r="I384" s="47"/>
      <c r="J384" s="47"/>
      <c r="K384" s="47"/>
      <c r="L384" s="47"/>
      <c r="M384" s="47"/>
      <c r="N384" s="47"/>
      <c r="O384" s="47"/>
      <c r="P384" s="47"/>
      <c r="Q384" s="47"/>
      <c r="R384" s="47"/>
      <c r="S384" s="47"/>
      <c r="T384" s="47"/>
      <c r="U384" s="47"/>
      <c r="V384" s="47"/>
      <c r="W384" s="47"/>
      <c r="X384" s="47"/>
      <c r="Y384" s="47"/>
      <c r="Z384" s="47"/>
    </row>
    <row r="385" spans="1:26" x14ac:dyDescent="0.2">
      <c r="A385" s="40"/>
      <c r="B385" s="40"/>
      <c r="C385" s="40"/>
      <c r="D385" s="40"/>
      <c r="E385" s="40"/>
      <c r="F385" s="47"/>
      <c r="G385" s="38" t="str">
        <f>IF(ISBLANK(E385),"",VLOOKUP(E385,EnvVariables!A385:F433,3,FALSE))</f>
        <v/>
      </c>
      <c r="H385" s="47"/>
      <c r="I385" s="47"/>
      <c r="J385" s="47"/>
      <c r="K385" s="47"/>
      <c r="L385" s="47"/>
      <c r="M385" s="47"/>
      <c r="N385" s="47"/>
      <c r="O385" s="47"/>
      <c r="P385" s="47"/>
      <c r="Q385" s="47"/>
      <c r="R385" s="47"/>
      <c r="S385" s="47"/>
      <c r="T385" s="47"/>
      <c r="U385" s="47"/>
      <c r="V385" s="47"/>
      <c r="W385" s="47"/>
      <c r="X385" s="47"/>
      <c r="Y385" s="47"/>
      <c r="Z385" s="47"/>
    </row>
    <row r="386" spans="1:26" x14ac:dyDescent="0.2">
      <c r="A386" s="40"/>
      <c r="B386" s="40"/>
      <c r="C386" s="40"/>
      <c r="D386" s="40"/>
      <c r="E386" s="40"/>
      <c r="F386" s="47"/>
      <c r="G386" s="38" t="str">
        <f>IF(ISBLANK(E386),"",VLOOKUP(E386,EnvVariables!A386:F434,3,FALSE))</f>
        <v/>
      </c>
      <c r="H386" s="47"/>
      <c r="I386" s="47"/>
      <c r="J386" s="47"/>
      <c r="K386" s="47"/>
      <c r="L386" s="47"/>
      <c r="M386" s="47"/>
      <c r="N386" s="47"/>
      <c r="O386" s="47"/>
      <c r="P386" s="47"/>
      <c r="Q386" s="47"/>
      <c r="R386" s="47"/>
      <c r="S386" s="47"/>
      <c r="T386" s="47"/>
      <c r="U386" s="47"/>
      <c r="V386" s="47"/>
      <c r="W386" s="47"/>
      <c r="X386" s="47"/>
      <c r="Y386" s="47"/>
      <c r="Z386" s="47"/>
    </row>
    <row r="387" spans="1:26" x14ac:dyDescent="0.2">
      <c r="A387" s="40"/>
      <c r="B387" s="40"/>
      <c r="C387" s="40"/>
      <c r="D387" s="40"/>
      <c r="E387" s="40"/>
      <c r="F387" s="47"/>
      <c r="G387" s="38" t="str">
        <f>IF(ISBLANK(E387),"",VLOOKUP(E387,EnvVariables!A387:F435,3,FALSE))</f>
        <v/>
      </c>
      <c r="H387" s="47"/>
      <c r="I387" s="47"/>
      <c r="J387" s="47"/>
      <c r="K387" s="47"/>
      <c r="L387" s="47"/>
      <c r="M387" s="47"/>
      <c r="N387" s="47"/>
      <c r="O387" s="47"/>
      <c r="P387" s="47"/>
      <c r="Q387" s="47"/>
      <c r="R387" s="47"/>
      <c r="S387" s="47"/>
      <c r="T387" s="47"/>
      <c r="U387" s="47"/>
      <c r="V387" s="47"/>
      <c r="W387" s="47"/>
      <c r="X387" s="47"/>
      <c r="Y387" s="47"/>
      <c r="Z387" s="47"/>
    </row>
    <row r="388" spans="1:26" x14ac:dyDescent="0.2">
      <c r="A388" s="40"/>
      <c r="B388" s="40"/>
      <c r="C388" s="40"/>
      <c r="D388" s="40"/>
      <c r="E388" s="40"/>
      <c r="F388" s="47"/>
      <c r="G388" s="38" t="str">
        <f>IF(ISBLANK(E388),"",VLOOKUP(E388,EnvVariables!A388:F436,3,FALSE))</f>
        <v/>
      </c>
      <c r="H388" s="47"/>
      <c r="I388" s="47"/>
      <c r="J388" s="47"/>
      <c r="K388" s="47"/>
      <c r="L388" s="47"/>
      <c r="M388" s="47"/>
      <c r="N388" s="47"/>
      <c r="O388" s="47"/>
      <c r="P388" s="47"/>
      <c r="Q388" s="47"/>
      <c r="R388" s="47"/>
      <c r="S388" s="47"/>
      <c r="T388" s="47"/>
      <c r="U388" s="47"/>
      <c r="V388" s="47"/>
      <c r="W388" s="47"/>
      <c r="X388" s="47"/>
      <c r="Y388" s="47"/>
      <c r="Z388" s="47"/>
    </row>
    <row r="389" spans="1:26" x14ac:dyDescent="0.2">
      <c r="A389" s="40"/>
      <c r="B389" s="40"/>
      <c r="C389" s="40"/>
      <c r="D389" s="40"/>
      <c r="E389" s="40"/>
      <c r="F389" s="47"/>
      <c r="G389" s="38" t="str">
        <f>IF(ISBLANK(E389),"",VLOOKUP(E389,EnvVariables!A389:F437,3,FALSE))</f>
        <v/>
      </c>
      <c r="H389" s="47"/>
      <c r="I389" s="47"/>
      <c r="J389" s="47"/>
      <c r="K389" s="47"/>
      <c r="L389" s="47"/>
      <c r="M389" s="47"/>
      <c r="N389" s="47"/>
      <c r="O389" s="47"/>
      <c r="P389" s="47"/>
      <c r="Q389" s="47"/>
      <c r="R389" s="47"/>
      <c r="S389" s="47"/>
      <c r="T389" s="47"/>
      <c r="U389" s="47"/>
      <c r="V389" s="47"/>
      <c r="W389" s="47"/>
      <c r="X389" s="47"/>
      <c r="Y389" s="47"/>
      <c r="Z389" s="47"/>
    </row>
    <row r="390" spans="1:26" x14ac:dyDescent="0.2">
      <c r="A390" s="40"/>
      <c r="B390" s="40"/>
      <c r="C390" s="40"/>
      <c r="D390" s="40"/>
      <c r="E390" s="40"/>
      <c r="F390" s="47"/>
      <c r="G390" s="38" t="str">
        <f>IF(ISBLANK(E390),"",VLOOKUP(E390,EnvVariables!A390:F438,3,FALSE))</f>
        <v/>
      </c>
      <c r="H390" s="47"/>
      <c r="I390" s="47"/>
      <c r="J390" s="47"/>
      <c r="K390" s="47"/>
      <c r="L390" s="47"/>
      <c r="M390" s="47"/>
      <c r="N390" s="47"/>
      <c r="O390" s="47"/>
      <c r="P390" s="47"/>
      <c r="Q390" s="47"/>
      <c r="R390" s="47"/>
      <c r="S390" s="47"/>
      <c r="T390" s="47"/>
      <c r="U390" s="47"/>
      <c r="V390" s="47"/>
      <c r="W390" s="47"/>
      <c r="X390" s="47"/>
      <c r="Y390" s="47"/>
      <c r="Z390" s="47"/>
    </row>
    <row r="391" spans="1:26" x14ac:dyDescent="0.2">
      <c r="A391" s="40"/>
      <c r="B391" s="40"/>
      <c r="C391" s="40"/>
      <c r="D391" s="40"/>
      <c r="E391" s="40"/>
      <c r="F391" s="47"/>
      <c r="G391" s="38" t="str">
        <f>IF(ISBLANK(E391),"",VLOOKUP(E391,EnvVariables!A391:F439,3,FALSE))</f>
        <v/>
      </c>
      <c r="H391" s="47"/>
      <c r="I391" s="47"/>
      <c r="J391" s="47"/>
      <c r="K391" s="47"/>
      <c r="L391" s="47"/>
      <c r="M391" s="47"/>
      <c r="N391" s="47"/>
      <c r="O391" s="47"/>
      <c r="P391" s="47"/>
      <c r="Q391" s="47"/>
      <c r="R391" s="47"/>
      <c r="S391" s="47"/>
      <c r="T391" s="47"/>
      <c r="U391" s="47"/>
      <c r="V391" s="47"/>
      <c r="W391" s="47"/>
      <c r="X391" s="47"/>
      <c r="Y391" s="47"/>
      <c r="Z391" s="47"/>
    </row>
    <row r="392" spans="1:26" x14ac:dyDescent="0.2">
      <c r="A392" s="40"/>
      <c r="B392" s="40"/>
      <c r="C392" s="40"/>
      <c r="D392" s="40"/>
      <c r="E392" s="40"/>
      <c r="F392" s="47"/>
      <c r="G392" s="38" t="str">
        <f>IF(ISBLANK(E392),"",VLOOKUP(E392,EnvVariables!A392:F440,3,FALSE))</f>
        <v/>
      </c>
      <c r="H392" s="47"/>
      <c r="I392" s="47"/>
      <c r="J392" s="47"/>
      <c r="K392" s="47"/>
      <c r="L392" s="47"/>
      <c r="M392" s="47"/>
      <c r="N392" s="47"/>
      <c r="O392" s="47"/>
      <c r="P392" s="47"/>
      <c r="Q392" s="47"/>
      <c r="R392" s="47"/>
      <c r="S392" s="47"/>
      <c r="T392" s="47"/>
      <c r="U392" s="47"/>
      <c r="V392" s="47"/>
      <c r="W392" s="47"/>
      <c r="X392" s="47"/>
      <c r="Y392" s="47"/>
      <c r="Z392" s="47"/>
    </row>
    <row r="393" spans="1:26" x14ac:dyDescent="0.2">
      <c r="A393" s="40"/>
      <c r="B393" s="40"/>
      <c r="C393" s="40"/>
      <c r="D393" s="40"/>
      <c r="E393" s="40"/>
      <c r="F393" s="47"/>
      <c r="G393" s="38" t="str">
        <f>IF(ISBLANK(E393),"",VLOOKUP(E393,EnvVariables!A393:F441,3,FALSE))</f>
        <v/>
      </c>
      <c r="H393" s="47"/>
      <c r="I393" s="47"/>
      <c r="J393" s="47"/>
      <c r="K393" s="47"/>
      <c r="L393" s="47"/>
      <c r="M393" s="47"/>
      <c r="N393" s="47"/>
      <c r="O393" s="47"/>
      <c r="P393" s="47"/>
      <c r="Q393" s="47"/>
      <c r="R393" s="47"/>
      <c r="S393" s="47"/>
      <c r="T393" s="47"/>
      <c r="U393" s="47"/>
      <c r="V393" s="47"/>
      <c r="W393" s="47"/>
      <c r="X393" s="47"/>
      <c r="Y393" s="47"/>
      <c r="Z393" s="47"/>
    </row>
    <row r="394" spans="1:26" x14ac:dyDescent="0.2">
      <c r="A394" s="40"/>
      <c r="B394" s="40"/>
      <c r="C394" s="40"/>
      <c r="D394" s="40"/>
      <c r="E394" s="40"/>
      <c r="F394" s="47"/>
      <c r="G394" s="38" t="str">
        <f>IF(ISBLANK(E394),"",VLOOKUP(E394,EnvVariables!A394:F442,3,FALSE))</f>
        <v/>
      </c>
      <c r="H394" s="47"/>
      <c r="I394" s="47"/>
      <c r="J394" s="47"/>
      <c r="K394" s="47"/>
      <c r="L394" s="47"/>
      <c r="M394" s="47"/>
      <c r="N394" s="47"/>
      <c r="O394" s="47"/>
      <c r="P394" s="47"/>
      <c r="Q394" s="47"/>
      <c r="R394" s="47"/>
      <c r="S394" s="47"/>
      <c r="T394" s="47"/>
      <c r="U394" s="47"/>
      <c r="V394" s="47"/>
      <c r="W394" s="47"/>
      <c r="X394" s="47"/>
      <c r="Y394" s="47"/>
      <c r="Z394" s="47"/>
    </row>
    <row r="395" spans="1:26" x14ac:dyDescent="0.2">
      <c r="A395" s="40"/>
      <c r="B395" s="40"/>
      <c r="C395" s="40"/>
      <c r="D395" s="40"/>
      <c r="E395" s="40"/>
      <c r="F395" s="47"/>
      <c r="G395" s="38" t="str">
        <f>IF(ISBLANK(E395),"",VLOOKUP(E395,EnvVariables!A395:F443,3,FALSE))</f>
        <v/>
      </c>
      <c r="H395" s="47"/>
      <c r="I395" s="47"/>
      <c r="J395" s="47"/>
      <c r="K395" s="47"/>
      <c r="L395" s="47"/>
      <c r="M395" s="47"/>
      <c r="N395" s="47"/>
      <c r="O395" s="47"/>
      <c r="P395" s="47"/>
      <c r="Q395" s="47"/>
      <c r="R395" s="47"/>
      <c r="S395" s="47"/>
      <c r="T395" s="47"/>
      <c r="U395" s="47"/>
      <c r="V395" s="47"/>
      <c r="W395" s="47"/>
      <c r="X395" s="47"/>
      <c r="Y395" s="47"/>
      <c r="Z395" s="47"/>
    </row>
    <row r="396" spans="1:26" x14ac:dyDescent="0.2">
      <c r="A396" s="40"/>
      <c r="B396" s="40"/>
      <c r="C396" s="40"/>
      <c r="D396" s="40"/>
      <c r="E396" s="40"/>
      <c r="F396" s="47"/>
      <c r="G396" s="38" t="str">
        <f>IF(ISBLANK(E396),"",VLOOKUP(E396,EnvVariables!A396:F444,3,FALSE))</f>
        <v/>
      </c>
      <c r="H396" s="47"/>
      <c r="I396" s="47"/>
      <c r="J396" s="47"/>
      <c r="K396" s="47"/>
      <c r="L396" s="47"/>
      <c r="M396" s="47"/>
      <c r="N396" s="47"/>
      <c r="O396" s="47"/>
      <c r="P396" s="47"/>
      <c r="Q396" s="47"/>
      <c r="R396" s="47"/>
      <c r="S396" s="47"/>
      <c r="T396" s="47"/>
      <c r="U396" s="47"/>
      <c r="V396" s="47"/>
      <c r="W396" s="47"/>
      <c r="X396" s="47"/>
      <c r="Y396" s="47"/>
      <c r="Z396" s="47"/>
    </row>
    <row r="397" spans="1:26" x14ac:dyDescent="0.2">
      <c r="A397" s="40"/>
      <c r="B397" s="40"/>
      <c r="C397" s="40"/>
      <c r="D397" s="40"/>
      <c r="E397" s="40"/>
      <c r="F397" s="47"/>
      <c r="G397" s="38" t="str">
        <f>IF(ISBLANK(E397),"",VLOOKUP(E397,EnvVariables!A397:F445,3,FALSE))</f>
        <v/>
      </c>
      <c r="H397" s="47"/>
      <c r="I397" s="47"/>
      <c r="J397" s="47"/>
      <c r="K397" s="47"/>
      <c r="L397" s="47"/>
      <c r="M397" s="47"/>
      <c r="N397" s="47"/>
      <c r="O397" s="47"/>
      <c r="P397" s="47"/>
      <c r="Q397" s="47"/>
      <c r="R397" s="47"/>
      <c r="S397" s="47"/>
      <c r="T397" s="47"/>
      <c r="U397" s="47"/>
      <c r="V397" s="47"/>
      <c r="W397" s="47"/>
      <c r="X397" s="47"/>
      <c r="Y397" s="47"/>
      <c r="Z397" s="47"/>
    </row>
    <row r="398" spans="1:26" x14ac:dyDescent="0.2">
      <c r="A398" s="40"/>
      <c r="B398" s="40"/>
      <c r="C398" s="40"/>
      <c r="D398" s="40"/>
      <c r="E398" s="40"/>
      <c r="F398" s="47"/>
      <c r="G398" s="38" t="str">
        <f>IF(ISBLANK(E398),"",VLOOKUP(E398,EnvVariables!A398:F446,3,FALSE))</f>
        <v/>
      </c>
      <c r="H398" s="47"/>
      <c r="I398" s="47"/>
      <c r="J398" s="47"/>
      <c r="K398" s="47"/>
      <c r="L398" s="47"/>
      <c r="M398" s="47"/>
      <c r="N398" s="47"/>
      <c r="O398" s="47"/>
      <c r="P398" s="47"/>
      <c r="Q398" s="47"/>
      <c r="R398" s="47"/>
      <c r="S398" s="47"/>
      <c r="T398" s="47"/>
      <c r="U398" s="47"/>
      <c r="V398" s="47"/>
      <c r="W398" s="47"/>
      <c r="X398" s="47"/>
      <c r="Y398" s="47"/>
      <c r="Z398" s="47"/>
    </row>
    <row r="399" spans="1:26" x14ac:dyDescent="0.2">
      <c r="A399" s="40"/>
      <c r="B399" s="40"/>
      <c r="C399" s="40"/>
      <c r="D399" s="40"/>
      <c r="E399" s="40"/>
      <c r="F399" s="47"/>
      <c r="G399" s="38" t="str">
        <f>IF(ISBLANK(E399),"",VLOOKUP(E399,EnvVariables!A399:F447,3,FALSE))</f>
        <v/>
      </c>
      <c r="H399" s="47"/>
      <c r="I399" s="47"/>
      <c r="J399" s="47"/>
      <c r="K399" s="47"/>
      <c r="L399" s="47"/>
      <c r="M399" s="47"/>
      <c r="N399" s="47"/>
      <c r="O399" s="47"/>
      <c r="P399" s="47"/>
      <c r="Q399" s="47"/>
      <c r="R399" s="47"/>
      <c r="S399" s="47"/>
      <c r="T399" s="47"/>
      <c r="U399" s="47"/>
      <c r="V399" s="47"/>
      <c r="W399" s="47"/>
      <c r="X399" s="47"/>
      <c r="Y399" s="47"/>
      <c r="Z399" s="47"/>
    </row>
    <row r="400" spans="1:26" x14ac:dyDescent="0.2">
      <c r="A400" s="40"/>
      <c r="B400" s="40"/>
      <c r="C400" s="40"/>
      <c r="D400" s="40"/>
      <c r="E400" s="40"/>
      <c r="F400" s="47"/>
      <c r="G400" s="38" t="str">
        <f>IF(ISBLANK(E400),"",VLOOKUP(E400,EnvVariables!A400:F448,3,FALSE))</f>
        <v/>
      </c>
      <c r="H400" s="47"/>
      <c r="I400" s="47"/>
      <c r="J400" s="47"/>
      <c r="K400" s="47"/>
      <c r="L400" s="47"/>
      <c r="M400" s="47"/>
      <c r="N400" s="47"/>
      <c r="O400" s="47"/>
      <c r="P400" s="47"/>
      <c r="Q400" s="47"/>
      <c r="R400" s="47"/>
      <c r="S400" s="47"/>
      <c r="T400" s="47"/>
      <c r="U400" s="47"/>
      <c r="V400" s="47"/>
      <c r="W400" s="47"/>
      <c r="X400" s="47"/>
      <c r="Y400" s="47"/>
      <c r="Z400" s="47"/>
    </row>
    <row r="401" spans="1:26" x14ac:dyDescent="0.2">
      <c r="A401" s="40"/>
      <c r="B401" s="40"/>
      <c r="C401" s="40"/>
      <c r="D401" s="40"/>
      <c r="E401" s="40"/>
      <c r="F401" s="47"/>
      <c r="G401" s="38" t="str">
        <f>IF(ISBLANK(E401),"",VLOOKUP(E401,EnvVariables!A401:F449,3,FALSE))</f>
        <v/>
      </c>
      <c r="H401" s="47"/>
      <c r="I401" s="47"/>
      <c r="J401" s="47"/>
      <c r="K401" s="47"/>
      <c r="L401" s="47"/>
      <c r="M401" s="47"/>
      <c r="N401" s="47"/>
      <c r="O401" s="47"/>
      <c r="P401" s="47"/>
      <c r="Q401" s="47"/>
      <c r="R401" s="47"/>
      <c r="S401" s="47"/>
      <c r="T401" s="47"/>
      <c r="U401" s="47"/>
      <c r="V401" s="47"/>
      <c r="W401" s="47"/>
      <c r="X401" s="47"/>
      <c r="Y401" s="47"/>
      <c r="Z401" s="47"/>
    </row>
    <row r="402" spans="1:26" x14ac:dyDescent="0.2">
      <c r="A402" s="40"/>
      <c r="B402" s="40"/>
      <c r="C402" s="40"/>
      <c r="D402" s="40"/>
      <c r="E402" s="40"/>
      <c r="F402" s="47"/>
      <c r="G402" s="38" t="str">
        <f>IF(ISBLANK(E402),"",VLOOKUP(E402,EnvVariables!A402:F450,3,FALSE))</f>
        <v/>
      </c>
      <c r="H402" s="47"/>
      <c r="I402" s="47"/>
      <c r="J402" s="47"/>
      <c r="K402" s="47"/>
      <c r="L402" s="47"/>
      <c r="M402" s="47"/>
      <c r="N402" s="47"/>
      <c r="O402" s="47"/>
      <c r="P402" s="47"/>
      <c r="Q402" s="47"/>
      <c r="R402" s="47"/>
      <c r="S402" s="47"/>
      <c r="T402" s="47"/>
      <c r="U402" s="47"/>
      <c r="V402" s="47"/>
      <c r="W402" s="47"/>
      <c r="X402" s="47"/>
      <c r="Y402" s="47"/>
      <c r="Z402" s="47"/>
    </row>
    <row r="403" spans="1:26" x14ac:dyDescent="0.2">
      <c r="A403" s="40"/>
      <c r="B403" s="40"/>
      <c r="C403" s="40"/>
      <c r="D403" s="40"/>
      <c r="E403" s="40"/>
      <c r="F403" s="47"/>
      <c r="G403" s="38" t="str">
        <f>IF(ISBLANK(E403),"",VLOOKUP(E403,EnvVariables!A403:F451,3,FALSE))</f>
        <v/>
      </c>
      <c r="H403" s="47"/>
      <c r="I403" s="47"/>
      <c r="J403" s="47"/>
      <c r="K403" s="47"/>
      <c r="L403" s="47"/>
      <c r="M403" s="47"/>
      <c r="N403" s="47"/>
      <c r="O403" s="47"/>
      <c r="P403" s="47"/>
      <c r="Q403" s="47"/>
      <c r="R403" s="47"/>
      <c r="S403" s="47"/>
      <c r="T403" s="47"/>
      <c r="U403" s="47"/>
      <c r="V403" s="47"/>
      <c r="W403" s="47"/>
      <c r="X403" s="47"/>
      <c r="Y403" s="47"/>
      <c r="Z403" s="47"/>
    </row>
    <row r="404" spans="1:26" x14ac:dyDescent="0.2">
      <c r="A404" s="40"/>
      <c r="B404" s="40"/>
      <c r="C404" s="40"/>
      <c r="D404" s="40"/>
      <c r="E404" s="40"/>
      <c r="F404" s="47"/>
      <c r="G404" s="38" t="str">
        <f>IF(ISBLANK(E404),"",VLOOKUP(E404,EnvVariables!A404:F452,3,FALSE))</f>
        <v/>
      </c>
      <c r="H404" s="47"/>
      <c r="I404" s="47"/>
      <c r="J404" s="47"/>
      <c r="K404" s="47"/>
      <c r="L404" s="47"/>
      <c r="M404" s="47"/>
      <c r="N404" s="47"/>
      <c r="O404" s="47"/>
      <c r="P404" s="47"/>
      <c r="Q404" s="47"/>
      <c r="R404" s="47"/>
      <c r="S404" s="47"/>
      <c r="T404" s="47"/>
      <c r="U404" s="47"/>
      <c r="V404" s="47"/>
      <c r="W404" s="47"/>
      <c r="X404" s="47"/>
      <c r="Y404" s="47"/>
      <c r="Z404" s="47"/>
    </row>
    <row r="405" spans="1:26" x14ac:dyDescent="0.2">
      <c r="A405" s="40"/>
      <c r="B405" s="40"/>
      <c r="C405" s="40"/>
      <c r="D405" s="40"/>
      <c r="E405" s="40"/>
      <c r="F405" s="47"/>
      <c r="G405" s="38" t="str">
        <f>IF(ISBLANK(E405),"",VLOOKUP(E405,EnvVariables!A405:F453,3,FALSE))</f>
        <v/>
      </c>
      <c r="H405" s="47"/>
      <c r="I405" s="47"/>
      <c r="J405" s="47"/>
      <c r="K405" s="47"/>
      <c r="L405" s="47"/>
      <c r="M405" s="47"/>
      <c r="N405" s="47"/>
      <c r="O405" s="47"/>
      <c r="P405" s="47"/>
      <c r="Q405" s="47"/>
      <c r="R405" s="47"/>
      <c r="S405" s="47"/>
      <c r="T405" s="47"/>
      <c r="U405" s="47"/>
      <c r="V405" s="47"/>
      <c r="W405" s="47"/>
      <c r="X405" s="47"/>
      <c r="Y405" s="47"/>
      <c r="Z405" s="47"/>
    </row>
    <row r="406" spans="1:26" x14ac:dyDescent="0.2">
      <c r="A406" s="40"/>
      <c r="B406" s="40"/>
      <c r="C406" s="40"/>
      <c r="D406" s="40"/>
      <c r="E406" s="40"/>
      <c r="F406" s="47"/>
      <c r="G406" s="38" t="str">
        <f>IF(ISBLANK(E406),"",VLOOKUP(E406,EnvVariables!A406:F454,3,FALSE))</f>
        <v/>
      </c>
      <c r="H406" s="47"/>
      <c r="I406" s="47"/>
      <c r="J406" s="47"/>
      <c r="K406" s="47"/>
      <c r="L406" s="47"/>
      <c r="M406" s="47"/>
      <c r="N406" s="47"/>
      <c r="O406" s="47"/>
      <c r="P406" s="47"/>
      <c r="Q406" s="47"/>
      <c r="R406" s="47"/>
      <c r="S406" s="47"/>
      <c r="T406" s="47"/>
      <c r="U406" s="47"/>
      <c r="V406" s="47"/>
      <c r="W406" s="47"/>
      <c r="X406" s="47"/>
      <c r="Y406" s="47"/>
      <c r="Z406" s="47"/>
    </row>
    <row r="407" spans="1:26" x14ac:dyDescent="0.2">
      <c r="A407" s="40"/>
      <c r="B407" s="40"/>
      <c r="C407" s="40"/>
      <c r="D407" s="40"/>
      <c r="E407" s="40"/>
      <c r="F407" s="47"/>
      <c r="G407" s="38" t="str">
        <f>IF(ISBLANK(E407),"",VLOOKUP(E407,EnvVariables!A407:F455,3,FALSE))</f>
        <v/>
      </c>
      <c r="H407" s="47"/>
      <c r="I407" s="47"/>
      <c r="J407" s="47"/>
      <c r="K407" s="47"/>
      <c r="L407" s="47"/>
      <c r="M407" s="47"/>
      <c r="N407" s="47"/>
      <c r="O407" s="47"/>
      <c r="P407" s="47"/>
      <c r="Q407" s="47"/>
      <c r="R407" s="47"/>
      <c r="S407" s="47"/>
      <c r="T407" s="47"/>
      <c r="U407" s="47"/>
      <c r="V407" s="47"/>
      <c r="W407" s="47"/>
      <c r="X407" s="47"/>
      <c r="Y407" s="47"/>
      <c r="Z407" s="47"/>
    </row>
    <row r="408" spans="1:26" x14ac:dyDescent="0.2">
      <c r="A408" s="40"/>
      <c r="B408" s="40"/>
      <c r="C408" s="40"/>
      <c r="D408" s="40"/>
      <c r="E408" s="40"/>
      <c r="F408" s="47"/>
      <c r="G408" s="38" t="str">
        <f>IF(ISBLANK(E408),"",VLOOKUP(E408,EnvVariables!A408:F456,3,FALSE))</f>
        <v/>
      </c>
      <c r="H408" s="47"/>
      <c r="I408" s="47"/>
      <c r="J408" s="47"/>
      <c r="K408" s="47"/>
      <c r="L408" s="47"/>
      <c r="M408" s="47"/>
      <c r="N408" s="47"/>
      <c r="O408" s="47"/>
      <c r="P408" s="47"/>
      <c r="Q408" s="47"/>
      <c r="R408" s="47"/>
      <c r="S408" s="47"/>
      <c r="T408" s="47"/>
      <c r="U408" s="47"/>
      <c r="V408" s="47"/>
      <c r="W408" s="47"/>
      <c r="X408" s="47"/>
      <c r="Y408" s="47"/>
      <c r="Z408" s="47"/>
    </row>
    <row r="409" spans="1:26" x14ac:dyDescent="0.2">
      <c r="A409" s="40"/>
      <c r="B409" s="40"/>
      <c r="C409" s="40"/>
      <c r="D409" s="40"/>
      <c r="E409" s="40"/>
      <c r="F409" s="47"/>
      <c r="G409" s="38" t="str">
        <f>IF(ISBLANK(E409),"",VLOOKUP(E409,EnvVariables!A409:F457,3,FALSE))</f>
        <v/>
      </c>
      <c r="H409" s="47"/>
      <c r="I409" s="47"/>
      <c r="J409" s="47"/>
      <c r="K409" s="47"/>
      <c r="L409" s="47"/>
      <c r="M409" s="47"/>
      <c r="N409" s="47"/>
      <c r="O409" s="47"/>
      <c r="P409" s="47"/>
      <c r="Q409" s="47"/>
      <c r="R409" s="47"/>
      <c r="S409" s="47"/>
      <c r="T409" s="47"/>
      <c r="U409" s="47"/>
      <c r="V409" s="47"/>
      <c r="W409" s="47"/>
      <c r="X409" s="47"/>
      <c r="Y409" s="47"/>
      <c r="Z409" s="47"/>
    </row>
    <row r="410" spans="1:26" x14ac:dyDescent="0.2">
      <c r="A410" s="40"/>
      <c r="B410" s="40"/>
      <c r="C410" s="40"/>
      <c r="D410" s="40"/>
      <c r="E410" s="40"/>
      <c r="F410" s="47"/>
      <c r="G410" s="38" t="str">
        <f>IF(ISBLANK(E410),"",VLOOKUP(E410,EnvVariables!A410:F458,3,FALSE))</f>
        <v/>
      </c>
      <c r="H410" s="47"/>
      <c r="I410" s="47"/>
      <c r="J410" s="47"/>
      <c r="K410" s="47"/>
      <c r="L410" s="47"/>
      <c r="M410" s="47"/>
      <c r="N410" s="47"/>
      <c r="O410" s="47"/>
      <c r="P410" s="47"/>
      <c r="Q410" s="47"/>
      <c r="R410" s="47"/>
      <c r="S410" s="47"/>
      <c r="T410" s="47"/>
      <c r="U410" s="47"/>
      <c r="V410" s="47"/>
      <c r="W410" s="47"/>
      <c r="X410" s="47"/>
      <c r="Y410" s="47"/>
      <c r="Z410" s="47"/>
    </row>
    <row r="411" spans="1:26" x14ac:dyDescent="0.2">
      <c r="A411" s="40"/>
      <c r="B411" s="40"/>
      <c r="C411" s="40"/>
      <c r="D411" s="40"/>
      <c r="E411" s="40"/>
      <c r="F411" s="47"/>
      <c r="G411" s="38" t="str">
        <f>IF(ISBLANK(E411),"",VLOOKUP(E411,EnvVariables!A411:F459,3,FALSE))</f>
        <v/>
      </c>
      <c r="H411" s="47"/>
      <c r="I411" s="47"/>
      <c r="J411" s="47"/>
      <c r="K411" s="47"/>
      <c r="L411" s="47"/>
      <c r="M411" s="47"/>
      <c r="N411" s="47"/>
      <c r="O411" s="47"/>
      <c r="P411" s="47"/>
      <c r="Q411" s="47"/>
      <c r="R411" s="47"/>
      <c r="S411" s="47"/>
      <c r="T411" s="47"/>
      <c r="U411" s="47"/>
      <c r="V411" s="47"/>
      <c r="W411" s="47"/>
      <c r="X411" s="47"/>
      <c r="Y411" s="47"/>
      <c r="Z411" s="47"/>
    </row>
    <row r="412" spans="1:26" x14ac:dyDescent="0.2">
      <c r="A412" s="40"/>
      <c r="B412" s="40"/>
      <c r="C412" s="40"/>
      <c r="D412" s="40"/>
      <c r="E412" s="40"/>
      <c r="F412" s="47"/>
      <c r="G412" s="38" t="str">
        <f>IF(ISBLANK(E412),"",VLOOKUP(E412,EnvVariables!A412:F460,3,FALSE))</f>
        <v/>
      </c>
      <c r="H412" s="47"/>
      <c r="I412" s="47"/>
      <c r="J412" s="47"/>
      <c r="K412" s="47"/>
      <c r="L412" s="47"/>
      <c r="M412" s="47"/>
      <c r="N412" s="47"/>
      <c r="O412" s="47"/>
      <c r="P412" s="47"/>
      <c r="Q412" s="47"/>
      <c r="R412" s="47"/>
      <c r="S412" s="47"/>
      <c r="T412" s="47"/>
      <c r="U412" s="47"/>
      <c r="V412" s="47"/>
      <c r="W412" s="47"/>
      <c r="X412" s="47"/>
      <c r="Y412" s="47"/>
      <c r="Z412" s="47"/>
    </row>
    <row r="413" spans="1:26" x14ac:dyDescent="0.2">
      <c r="A413" s="40"/>
      <c r="B413" s="40"/>
      <c r="C413" s="40"/>
      <c r="D413" s="40"/>
      <c r="E413" s="40"/>
      <c r="F413" s="47"/>
      <c r="G413" s="38" t="str">
        <f>IF(ISBLANK(E413),"",VLOOKUP(E413,EnvVariables!A413:F461,3,FALSE))</f>
        <v/>
      </c>
      <c r="H413" s="47"/>
      <c r="I413" s="47"/>
      <c r="J413" s="47"/>
      <c r="K413" s="47"/>
      <c r="L413" s="47"/>
      <c r="M413" s="47"/>
      <c r="N413" s="47"/>
      <c r="O413" s="47"/>
      <c r="P413" s="47"/>
      <c r="Q413" s="47"/>
      <c r="R413" s="47"/>
      <c r="S413" s="47"/>
      <c r="T413" s="47"/>
      <c r="U413" s="47"/>
      <c r="V413" s="47"/>
      <c r="W413" s="47"/>
      <c r="X413" s="47"/>
      <c r="Y413" s="47"/>
      <c r="Z413" s="47"/>
    </row>
    <row r="414" spans="1:26" x14ac:dyDescent="0.2">
      <c r="A414" s="40"/>
      <c r="B414" s="40"/>
      <c r="C414" s="40"/>
      <c r="D414" s="40"/>
      <c r="E414" s="40"/>
      <c r="F414" s="47"/>
      <c r="G414" s="38" t="str">
        <f>IF(ISBLANK(E414),"",VLOOKUP(E414,EnvVariables!A414:F462,3,FALSE))</f>
        <v/>
      </c>
      <c r="H414" s="47"/>
      <c r="I414" s="47"/>
      <c r="J414" s="47"/>
      <c r="K414" s="47"/>
      <c r="L414" s="47"/>
      <c r="M414" s="47"/>
      <c r="N414" s="47"/>
      <c r="O414" s="47"/>
      <c r="P414" s="47"/>
      <c r="Q414" s="47"/>
      <c r="R414" s="47"/>
      <c r="S414" s="47"/>
      <c r="T414" s="47"/>
      <c r="U414" s="47"/>
      <c r="V414" s="47"/>
      <c r="W414" s="47"/>
      <c r="X414" s="47"/>
      <c r="Y414" s="47"/>
      <c r="Z414" s="47"/>
    </row>
    <row r="415" spans="1:26" x14ac:dyDescent="0.2">
      <c r="A415" s="40"/>
      <c r="B415" s="40"/>
      <c r="C415" s="40"/>
      <c r="D415" s="40"/>
      <c r="E415" s="40"/>
      <c r="F415" s="47"/>
      <c r="G415" s="38" t="str">
        <f>IF(ISBLANK(E415),"",VLOOKUP(E415,EnvVariables!A415:F463,3,FALSE))</f>
        <v/>
      </c>
      <c r="H415" s="47"/>
      <c r="I415" s="47"/>
      <c r="J415" s="47"/>
      <c r="K415" s="47"/>
      <c r="L415" s="47"/>
      <c r="M415" s="47"/>
      <c r="N415" s="47"/>
      <c r="O415" s="47"/>
      <c r="P415" s="47"/>
      <c r="Q415" s="47"/>
      <c r="R415" s="47"/>
      <c r="S415" s="47"/>
      <c r="T415" s="47"/>
      <c r="U415" s="47"/>
      <c r="V415" s="47"/>
      <c r="W415" s="47"/>
      <c r="X415" s="47"/>
      <c r="Y415" s="47"/>
      <c r="Z415" s="47"/>
    </row>
    <row r="416" spans="1:26" x14ac:dyDescent="0.2">
      <c r="A416" s="40"/>
      <c r="B416" s="40"/>
      <c r="C416" s="40"/>
      <c r="D416" s="40"/>
      <c r="E416" s="40"/>
      <c r="F416" s="47"/>
      <c r="G416" s="38" t="str">
        <f>IF(ISBLANK(E416),"",VLOOKUP(E416,EnvVariables!A416:F464,3,FALSE))</f>
        <v/>
      </c>
      <c r="H416" s="47"/>
      <c r="I416" s="47"/>
      <c r="J416" s="47"/>
      <c r="K416" s="47"/>
      <c r="L416" s="47"/>
      <c r="M416" s="47"/>
      <c r="N416" s="47"/>
      <c r="O416" s="47"/>
      <c r="P416" s="47"/>
      <c r="Q416" s="47"/>
      <c r="R416" s="47"/>
      <c r="S416" s="47"/>
      <c r="T416" s="47"/>
      <c r="U416" s="47"/>
      <c r="V416" s="47"/>
      <c r="W416" s="47"/>
      <c r="X416" s="47"/>
      <c r="Y416" s="47"/>
      <c r="Z416" s="47"/>
    </row>
    <row r="417" spans="1:26" x14ac:dyDescent="0.2">
      <c r="A417" s="40"/>
      <c r="B417" s="40"/>
      <c r="C417" s="40"/>
      <c r="D417" s="40"/>
      <c r="E417" s="40"/>
      <c r="F417" s="47"/>
      <c r="G417" s="38" t="str">
        <f>IF(ISBLANK(E417),"",VLOOKUP(E417,EnvVariables!A417:F465,3,FALSE))</f>
        <v/>
      </c>
      <c r="H417" s="47"/>
      <c r="I417" s="47"/>
      <c r="J417" s="47"/>
      <c r="K417" s="47"/>
      <c r="L417" s="47"/>
      <c r="M417" s="47"/>
      <c r="N417" s="47"/>
      <c r="O417" s="47"/>
      <c r="P417" s="47"/>
      <c r="Q417" s="47"/>
      <c r="R417" s="47"/>
      <c r="S417" s="47"/>
      <c r="T417" s="47"/>
      <c r="U417" s="47"/>
      <c r="V417" s="47"/>
      <c r="W417" s="47"/>
      <c r="X417" s="47"/>
      <c r="Y417" s="47"/>
      <c r="Z417" s="47"/>
    </row>
    <row r="418" spans="1:26" x14ac:dyDescent="0.2">
      <c r="A418" s="40"/>
      <c r="B418" s="40"/>
      <c r="C418" s="40"/>
      <c r="D418" s="40"/>
      <c r="E418" s="40"/>
      <c r="F418" s="47"/>
      <c r="G418" s="38" t="str">
        <f>IF(ISBLANK(E418),"",VLOOKUP(E418,EnvVariables!A418:F466,3,FALSE))</f>
        <v/>
      </c>
      <c r="H418" s="47"/>
      <c r="I418" s="47"/>
      <c r="J418" s="47"/>
      <c r="K418" s="47"/>
      <c r="L418" s="47"/>
      <c r="M418" s="47"/>
      <c r="N418" s="47"/>
      <c r="O418" s="47"/>
      <c r="P418" s="47"/>
      <c r="Q418" s="47"/>
      <c r="R418" s="47"/>
      <c r="S418" s="47"/>
      <c r="T418" s="47"/>
      <c r="U418" s="47"/>
      <c r="V418" s="47"/>
      <c r="W418" s="47"/>
      <c r="X418" s="47"/>
      <c r="Y418" s="47"/>
      <c r="Z418" s="47"/>
    </row>
    <row r="419" spans="1:26" x14ac:dyDescent="0.2">
      <c r="A419" s="40"/>
      <c r="B419" s="40"/>
      <c r="C419" s="40"/>
      <c r="D419" s="40"/>
      <c r="E419" s="40"/>
      <c r="F419" s="47"/>
      <c r="G419" s="38" t="str">
        <f>IF(ISBLANK(E419),"",VLOOKUP(E419,EnvVariables!A419:F467,3,FALSE))</f>
        <v/>
      </c>
      <c r="H419" s="47"/>
      <c r="I419" s="47"/>
      <c r="J419" s="47"/>
      <c r="K419" s="47"/>
      <c r="L419" s="47"/>
      <c r="M419" s="47"/>
      <c r="N419" s="47"/>
      <c r="O419" s="47"/>
      <c r="P419" s="47"/>
      <c r="Q419" s="47"/>
      <c r="R419" s="47"/>
      <c r="S419" s="47"/>
      <c r="T419" s="47"/>
      <c r="U419" s="47"/>
      <c r="V419" s="47"/>
      <c r="W419" s="47"/>
      <c r="X419" s="47"/>
      <c r="Y419" s="47"/>
      <c r="Z419" s="47"/>
    </row>
    <row r="420" spans="1:26" x14ac:dyDescent="0.2">
      <c r="A420" s="40"/>
      <c r="B420" s="40"/>
      <c r="C420" s="40"/>
      <c r="D420" s="40"/>
      <c r="E420" s="40"/>
      <c r="F420" s="47"/>
      <c r="G420" s="38" t="str">
        <f>IF(ISBLANK(E420),"",VLOOKUP(E420,EnvVariables!A420:F468,3,FALSE))</f>
        <v/>
      </c>
      <c r="H420" s="47"/>
      <c r="I420" s="47"/>
      <c r="J420" s="47"/>
      <c r="K420" s="47"/>
      <c r="L420" s="47"/>
      <c r="M420" s="47"/>
      <c r="N420" s="47"/>
      <c r="O420" s="47"/>
      <c r="P420" s="47"/>
      <c r="Q420" s="47"/>
      <c r="R420" s="47"/>
      <c r="S420" s="47"/>
      <c r="T420" s="47"/>
      <c r="U420" s="47"/>
      <c r="V420" s="47"/>
      <c r="W420" s="47"/>
      <c r="X420" s="47"/>
      <c r="Y420" s="47"/>
      <c r="Z420" s="47"/>
    </row>
    <row r="421" spans="1:26" x14ac:dyDescent="0.2">
      <c r="A421" s="40"/>
      <c r="B421" s="40"/>
      <c r="C421" s="40"/>
      <c r="D421" s="40"/>
      <c r="E421" s="40"/>
      <c r="F421" s="47"/>
      <c r="G421" s="38" t="str">
        <f>IF(ISBLANK(E421),"",VLOOKUP(E421,EnvVariables!A421:F469,3,FALSE))</f>
        <v/>
      </c>
      <c r="H421" s="47"/>
      <c r="I421" s="47"/>
      <c r="J421" s="47"/>
      <c r="K421" s="47"/>
      <c r="L421" s="47"/>
      <c r="M421" s="47"/>
      <c r="N421" s="47"/>
      <c r="O421" s="47"/>
      <c r="P421" s="47"/>
      <c r="Q421" s="47"/>
      <c r="R421" s="47"/>
      <c r="S421" s="47"/>
      <c r="T421" s="47"/>
      <c r="U421" s="47"/>
      <c r="V421" s="47"/>
      <c r="W421" s="47"/>
      <c r="X421" s="47"/>
      <c r="Y421" s="47"/>
      <c r="Z421" s="47"/>
    </row>
    <row r="422" spans="1:26" x14ac:dyDescent="0.2">
      <c r="A422" s="40"/>
      <c r="B422" s="40"/>
      <c r="C422" s="40"/>
      <c r="D422" s="40"/>
      <c r="E422" s="40"/>
      <c r="F422" s="47"/>
      <c r="G422" s="38" t="str">
        <f>IF(ISBLANK(E422),"",VLOOKUP(E422,EnvVariables!A422:F470,3,FALSE))</f>
        <v/>
      </c>
      <c r="H422" s="47"/>
      <c r="I422" s="47"/>
      <c r="J422" s="47"/>
      <c r="K422" s="47"/>
      <c r="L422" s="47"/>
      <c r="M422" s="47"/>
      <c r="N422" s="47"/>
      <c r="O422" s="47"/>
      <c r="P422" s="47"/>
      <c r="Q422" s="47"/>
      <c r="R422" s="47"/>
      <c r="S422" s="47"/>
      <c r="T422" s="47"/>
      <c r="U422" s="47"/>
      <c r="V422" s="47"/>
      <c r="W422" s="47"/>
      <c r="X422" s="47"/>
      <c r="Y422" s="47"/>
      <c r="Z422" s="47"/>
    </row>
    <row r="423" spans="1:26" x14ac:dyDescent="0.2">
      <c r="A423" s="40"/>
      <c r="B423" s="40"/>
      <c r="C423" s="40"/>
      <c r="D423" s="40"/>
      <c r="E423" s="40"/>
      <c r="F423" s="47"/>
      <c r="G423" s="38" t="str">
        <f>IF(ISBLANK(E423),"",VLOOKUP(E423,EnvVariables!A423:F471,3,FALSE))</f>
        <v/>
      </c>
      <c r="H423" s="47"/>
      <c r="I423" s="47"/>
      <c r="J423" s="47"/>
      <c r="K423" s="47"/>
      <c r="L423" s="47"/>
      <c r="M423" s="47"/>
      <c r="N423" s="47"/>
      <c r="O423" s="47"/>
      <c r="P423" s="47"/>
      <c r="Q423" s="47"/>
      <c r="R423" s="47"/>
      <c r="S423" s="47"/>
      <c r="T423" s="47"/>
      <c r="U423" s="47"/>
      <c r="V423" s="47"/>
      <c r="W423" s="47"/>
      <c r="X423" s="47"/>
      <c r="Y423" s="47"/>
      <c r="Z423" s="47"/>
    </row>
    <row r="424" spans="1:26" x14ac:dyDescent="0.2">
      <c r="A424" s="40"/>
      <c r="B424" s="40"/>
      <c r="C424" s="40"/>
      <c r="D424" s="40"/>
      <c r="E424" s="40"/>
      <c r="F424" s="47"/>
      <c r="G424" s="38" t="str">
        <f>IF(ISBLANK(E424),"",VLOOKUP(E424,EnvVariables!A424:F472,3,FALSE))</f>
        <v/>
      </c>
      <c r="H424" s="47"/>
      <c r="I424" s="47"/>
      <c r="J424" s="47"/>
      <c r="K424" s="47"/>
      <c r="L424" s="47"/>
      <c r="M424" s="47"/>
      <c r="N424" s="47"/>
      <c r="O424" s="47"/>
      <c r="P424" s="47"/>
      <c r="Q424" s="47"/>
      <c r="R424" s="47"/>
      <c r="S424" s="47"/>
      <c r="T424" s="47"/>
      <c r="U424" s="47"/>
      <c r="V424" s="47"/>
      <c r="W424" s="47"/>
      <c r="X424" s="47"/>
      <c r="Y424" s="47"/>
      <c r="Z424" s="47"/>
    </row>
    <row r="425" spans="1:26" x14ac:dyDescent="0.2">
      <c r="A425" s="40"/>
      <c r="B425" s="40"/>
      <c r="C425" s="40"/>
      <c r="D425" s="40"/>
      <c r="E425" s="40"/>
      <c r="F425" s="47"/>
      <c r="G425" s="38" t="str">
        <f>IF(ISBLANK(E425),"",VLOOKUP(E425,EnvVariables!A425:F473,3,FALSE))</f>
        <v/>
      </c>
      <c r="H425" s="47"/>
      <c r="I425" s="47"/>
      <c r="J425" s="47"/>
      <c r="K425" s="47"/>
      <c r="L425" s="47"/>
      <c r="M425" s="47"/>
      <c r="N425" s="47"/>
      <c r="O425" s="47"/>
      <c r="P425" s="47"/>
      <c r="Q425" s="47"/>
      <c r="R425" s="47"/>
      <c r="S425" s="47"/>
      <c r="T425" s="47"/>
      <c r="U425" s="47"/>
      <c r="V425" s="47"/>
      <c r="W425" s="47"/>
      <c r="X425" s="47"/>
      <c r="Y425" s="47"/>
      <c r="Z425" s="47"/>
    </row>
    <row r="426" spans="1:26" x14ac:dyDescent="0.2">
      <c r="A426" s="40"/>
      <c r="B426" s="40"/>
      <c r="C426" s="40"/>
      <c r="D426" s="40"/>
      <c r="E426" s="40"/>
      <c r="F426" s="47"/>
      <c r="G426" s="38" t="str">
        <f>IF(ISBLANK(E426),"",VLOOKUP(E426,EnvVariables!A426:F474,3,FALSE))</f>
        <v/>
      </c>
      <c r="H426" s="47"/>
      <c r="I426" s="47"/>
      <c r="J426" s="47"/>
      <c r="K426" s="47"/>
      <c r="L426" s="47"/>
      <c r="M426" s="47"/>
      <c r="N426" s="47"/>
      <c r="O426" s="47"/>
      <c r="P426" s="47"/>
      <c r="Q426" s="47"/>
      <c r="R426" s="47"/>
      <c r="S426" s="47"/>
      <c r="T426" s="47"/>
      <c r="U426" s="47"/>
      <c r="V426" s="47"/>
      <c r="W426" s="47"/>
      <c r="X426" s="47"/>
      <c r="Y426" s="47"/>
      <c r="Z426" s="47"/>
    </row>
    <row r="427" spans="1:26" x14ac:dyDescent="0.2">
      <c r="A427" s="40"/>
      <c r="B427" s="40"/>
      <c r="C427" s="40"/>
      <c r="D427" s="40"/>
      <c r="E427" s="40"/>
      <c r="F427" s="47"/>
      <c r="G427" s="38" t="str">
        <f>IF(ISBLANK(E427),"",VLOOKUP(E427,EnvVariables!A427:F475,3,FALSE))</f>
        <v/>
      </c>
      <c r="H427" s="47"/>
      <c r="I427" s="47"/>
      <c r="J427" s="47"/>
      <c r="K427" s="47"/>
      <c r="L427" s="47"/>
      <c r="M427" s="47"/>
      <c r="N427" s="47"/>
      <c r="O427" s="47"/>
      <c r="P427" s="47"/>
      <c r="Q427" s="47"/>
      <c r="R427" s="47"/>
      <c r="S427" s="47"/>
      <c r="T427" s="47"/>
      <c r="U427" s="47"/>
      <c r="V427" s="47"/>
      <c r="W427" s="47"/>
      <c r="X427" s="47"/>
      <c r="Y427" s="47"/>
      <c r="Z427" s="47"/>
    </row>
    <row r="428" spans="1:26" x14ac:dyDescent="0.2">
      <c r="A428" s="40"/>
      <c r="B428" s="40"/>
      <c r="C428" s="40"/>
      <c r="D428" s="40"/>
      <c r="E428" s="40"/>
      <c r="F428" s="47"/>
      <c r="G428" s="38" t="str">
        <f>IF(ISBLANK(E428),"",VLOOKUP(E428,EnvVariables!A428:F476,3,FALSE))</f>
        <v/>
      </c>
      <c r="H428" s="47"/>
      <c r="I428" s="47"/>
      <c r="J428" s="47"/>
      <c r="K428" s="47"/>
      <c r="L428" s="47"/>
      <c r="M428" s="47"/>
      <c r="N428" s="47"/>
      <c r="O428" s="47"/>
      <c r="P428" s="47"/>
      <c r="Q428" s="47"/>
      <c r="R428" s="47"/>
      <c r="S428" s="47"/>
      <c r="T428" s="47"/>
      <c r="U428" s="47"/>
      <c r="V428" s="47"/>
      <c r="W428" s="47"/>
      <c r="X428" s="47"/>
      <c r="Y428" s="47"/>
      <c r="Z428" s="47"/>
    </row>
    <row r="429" spans="1:26" x14ac:dyDescent="0.2">
      <c r="A429" s="40"/>
      <c r="B429" s="40"/>
      <c r="C429" s="40"/>
      <c r="D429" s="40"/>
      <c r="E429" s="40"/>
      <c r="F429" s="47"/>
      <c r="G429" s="38" t="str">
        <f>IF(ISBLANK(E429),"",VLOOKUP(E429,EnvVariables!A429:F477,3,FALSE))</f>
        <v/>
      </c>
      <c r="H429" s="47"/>
      <c r="I429" s="47"/>
      <c r="J429" s="47"/>
      <c r="K429" s="47"/>
      <c r="L429" s="47"/>
      <c r="M429" s="47"/>
      <c r="N429" s="47"/>
      <c r="O429" s="47"/>
      <c r="P429" s="47"/>
      <c r="Q429" s="47"/>
      <c r="R429" s="47"/>
      <c r="S429" s="47"/>
      <c r="T429" s="47"/>
      <c r="U429" s="47"/>
      <c r="V429" s="47"/>
      <c r="W429" s="47"/>
      <c r="X429" s="47"/>
      <c r="Y429" s="47"/>
      <c r="Z429" s="47"/>
    </row>
    <row r="430" spans="1:26" x14ac:dyDescent="0.2">
      <c r="A430" s="40"/>
      <c r="B430" s="40"/>
      <c r="C430" s="40"/>
      <c r="D430" s="40"/>
      <c r="E430" s="40"/>
      <c r="F430" s="47"/>
      <c r="G430" s="38" t="str">
        <f>IF(ISBLANK(E430),"",VLOOKUP(E430,EnvVariables!A430:F478,3,FALSE))</f>
        <v/>
      </c>
      <c r="H430" s="47"/>
      <c r="I430" s="47"/>
      <c r="J430" s="47"/>
      <c r="K430" s="47"/>
      <c r="L430" s="47"/>
      <c r="M430" s="47"/>
      <c r="N430" s="47"/>
      <c r="O430" s="47"/>
      <c r="P430" s="47"/>
      <c r="Q430" s="47"/>
      <c r="R430" s="47"/>
      <c r="S430" s="47"/>
      <c r="T430" s="47"/>
      <c r="U430" s="47"/>
      <c r="V430" s="47"/>
      <c r="W430" s="47"/>
      <c r="X430" s="47"/>
      <c r="Y430" s="47"/>
      <c r="Z430" s="47"/>
    </row>
    <row r="431" spans="1:26" x14ac:dyDescent="0.2">
      <c r="A431" s="40"/>
      <c r="B431" s="40"/>
      <c r="C431" s="40"/>
      <c r="D431" s="40"/>
      <c r="E431" s="40"/>
      <c r="F431" s="47"/>
      <c r="G431" s="38" t="str">
        <f>IF(ISBLANK(E431),"",VLOOKUP(E431,EnvVariables!A431:F479,3,FALSE))</f>
        <v/>
      </c>
      <c r="H431" s="47"/>
      <c r="I431" s="47"/>
      <c r="J431" s="47"/>
      <c r="K431" s="47"/>
      <c r="L431" s="47"/>
      <c r="M431" s="47"/>
      <c r="N431" s="47"/>
      <c r="O431" s="47"/>
      <c r="P431" s="47"/>
      <c r="Q431" s="47"/>
      <c r="R431" s="47"/>
      <c r="S431" s="47"/>
      <c r="T431" s="47"/>
      <c r="U431" s="47"/>
      <c r="V431" s="47"/>
      <c r="W431" s="47"/>
      <c r="X431" s="47"/>
      <c r="Y431" s="47"/>
      <c r="Z431" s="47"/>
    </row>
    <row r="432" spans="1:26" x14ac:dyDescent="0.2">
      <c r="A432" s="40"/>
      <c r="B432" s="40"/>
      <c r="C432" s="40"/>
      <c r="D432" s="40"/>
      <c r="E432" s="40"/>
      <c r="F432" s="47"/>
      <c r="G432" s="38" t="str">
        <f>IF(ISBLANK(E432),"",VLOOKUP(E432,EnvVariables!A432:F480,3,FALSE))</f>
        <v/>
      </c>
      <c r="H432" s="47"/>
      <c r="I432" s="47"/>
      <c r="J432" s="47"/>
      <c r="K432" s="47"/>
      <c r="L432" s="47"/>
      <c r="M432" s="47"/>
      <c r="N432" s="47"/>
      <c r="O432" s="47"/>
      <c r="P432" s="47"/>
      <c r="Q432" s="47"/>
      <c r="R432" s="47"/>
      <c r="S432" s="47"/>
      <c r="T432" s="47"/>
      <c r="U432" s="47"/>
      <c r="V432" s="47"/>
      <c r="W432" s="47"/>
      <c r="X432" s="47"/>
      <c r="Y432" s="47"/>
      <c r="Z432" s="47"/>
    </row>
    <row r="433" spans="1:26" x14ac:dyDescent="0.2">
      <c r="A433" s="40"/>
      <c r="B433" s="40"/>
      <c r="C433" s="40"/>
      <c r="D433" s="40"/>
      <c r="E433" s="40"/>
      <c r="F433" s="47"/>
      <c r="G433" s="38" t="str">
        <f>IF(ISBLANK(E433),"",VLOOKUP(E433,EnvVariables!A433:F481,3,FALSE))</f>
        <v/>
      </c>
      <c r="H433" s="47"/>
      <c r="I433" s="47"/>
      <c r="J433" s="47"/>
      <c r="K433" s="47"/>
      <c r="L433" s="47"/>
      <c r="M433" s="47"/>
      <c r="N433" s="47"/>
      <c r="O433" s="47"/>
      <c r="P433" s="47"/>
      <c r="Q433" s="47"/>
      <c r="R433" s="47"/>
      <c r="S433" s="47"/>
      <c r="T433" s="47"/>
      <c r="U433" s="47"/>
      <c r="V433" s="47"/>
      <c r="W433" s="47"/>
      <c r="X433" s="47"/>
      <c r="Y433" s="47"/>
      <c r="Z433" s="47"/>
    </row>
    <row r="434" spans="1:26" x14ac:dyDescent="0.2">
      <c r="A434" s="40"/>
      <c r="B434" s="40"/>
      <c r="C434" s="40"/>
      <c r="D434" s="40"/>
      <c r="E434" s="40"/>
      <c r="F434" s="47"/>
      <c r="G434" s="38" t="str">
        <f>IF(ISBLANK(E434),"",VLOOKUP(E434,EnvVariables!A434:F482,3,FALSE))</f>
        <v/>
      </c>
      <c r="H434" s="47"/>
      <c r="I434" s="47"/>
      <c r="J434" s="47"/>
      <c r="K434" s="47"/>
      <c r="L434" s="47"/>
      <c r="M434" s="47"/>
      <c r="N434" s="47"/>
      <c r="O434" s="47"/>
      <c r="P434" s="47"/>
      <c r="Q434" s="47"/>
      <c r="R434" s="47"/>
      <c r="S434" s="47"/>
      <c r="T434" s="47"/>
      <c r="U434" s="47"/>
      <c r="V434" s="47"/>
      <c r="W434" s="47"/>
      <c r="X434" s="47"/>
      <c r="Y434" s="47"/>
      <c r="Z434" s="47"/>
    </row>
    <row r="435" spans="1:26" x14ac:dyDescent="0.2">
      <c r="A435" s="40"/>
      <c r="B435" s="40"/>
      <c r="C435" s="40"/>
      <c r="D435" s="40"/>
      <c r="E435" s="40"/>
      <c r="F435" s="47"/>
      <c r="G435" s="38" t="str">
        <f>IF(ISBLANK(E435),"",VLOOKUP(E435,EnvVariables!A435:F483,3,FALSE))</f>
        <v/>
      </c>
      <c r="H435" s="47"/>
      <c r="I435" s="47"/>
      <c r="J435" s="47"/>
      <c r="K435" s="47"/>
      <c r="L435" s="47"/>
      <c r="M435" s="47"/>
      <c r="N435" s="47"/>
      <c r="O435" s="47"/>
      <c r="P435" s="47"/>
      <c r="Q435" s="47"/>
      <c r="R435" s="47"/>
      <c r="S435" s="47"/>
      <c r="T435" s="47"/>
      <c r="U435" s="47"/>
      <c r="V435" s="47"/>
      <c r="W435" s="47"/>
      <c r="X435" s="47"/>
      <c r="Y435" s="47"/>
      <c r="Z435" s="47"/>
    </row>
    <row r="436" spans="1:26" x14ac:dyDescent="0.2">
      <c r="A436" s="40"/>
      <c r="B436" s="40"/>
      <c r="C436" s="40"/>
      <c r="D436" s="40"/>
      <c r="E436" s="40"/>
      <c r="F436" s="47"/>
      <c r="G436" s="38" t="str">
        <f>IF(ISBLANK(E436),"",VLOOKUP(E436,EnvVariables!A436:F484,3,FALSE))</f>
        <v/>
      </c>
      <c r="H436" s="47"/>
      <c r="I436" s="47"/>
      <c r="J436" s="47"/>
      <c r="K436" s="47"/>
      <c r="L436" s="47"/>
      <c r="M436" s="47"/>
      <c r="N436" s="47"/>
      <c r="O436" s="47"/>
      <c r="P436" s="47"/>
      <c r="Q436" s="47"/>
      <c r="R436" s="47"/>
      <c r="S436" s="47"/>
      <c r="T436" s="47"/>
      <c r="U436" s="47"/>
      <c r="V436" s="47"/>
      <c r="W436" s="47"/>
      <c r="X436" s="47"/>
      <c r="Y436" s="47"/>
      <c r="Z436" s="47"/>
    </row>
    <row r="437" spans="1:26" x14ac:dyDescent="0.2">
      <c r="A437" s="40"/>
      <c r="B437" s="40"/>
      <c r="C437" s="40"/>
      <c r="D437" s="40"/>
      <c r="E437" s="40"/>
      <c r="F437" s="47"/>
      <c r="G437" s="38" t="str">
        <f>IF(ISBLANK(E437),"",VLOOKUP(E437,EnvVariables!A437:F485,3,FALSE))</f>
        <v/>
      </c>
      <c r="H437" s="47"/>
      <c r="I437" s="47"/>
      <c r="J437" s="47"/>
      <c r="K437" s="47"/>
      <c r="L437" s="47"/>
      <c r="M437" s="47"/>
      <c r="N437" s="47"/>
      <c r="O437" s="47"/>
      <c r="P437" s="47"/>
      <c r="Q437" s="47"/>
      <c r="R437" s="47"/>
      <c r="S437" s="47"/>
      <c r="T437" s="47"/>
      <c r="U437" s="47"/>
      <c r="V437" s="47"/>
      <c r="W437" s="47"/>
      <c r="X437" s="47"/>
      <c r="Y437" s="47"/>
      <c r="Z437" s="47"/>
    </row>
    <row r="438" spans="1:26" x14ac:dyDescent="0.2">
      <c r="A438" s="40"/>
      <c r="B438" s="40"/>
      <c r="C438" s="40"/>
      <c r="D438" s="40"/>
      <c r="E438" s="40"/>
      <c r="F438" s="47"/>
      <c r="G438" s="38" t="str">
        <f>IF(ISBLANK(E438),"",VLOOKUP(E438,EnvVariables!A438:F486,3,FALSE))</f>
        <v/>
      </c>
      <c r="H438" s="47"/>
      <c r="I438" s="47"/>
      <c r="J438" s="47"/>
      <c r="K438" s="47"/>
      <c r="L438" s="47"/>
      <c r="M438" s="47"/>
      <c r="N438" s="47"/>
      <c r="O438" s="47"/>
      <c r="P438" s="47"/>
      <c r="Q438" s="47"/>
      <c r="R438" s="47"/>
      <c r="S438" s="47"/>
      <c r="T438" s="47"/>
      <c r="U438" s="47"/>
      <c r="V438" s="47"/>
      <c r="W438" s="47"/>
      <c r="X438" s="47"/>
      <c r="Y438" s="47"/>
      <c r="Z438" s="47"/>
    </row>
    <row r="439" spans="1:26" x14ac:dyDescent="0.2">
      <c r="A439" s="40"/>
      <c r="B439" s="40"/>
      <c r="C439" s="40"/>
      <c r="D439" s="40"/>
      <c r="E439" s="40"/>
      <c r="F439" s="47"/>
      <c r="G439" s="38" t="str">
        <f>IF(ISBLANK(E439),"",VLOOKUP(E439,EnvVariables!A439:F487,3,FALSE))</f>
        <v/>
      </c>
      <c r="H439" s="47"/>
      <c r="I439" s="47"/>
      <c r="J439" s="47"/>
      <c r="K439" s="47"/>
      <c r="L439" s="47"/>
      <c r="M439" s="47"/>
      <c r="N439" s="47"/>
      <c r="O439" s="47"/>
      <c r="P439" s="47"/>
      <c r="Q439" s="47"/>
      <c r="R439" s="47"/>
      <c r="S439" s="47"/>
      <c r="T439" s="47"/>
      <c r="U439" s="47"/>
      <c r="V439" s="47"/>
      <c r="W439" s="47"/>
      <c r="X439" s="47"/>
      <c r="Y439" s="47"/>
      <c r="Z439" s="47"/>
    </row>
    <row r="440" spans="1:26" x14ac:dyDescent="0.2">
      <c r="A440" s="40"/>
      <c r="B440" s="40"/>
      <c r="C440" s="40"/>
      <c r="D440" s="40"/>
      <c r="E440" s="40"/>
      <c r="F440" s="47"/>
      <c r="G440" s="38" t="str">
        <f>IF(ISBLANK(E440),"",VLOOKUP(E440,EnvVariables!A440:F488,3,FALSE))</f>
        <v/>
      </c>
      <c r="H440" s="47"/>
      <c r="I440" s="47"/>
      <c r="J440" s="47"/>
      <c r="K440" s="47"/>
      <c r="L440" s="47"/>
      <c r="M440" s="47"/>
      <c r="N440" s="47"/>
      <c r="O440" s="47"/>
      <c r="P440" s="47"/>
      <c r="Q440" s="47"/>
      <c r="R440" s="47"/>
      <c r="S440" s="47"/>
      <c r="T440" s="47"/>
      <c r="U440" s="47"/>
      <c r="V440" s="47"/>
      <c r="W440" s="47"/>
      <c r="X440" s="47"/>
      <c r="Y440" s="47"/>
      <c r="Z440" s="47"/>
    </row>
    <row r="441" spans="1:26" x14ac:dyDescent="0.2">
      <c r="A441" s="40"/>
      <c r="B441" s="40"/>
      <c r="C441" s="40"/>
      <c r="D441" s="40"/>
      <c r="E441" s="40"/>
      <c r="F441" s="47"/>
      <c r="G441" s="38" t="str">
        <f>IF(ISBLANK(E441),"",VLOOKUP(E441,EnvVariables!A441:F489,3,FALSE))</f>
        <v/>
      </c>
      <c r="H441" s="47"/>
      <c r="I441" s="47"/>
      <c r="J441" s="47"/>
      <c r="K441" s="47"/>
      <c r="L441" s="47"/>
      <c r="M441" s="47"/>
      <c r="N441" s="47"/>
      <c r="O441" s="47"/>
      <c r="P441" s="47"/>
      <c r="Q441" s="47"/>
      <c r="R441" s="47"/>
      <c r="S441" s="47"/>
      <c r="T441" s="47"/>
      <c r="U441" s="47"/>
      <c r="V441" s="47"/>
      <c r="W441" s="47"/>
      <c r="X441" s="47"/>
      <c r="Y441" s="47"/>
      <c r="Z441" s="47"/>
    </row>
    <row r="442" spans="1:26" x14ac:dyDescent="0.2">
      <c r="A442" s="40"/>
      <c r="B442" s="40"/>
      <c r="C442" s="40"/>
      <c r="D442" s="40"/>
      <c r="E442" s="40"/>
      <c r="F442" s="47"/>
      <c r="G442" s="38" t="str">
        <f>IF(ISBLANK(E442),"",VLOOKUP(E442,EnvVariables!A442:F490,3,FALSE))</f>
        <v/>
      </c>
      <c r="H442" s="47"/>
      <c r="I442" s="47"/>
      <c r="J442" s="47"/>
      <c r="K442" s="47"/>
      <c r="L442" s="47"/>
      <c r="M442" s="47"/>
      <c r="N442" s="47"/>
      <c r="O442" s="47"/>
      <c r="P442" s="47"/>
      <c r="Q442" s="47"/>
      <c r="R442" s="47"/>
      <c r="S442" s="47"/>
      <c r="T442" s="47"/>
      <c r="U442" s="47"/>
      <c r="V442" s="47"/>
      <c r="W442" s="47"/>
      <c r="X442" s="47"/>
      <c r="Y442" s="47"/>
      <c r="Z442" s="47"/>
    </row>
    <row r="443" spans="1:26" x14ac:dyDescent="0.2">
      <c r="A443" s="40"/>
      <c r="B443" s="40"/>
      <c r="C443" s="40"/>
      <c r="D443" s="40"/>
      <c r="E443" s="40"/>
      <c r="F443" s="47"/>
      <c r="G443" s="38" t="str">
        <f>IF(ISBLANK(E443),"",VLOOKUP(E443,EnvVariables!A443:F491,3,FALSE))</f>
        <v/>
      </c>
      <c r="H443" s="47"/>
      <c r="I443" s="47"/>
      <c r="J443" s="47"/>
      <c r="K443" s="47"/>
      <c r="L443" s="47"/>
      <c r="M443" s="47"/>
      <c r="N443" s="47"/>
      <c r="O443" s="47"/>
      <c r="P443" s="47"/>
      <c r="Q443" s="47"/>
      <c r="R443" s="47"/>
      <c r="S443" s="47"/>
      <c r="T443" s="47"/>
      <c r="U443" s="47"/>
      <c r="V443" s="47"/>
      <c r="W443" s="47"/>
      <c r="X443" s="47"/>
      <c r="Y443" s="47"/>
      <c r="Z443" s="47"/>
    </row>
    <row r="444" spans="1:26" x14ac:dyDescent="0.2">
      <c r="A444" s="40"/>
      <c r="B444" s="40"/>
      <c r="C444" s="40"/>
      <c r="D444" s="40"/>
      <c r="E444" s="40"/>
      <c r="F444" s="47"/>
      <c r="G444" s="38" t="str">
        <f>IF(ISBLANK(E444),"",VLOOKUP(E444,EnvVariables!A444:F492,3,FALSE))</f>
        <v/>
      </c>
      <c r="H444" s="47"/>
      <c r="I444" s="47"/>
      <c r="J444" s="47"/>
      <c r="K444" s="47"/>
      <c r="L444" s="47"/>
      <c r="M444" s="47"/>
      <c r="N444" s="47"/>
      <c r="O444" s="47"/>
      <c r="P444" s="47"/>
      <c r="Q444" s="47"/>
      <c r="R444" s="47"/>
      <c r="S444" s="47"/>
      <c r="T444" s="47"/>
      <c r="U444" s="47"/>
      <c r="V444" s="47"/>
      <c r="W444" s="47"/>
      <c r="X444" s="47"/>
      <c r="Y444" s="47"/>
      <c r="Z444" s="47"/>
    </row>
    <row r="445" spans="1:26" x14ac:dyDescent="0.2">
      <c r="A445" s="40"/>
      <c r="B445" s="40"/>
      <c r="C445" s="40"/>
      <c r="D445" s="40"/>
      <c r="E445" s="40"/>
      <c r="F445" s="47"/>
      <c r="G445" s="38" t="str">
        <f>IF(ISBLANK(E445),"",VLOOKUP(E445,EnvVariables!A445:F493,3,FALSE))</f>
        <v/>
      </c>
      <c r="H445" s="47"/>
      <c r="I445" s="47"/>
      <c r="J445" s="47"/>
      <c r="K445" s="47"/>
      <c r="L445" s="47"/>
      <c r="M445" s="47"/>
      <c r="N445" s="47"/>
      <c r="O445" s="47"/>
      <c r="P445" s="47"/>
      <c r="Q445" s="47"/>
      <c r="R445" s="47"/>
      <c r="S445" s="47"/>
      <c r="T445" s="47"/>
      <c r="U445" s="47"/>
      <c r="V445" s="47"/>
      <c r="W445" s="47"/>
      <c r="X445" s="47"/>
      <c r="Y445" s="47"/>
      <c r="Z445" s="47"/>
    </row>
    <row r="446" spans="1:26" x14ac:dyDescent="0.2">
      <c r="A446" s="40"/>
      <c r="B446" s="40"/>
      <c r="C446" s="40"/>
      <c r="D446" s="40"/>
      <c r="E446" s="40"/>
      <c r="F446" s="47"/>
      <c r="G446" s="38" t="str">
        <f>IF(ISBLANK(E446),"",VLOOKUP(E446,EnvVariables!A446:F494,3,FALSE))</f>
        <v/>
      </c>
      <c r="H446" s="47"/>
      <c r="I446" s="47"/>
      <c r="J446" s="47"/>
      <c r="K446" s="47"/>
      <c r="L446" s="47"/>
      <c r="M446" s="47"/>
      <c r="N446" s="47"/>
      <c r="O446" s="47"/>
      <c r="P446" s="47"/>
      <c r="Q446" s="47"/>
      <c r="R446" s="47"/>
      <c r="S446" s="47"/>
      <c r="T446" s="47"/>
      <c r="U446" s="47"/>
      <c r="V446" s="47"/>
      <c r="W446" s="47"/>
      <c r="X446" s="47"/>
      <c r="Y446" s="47"/>
      <c r="Z446" s="47"/>
    </row>
    <row r="447" spans="1:26" x14ac:dyDescent="0.2">
      <c r="A447" s="40"/>
      <c r="B447" s="40"/>
      <c r="C447" s="40"/>
      <c r="D447" s="40"/>
      <c r="E447" s="40"/>
      <c r="F447" s="47"/>
      <c r="G447" s="38" t="str">
        <f>IF(ISBLANK(E447),"",VLOOKUP(E447,EnvVariables!A447:F495,3,FALSE))</f>
        <v/>
      </c>
      <c r="H447" s="47"/>
      <c r="I447" s="47"/>
      <c r="J447" s="47"/>
      <c r="K447" s="47"/>
      <c r="L447" s="47"/>
      <c r="M447" s="47"/>
      <c r="N447" s="47"/>
      <c r="O447" s="47"/>
      <c r="P447" s="47"/>
      <c r="Q447" s="47"/>
      <c r="R447" s="47"/>
      <c r="S447" s="47"/>
      <c r="T447" s="47"/>
      <c r="U447" s="47"/>
      <c r="V447" s="47"/>
      <c r="W447" s="47"/>
      <c r="X447" s="47"/>
      <c r="Y447" s="47"/>
      <c r="Z447" s="47"/>
    </row>
    <row r="448" spans="1:26" x14ac:dyDescent="0.2">
      <c r="A448" s="40"/>
      <c r="B448" s="40"/>
      <c r="C448" s="40"/>
      <c r="D448" s="40"/>
      <c r="E448" s="40"/>
      <c r="F448" s="47"/>
      <c r="G448" s="38" t="str">
        <f>IF(ISBLANK(E448),"",VLOOKUP(E448,EnvVariables!A448:F496,3,FALSE))</f>
        <v/>
      </c>
      <c r="H448" s="47"/>
      <c r="I448" s="47"/>
      <c r="J448" s="47"/>
      <c r="K448" s="47"/>
      <c r="L448" s="47"/>
      <c r="M448" s="47"/>
      <c r="N448" s="47"/>
      <c r="O448" s="47"/>
      <c r="P448" s="47"/>
      <c r="Q448" s="47"/>
      <c r="R448" s="47"/>
      <c r="S448" s="47"/>
      <c r="T448" s="47"/>
      <c r="U448" s="47"/>
      <c r="V448" s="47"/>
      <c r="W448" s="47"/>
      <c r="X448" s="47"/>
      <c r="Y448" s="47"/>
      <c r="Z448" s="47"/>
    </row>
    <row r="449" spans="1:26" x14ac:dyDescent="0.2">
      <c r="A449" s="40"/>
      <c r="B449" s="40"/>
      <c r="C449" s="40"/>
      <c r="D449" s="40"/>
      <c r="E449" s="40"/>
      <c r="F449" s="47"/>
      <c r="G449" s="38" t="str">
        <f>IF(ISBLANK(E449),"",VLOOKUP(E449,EnvVariables!A449:F497,3,FALSE))</f>
        <v/>
      </c>
      <c r="H449" s="47"/>
      <c r="I449" s="47"/>
      <c r="J449" s="47"/>
      <c r="K449" s="47"/>
      <c r="L449" s="47"/>
      <c r="M449" s="47"/>
      <c r="N449" s="47"/>
      <c r="O449" s="47"/>
      <c r="P449" s="47"/>
      <c r="Q449" s="47"/>
      <c r="R449" s="47"/>
      <c r="S449" s="47"/>
      <c r="T449" s="47"/>
      <c r="U449" s="47"/>
      <c r="V449" s="47"/>
      <c r="W449" s="47"/>
      <c r="X449" s="47"/>
      <c r="Y449" s="47"/>
      <c r="Z449" s="47"/>
    </row>
    <row r="450" spans="1:26" x14ac:dyDescent="0.2">
      <c r="A450" s="40"/>
      <c r="B450" s="40"/>
      <c r="C450" s="40"/>
      <c r="D450" s="40"/>
      <c r="E450" s="40"/>
      <c r="F450" s="47"/>
      <c r="G450" s="38" t="str">
        <f>IF(ISBLANK(E450),"",VLOOKUP(E450,EnvVariables!A450:F498,3,FALSE))</f>
        <v/>
      </c>
      <c r="H450" s="47"/>
      <c r="I450" s="47"/>
      <c r="J450" s="47"/>
      <c r="K450" s="47"/>
      <c r="L450" s="47"/>
      <c r="M450" s="47"/>
      <c r="N450" s="47"/>
      <c r="O450" s="47"/>
      <c r="P450" s="47"/>
      <c r="Q450" s="47"/>
      <c r="R450" s="47"/>
      <c r="S450" s="47"/>
      <c r="T450" s="47"/>
      <c r="U450" s="47"/>
      <c r="V450" s="47"/>
      <c r="W450" s="47"/>
      <c r="X450" s="47"/>
      <c r="Y450" s="47"/>
      <c r="Z450" s="47"/>
    </row>
    <row r="451" spans="1:26" x14ac:dyDescent="0.2">
      <c r="A451" s="40"/>
      <c r="B451" s="40"/>
      <c r="C451" s="40"/>
      <c r="D451" s="40"/>
      <c r="E451" s="40"/>
      <c r="F451" s="47"/>
      <c r="G451" s="38" t="str">
        <f>IF(ISBLANK(E451),"",VLOOKUP(E451,EnvVariables!A451:F499,3,FALSE))</f>
        <v/>
      </c>
      <c r="H451" s="47"/>
      <c r="I451" s="47"/>
      <c r="J451" s="47"/>
      <c r="K451" s="47"/>
      <c r="L451" s="47"/>
      <c r="M451" s="47"/>
      <c r="N451" s="47"/>
      <c r="O451" s="47"/>
      <c r="P451" s="47"/>
      <c r="Q451" s="47"/>
      <c r="R451" s="47"/>
      <c r="S451" s="47"/>
      <c r="T451" s="47"/>
      <c r="U451" s="47"/>
      <c r="V451" s="47"/>
      <c r="W451" s="47"/>
      <c r="X451" s="47"/>
      <c r="Y451" s="47"/>
      <c r="Z451" s="47"/>
    </row>
    <row r="452" spans="1:26" x14ac:dyDescent="0.2">
      <c r="A452" s="40"/>
      <c r="B452" s="40"/>
      <c r="C452" s="40"/>
      <c r="D452" s="40"/>
      <c r="E452" s="40"/>
      <c r="F452" s="47"/>
      <c r="G452" s="38" t="str">
        <f>IF(ISBLANK(E452),"",VLOOKUP(E452,EnvVariables!A452:F500,3,FALSE))</f>
        <v/>
      </c>
      <c r="H452" s="47"/>
      <c r="I452" s="47"/>
      <c r="J452" s="47"/>
      <c r="K452" s="47"/>
      <c r="L452" s="47"/>
      <c r="M452" s="47"/>
      <c r="N452" s="47"/>
      <c r="O452" s="47"/>
      <c r="P452" s="47"/>
      <c r="Q452" s="47"/>
      <c r="R452" s="47"/>
      <c r="S452" s="47"/>
      <c r="T452" s="47"/>
      <c r="U452" s="47"/>
      <c r="V452" s="47"/>
      <c r="W452" s="47"/>
      <c r="X452" s="47"/>
      <c r="Y452" s="47"/>
      <c r="Z452" s="47"/>
    </row>
    <row r="453" spans="1:26" x14ac:dyDescent="0.2">
      <c r="A453" s="40"/>
      <c r="B453" s="40"/>
      <c r="C453" s="40"/>
      <c r="D453" s="40"/>
      <c r="E453" s="40"/>
      <c r="F453" s="47"/>
      <c r="G453" s="38" t="str">
        <f>IF(ISBLANK(E453),"",VLOOKUP(E453,EnvVariables!A453:F501,3,FALSE))</f>
        <v/>
      </c>
      <c r="H453" s="47"/>
      <c r="I453" s="47"/>
      <c r="J453" s="47"/>
      <c r="K453" s="47"/>
      <c r="L453" s="47"/>
      <c r="M453" s="47"/>
      <c r="N453" s="47"/>
      <c r="O453" s="47"/>
      <c r="P453" s="47"/>
      <c r="Q453" s="47"/>
      <c r="R453" s="47"/>
      <c r="S453" s="47"/>
      <c r="T453" s="47"/>
      <c r="U453" s="47"/>
      <c r="V453" s="47"/>
      <c r="W453" s="47"/>
      <c r="X453" s="47"/>
      <c r="Y453" s="47"/>
      <c r="Z453" s="47"/>
    </row>
    <row r="454" spans="1:26" x14ac:dyDescent="0.2">
      <c r="A454" s="40"/>
      <c r="B454" s="40"/>
      <c r="C454" s="40"/>
      <c r="D454" s="40"/>
      <c r="E454" s="40"/>
      <c r="F454" s="47"/>
      <c r="G454" s="38" t="str">
        <f>IF(ISBLANK(E454),"",VLOOKUP(E454,EnvVariables!A454:F502,3,FALSE))</f>
        <v/>
      </c>
      <c r="H454" s="47"/>
      <c r="I454" s="47"/>
      <c r="J454" s="47"/>
      <c r="K454" s="47"/>
      <c r="L454" s="47"/>
      <c r="M454" s="47"/>
      <c r="N454" s="47"/>
      <c r="O454" s="47"/>
      <c r="P454" s="47"/>
      <c r="Q454" s="47"/>
      <c r="R454" s="47"/>
      <c r="S454" s="47"/>
      <c r="T454" s="47"/>
      <c r="U454" s="47"/>
      <c r="V454" s="47"/>
      <c r="W454" s="47"/>
      <c r="X454" s="47"/>
      <c r="Y454" s="47"/>
      <c r="Z454" s="47"/>
    </row>
    <row r="455" spans="1:26" x14ac:dyDescent="0.2">
      <c r="A455" s="40"/>
      <c r="B455" s="40"/>
      <c r="C455" s="40"/>
      <c r="D455" s="40"/>
      <c r="E455" s="40"/>
      <c r="F455" s="47"/>
      <c r="G455" s="38" t="str">
        <f>IF(ISBLANK(E455),"",VLOOKUP(E455,EnvVariables!A455:F503,3,FALSE))</f>
        <v/>
      </c>
      <c r="H455" s="47"/>
      <c r="I455" s="47"/>
      <c r="J455" s="47"/>
      <c r="K455" s="47"/>
      <c r="L455" s="47"/>
      <c r="M455" s="47"/>
      <c r="N455" s="47"/>
      <c r="O455" s="47"/>
      <c r="P455" s="47"/>
      <c r="Q455" s="47"/>
      <c r="R455" s="47"/>
      <c r="S455" s="47"/>
      <c r="T455" s="47"/>
      <c r="U455" s="47"/>
      <c r="V455" s="47"/>
      <c r="W455" s="47"/>
      <c r="X455" s="47"/>
      <c r="Y455" s="47"/>
      <c r="Z455" s="47"/>
    </row>
    <row r="456" spans="1:26" x14ac:dyDescent="0.2">
      <c r="A456" s="40"/>
      <c r="B456" s="40"/>
      <c r="C456" s="40"/>
      <c r="D456" s="40"/>
      <c r="E456" s="40"/>
      <c r="F456" s="47"/>
      <c r="G456" s="38" t="str">
        <f>IF(ISBLANK(E456),"",VLOOKUP(E456,EnvVariables!A456:F504,3,FALSE))</f>
        <v/>
      </c>
      <c r="H456" s="47"/>
      <c r="I456" s="47"/>
      <c r="J456" s="47"/>
      <c r="K456" s="47"/>
      <c r="L456" s="47"/>
      <c r="M456" s="47"/>
      <c r="N456" s="47"/>
      <c r="O456" s="47"/>
      <c r="P456" s="47"/>
      <c r="Q456" s="47"/>
      <c r="R456" s="47"/>
      <c r="S456" s="47"/>
      <c r="T456" s="47"/>
      <c r="U456" s="47"/>
      <c r="V456" s="47"/>
      <c r="W456" s="47"/>
      <c r="X456" s="47"/>
      <c r="Y456" s="47"/>
      <c r="Z456" s="47"/>
    </row>
    <row r="457" spans="1:26" x14ac:dyDescent="0.2">
      <c r="A457" s="40"/>
      <c r="B457" s="40"/>
      <c r="C457" s="40"/>
      <c r="D457" s="40"/>
      <c r="E457" s="40"/>
      <c r="F457" s="47"/>
      <c r="G457" s="38" t="str">
        <f>IF(ISBLANK(E457),"",VLOOKUP(E457,EnvVariables!A457:F505,3,FALSE))</f>
        <v/>
      </c>
      <c r="H457" s="47"/>
      <c r="I457" s="47"/>
      <c r="J457" s="47"/>
      <c r="K457" s="47"/>
      <c r="L457" s="47"/>
      <c r="M457" s="47"/>
      <c r="N457" s="47"/>
      <c r="O457" s="47"/>
      <c r="P457" s="47"/>
      <c r="Q457" s="47"/>
      <c r="R457" s="47"/>
      <c r="S457" s="47"/>
      <c r="T457" s="47"/>
      <c r="U457" s="47"/>
      <c r="V457" s="47"/>
      <c r="W457" s="47"/>
      <c r="X457" s="47"/>
      <c r="Y457" s="47"/>
      <c r="Z457" s="47"/>
    </row>
    <row r="458" spans="1:26" x14ac:dyDescent="0.2">
      <c r="A458" s="40"/>
      <c r="B458" s="40"/>
      <c r="C458" s="40"/>
      <c r="D458" s="40"/>
      <c r="E458" s="40"/>
      <c r="F458" s="47"/>
      <c r="G458" s="38" t="str">
        <f>IF(ISBLANK(E458),"",VLOOKUP(E458,EnvVariables!A458:F506,3,FALSE))</f>
        <v/>
      </c>
      <c r="H458" s="47"/>
      <c r="I458" s="47"/>
      <c r="J458" s="47"/>
      <c r="K458" s="47"/>
      <c r="L458" s="47"/>
      <c r="M458" s="47"/>
      <c r="N458" s="47"/>
      <c r="O458" s="47"/>
      <c r="P458" s="47"/>
      <c r="Q458" s="47"/>
      <c r="R458" s="47"/>
      <c r="S458" s="47"/>
      <c r="T458" s="47"/>
      <c r="U458" s="47"/>
      <c r="V458" s="47"/>
      <c r="W458" s="47"/>
      <c r="X458" s="47"/>
      <c r="Y458" s="47"/>
      <c r="Z458" s="47"/>
    </row>
    <row r="459" spans="1:26" x14ac:dyDescent="0.2">
      <c r="A459" s="40"/>
      <c r="B459" s="40"/>
      <c r="C459" s="40"/>
      <c r="D459" s="40"/>
      <c r="E459" s="40"/>
      <c r="F459" s="47"/>
      <c r="G459" s="38" t="str">
        <f>IF(ISBLANK(E459),"",VLOOKUP(E459,EnvVariables!A459:F507,3,FALSE))</f>
        <v/>
      </c>
      <c r="H459" s="47"/>
      <c r="I459" s="47"/>
      <c r="J459" s="47"/>
      <c r="K459" s="47"/>
      <c r="L459" s="47"/>
      <c r="M459" s="47"/>
      <c r="N459" s="47"/>
      <c r="O459" s="47"/>
      <c r="P459" s="47"/>
      <c r="Q459" s="47"/>
      <c r="R459" s="47"/>
      <c r="S459" s="47"/>
      <c r="T459" s="47"/>
      <c r="U459" s="47"/>
      <c r="V459" s="47"/>
      <c r="W459" s="47"/>
      <c r="X459" s="47"/>
      <c r="Y459" s="47"/>
      <c r="Z459" s="47"/>
    </row>
    <row r="460" spans="1:26" x14ac:dyDescent="0.2">
      <c r="A460" s="40"/>
      <c r="B460" s="40"/>
      <c r="C460" s="40"/>
      <c r="D460" s="40"/>
      <c r="E460" s="40"/>
      <c r="F460" s="47"/>
      <c r="G460" s="38" t="str">
        <f>IF(ISBLANK(E460),"",VLOOKUP(E460,EnvVariables!A460:F508,3,FALSE))</f>
        <v/>
      </c>
      <c r="H460" s="47"/>
      <c r="I460" s="47"/>
      <c r="J460" s="47"/>
      <c r="K460" s="47"/>
      <c r="L460" s="47"/>
      <c r="M460" s="47"/>
      <c r="N460" s="47"/>
      <c r="O460" s="47"/>
      <c r="P460" s="47"/>
      <c r="Q460" s="47"/>
      <c r="R460" s="47"/>
      <c r="S460" s="47"/>
      <c r="T460" s="47"/>
      <c r="U460" s="47"/>
      <c r="V460" s="47"/>
      <c r="W460" s="47"/>
      <c r="X460" s="47"/>
      <c r="Y460" s="47"/>
      <c r="Z460" s="47"/>
    </row>
    <row r="461" spans="1:26" x14ac:dyDescent="0.2">
      <c r="A461" s="40"/>
      <c r="B461" s="40"/>
      <c r="C461" s="40"/>
      <c r="D461" s="40"/>
      <c r="E461" s="40"/>
      <c r="F461" s="47"/>
      <c r="G461" s="38" t="str">
        <f>IF(ISBLANK(E461),"",VLOOKUP(E461,EnvVariables!A461:F509,3,FALSE))</f>
        <v/>
      </c>
      <c r="H461" s="47"/>
      <c r="I461" s="47"/>
      <c r="J461" s="47"/>
      <c r="K461" s="47"/>
      <c r="L461" s="47"/>
      <c r="M461" s="47"/>
      <c r="N461" s="47"/>
      <c r="O461" s="47"/>
      <c r="P461" s="47"/>
      <c r="Q461" s="47"/>
      <c r="R461" s="47"/>
      <c r="S461" s="47"/>
      <c r="T461" s="47"/>
      <c r="U461" s="47"/>
      <c r="V461" s="47"/>
      <c r="W461" s="47"/>
      <c r="X461" s="47"/>
      <c r="Y461" s="47"/>
      <c r="Z461" s="47"/>
    </row>
    <row r="462" spans="1:26" x14ac:dyDescent="0.2">
      <c r="A462" s="40"/>
      <c r="B462" s="40"/>
      <c r="C462" s="40"/>
      <c r="D462" s="40"/>
      <c r="E462" s="40"/>
      <c r="F462" s="47"/>
      <c r="G462" s="38" t="str">
        <f>IF(ISBLANK(E462),"",VLOOKUP(E462,EnvVariables!A462:F510,3,FALSE))</f>
        <v/>
      </c>
      <c r="H462" s="47"/>
      <c r="I462" s="47"/>
      <c r="J462" s="47"/>
      <c r="K462" s="47"/>
      <c r="L462" s="47"/>
      <c r="M462" s="47"/>
      <c r="N462" s="47"/>
      <c r="O462" s="47"/>
      <c r="P462" s="47"/>
      <c r="Q462" s="47"/>
      <c r="R462" s="47"/>
      <c r="S462" s="47"/>
      <c r="T462" s="47"/>
      <c r="U462" s="47"/>
      <c r="V462" s="47"/>
      <c r="W462" s="47"/>
      <c r="X462" s="47"/>
      <c r="Y462" s="47"/>
      <c r="Z462" s="47"/>
    </row>
    <row r="463" spans="1:26" x14ac:dyDescent="0.2">
      <c r="A463" s="40"/>
      <c r="B463" s="40"/>
      <c r="C463" s="40"/>
      <c r="D463" s="40"/>
      <c r="E463" s="40"/>
      <c r="F463" s="47"/>
      <c r="G463" s="38" t="str">
        <f>IF(ISBLANK(E463),"",VLOOKUP(E463,EnvVariables!A463:F511,3,FALSE))</f>
        <v/>
      </c>
      <c r="H463" s="47"/>
      <c r="I463" s="47"/>
      <c r="J463" s="47"/>
      <c r="K463" s="47"/>
      <c r="L463" s="47"/>
      <c r="M463" s="47"/>
      <c r="N463" s="47"/>
      <c r="O463" s="47"/>
      <c r="P463" s="47"/>
      <c r="Q463" s="47"/>
      <c r="R463" s="47"/>
      <c r="S463" s="47"/>
      <c r="T463" s="47"/>
      <c r="U463" s="47"/>
      <c r="V463" s="47"/>
      <c r="W463" s="47"/>
      <c r="X463" s="47"/>
      <c r="Y463" s="47"/>
      <c r="Z463" s="47"/>
    </row>
    <row r="464" spans="1:26" x14ac:dyDescent="0.2">
      <c r="A464" s="40"/>
      <c r="B464" s="40"/>
      <c r="C464" s="40"/>
      <c r="D464" s="40"/>
      <c r="E464" s="40"/>
      <c r="F464" s="47"/>
      <c r="G464" s="38" t="str">
        <f>IF(ISBLANK(E464),"",VLOOKUP(E464,EnvVariables!A464:F512,3,FALSE))</f>
        <v/>
      </c>
      <c r="H464" s="47"/>
      <c r="I464" s="47"/>
      <c r="J464" s="47"/>
      <c r="K464" s="47"/>
      <c r="L464" s="47"/>
      <c r="M464" s="47"/>
      <c r="N464" s="47"/>
      <c r="O464" s="47"/>
      <c r="P464" s="47"/>
      <c r="Q464" s="47"/>
      <c r="R464" s="47"/>
      <c r="S464" s="47"/>
      <c r="T464" s="47"/>
      <c r="U464" s="47"/>
      <c r="V464" s="47"/>
      <c r="W464" s="47"/>
      <c r="X464" s="47"/>
      <c r="Y464" s="47"/>
      <c r="Z464" s="47"/>
    </row>
    <row r="465" spans="1:26" x14ac:dyDescent="0.2">
      <c r="A465" s="40"/>
      <c r="B465" s="40"/>
      <c r="C465" s="40"/>
      <c r="D465" s="40"/>
      <c r="E465" s="40"/>
      <c r="F465" s="47"/>
      <c r="G465" s="38" t="str">
        <f>IF(ISBLANK(E465),"",VLOOKUP(E465,EnvVariables!A465:F513,3,FALSE))</f>
        <v/>
      </c>
      <c r="H465" s="47"/>
      <c r="I465" s="47"/>
      <c r="J465" s="47"/>
      <c r="K465" s="47"/>
      <c r="L465" s="47"/>
      <c r="M465" s="47"/>
      <c r="N465" s="47"/>
      <c r="O465" s="47"/>
      <c r="P465" s="47"/>
      <c r="Q465" s="47"/>
      <c r="R465" s="47"/>
      <c r="S465" s="47"/>
      <c r="T465" s="47"/>
      <c r="U465" s="47"/>
      <c r="V465" s="47"/>
      <c r="W465" s="47"/>
      <c r="X465" s="47"/>
      <c r="Y465" s="47"/>
      <c r="Z465" s="47"/>
    </row>
    <row r="466" spans="1:26" x14ac:dyDescent="0.2">
      <c r="A466" s="40"/>
      <c r="B466" s="40"/>
      <c r="C466" s="40"/>
      <c r="D466" s="40"/>
      <c r="E466" s="40"/>
      <c r="F466" s="47"/>
      <c r="G466" s="38" t="str">
        <f>IF(ISBLANK(E466),"",VLOOKUP(E466,EnvVariables!A466:F514,3,FALSE))</f>
        <v/>
      </c>
      <c r="H466" s="47"/>
      <c r="I466" s="47"/>
      <c r="J466" s="47"/>
      <c r="K466" s="47"/>
      <c r="L466" s="47"/>
      <c r="M466" s="47"/>
      <c r="N466" s="47"/>
      <c r="O466" s="47"/>
      <c r="P466" s="47"/>
      <c r="Q466" s="47"/>
      <c r="R466" s="47"/>
      <c r="S466" s="47"/>
      <c r="T466" s="47"/>
      <c r="U466" s="47"/>
      <c r="V466" s="47"/>
      <c r="W466" s="47"/>
      <c r="X466" s="47"/>
      <c r="Y466" s="47"/>
      <c r="Z466" s="47"/>
    </row>
    <row r="467" spans="1:26" x14ac:dyDescent="0.2">
      <c r="A467" s="40"/>
      <c r="B467" s="40"/>
      <c r="C467" s="40"/>
      <c r="D467" s="40"/>
      <c r="E467" s="40"/>
      <c r="F467" s="47"/>
      <c r="G467" s="38" t="str">
        <f>IF(ISBLANK(E467),"",VLOOKUP(E467,EnvVariables!A467:F515,3,FALSE))</f>
        <v/>
      </c>
      <c r="H467" s="47"/>
      <c r="I467" s="47"/>
      <c r="J467" s="47"/>
      <c r="K467" s="47"/>
      <c r="L467" s="47"/>
      <c r="M467" s="47"/>
      <c r="N467" s="47"/>
      <c r="O467" s="47"/>
      <c r="P467" s="47"/>
      <c r="Q467" s="47"/>
      <c r="R467" s="47"/>
      <c r="S467" s="47"/>
      <c r="T467" s="47"/>
      <c r="U467" s="47"/>
      <c r="V467" s="47"/>
      <c r="W467" s="47"/>
      <c r="X467" s="47"/>
      <c r="Y467" s="47"/>
      <c r="Z467" s="47"/>
    </row>
    <row r="468" spans="1:26" x14ac:dyDescent="0.2">
      <c r="A468" s="40"/>
      <c r="B468" s="40"/>
      <c r="C468" s="40"/>
      <c r="D468" s="40"/>
      <c r="E468" s="40"/>
      <c r="F468" s="47"/>
      <c r="G468" s="38" t="str">
        <f>IF(ISBLANK(E468),"",VLOOKUP(E468,EnvVariables!A468:F516,3,FALSE))</f>
        <v/>
      </c>
      <c r="H468" s="47"/>
      <c r="I468" s="47"/>
      <c r="J468" s="47"/>
      <c r="K468" s="47"/>
      <c r="L468" s="47"/>
      <c r="M468" s="47"/>
      <c r="N468" s="47"/>
      <c r="O468" s="47"/>
      <c r="P468" s="47"/>
      <c r="Q468" s="47"/>
      <c r="R468" s="47"/>
      <c r="S468" s="47"/>
      <c r="T468" s="47"/>
      <c r="U468" s="47"/>
      <c r="V468" s="47"/>
      <c r="W468" s="47"/>
      <c r="X468" s="47"/>
      <c r="Y468" s="47"/>
      <c r="Z468" s="47"/>
    </row>
    <row r="469" spans="1:26" x14ac:dyDescent="0.2">
      <c r="A469" s="40"/>
      <c r="B469" s="40"/>
      <c r="C469" s="40"/>
      <c r="D469" s="40"/>
      <c r="E469" s="40"/>
      <c r="F469" s="47"/>
      <c r="G469" s="38" t="str">
        <f>IF(ISBLANK(E469),"",VLOOKUP(E469,EnvVariables!A469:F517,3,FALSE))</f>
        <v/>
      </c>
      <c r="H469" s="47"/>
      <c r="I469" s="47"/>
      <c r="J469" s="47"/>
      <c r="K469" s="47"/>
      <c r="L469" s="47"/>
      <c r="M469" s="47"/>
      <c r="N469" s="47"/>
      <c r="O469" s="47"/>
      <c r="P469" s="47"/>
      <c r="Q469" s="47"/>
      <c r="R469" s="47"/>
      <c r="S469" s="47"/>
      <c r="T469" s="47"/>
      <c r="U469" s="47"/>
      <c r="V469" s="47"/>
      <c r="W469" s="47"/>
      <c r="X469" s="47"/>
      <c r="Y469" s="47"/>
      <c r="Z469" s="47"/>
    </row>
    <row r="470" spans="1:26" x14ac:dyDescent="0.2">
      <c r="A470" s="40"/>
      <c r="B470" s="40"/>
      <c r="C470" s="40"/>
      <c r="D470" s="40"/>
      <c r="E470" s="40"/>
      <c r="F470" s="47"/>
      <c r="G470" s="38" t="str">
        <f>IF(ISBLANK(E470),"",VLOOKUP(E470,EnvVariables!A470:F518,3,FALSE))</f>
        <v/>
      </c>
      <c r="H470" s="47"/>
      <c r="I470" s="47"/>
      <c r="J470" s="47"/>
      <c r="K470" s="47"/>
      <c r="L470" s="47"/>
      <c r="M470" s="47"/>
      <c r="N470" s="47"/>
      <c r="O470" s="47"/>
      <c r="P470" s="47"/>
      <c r="Q470" s="47"/>
      <c r="R470" s="47"/>
      <c r="S470" s="47"/>
      <c r="T470" s="47"/>
      <c r="U470" s="47"/>
      <c r="V470" s="47"/>
      <c r="W470" s="47"/>
      <c r="X470" s="47"/>
      <c r="Y470" s="47"/>
      <c r="Z470" s="47"/>
    </row>
    <row r="471" spans="1:26" x14ac:dyDescent="0.2">
      <c r="A471" s="40"/>
      <c r="B471" s="40"/>
      <c r="C471" s="40"/>
      <c r="D471" s="40"/>
      <c r="E471" s="40"/>
      <c r="F471" s="47"/>
      <c r="G471" s="38" t="str">
        <f>IF(ISBLANK(E471),"",VLOOKUP(E471,EnvVariables!A471:F519,3,FALSE))</f>
        <v/>
      </c>
      <c r="H471" s="47"/>
      <c r="I471" s="47"/>
      <c r="J471" s="47"/>
      <c r="K471" s="47"/>
      <c r="L471" s="47"/>
      <c r="M471" s="47"/>
      <c r="N471" s="47"/>
      <c r="O471" s="47"/>
      <c r="P471" s="47"/>
      <c r="Q471" s="47"/>
      <c r="R471" s="47"/>
      <c r="S471" s="47"/>
      <c r="T471" s="47"/>
      <c r="U471" s="47"/>
      <c r="V471" s="47"/>
      <c r="W471" s="47"/>
      <c r="X471" s="47"/>
      <c r="Y471" s="47"/>
      <c r="Z471" s="47"/>
    </row>
    <row r="472" spans="1:26" x14ac:dyDescent="0.2">
      <c r="A472" s="40"/>
      <c r="B472" s="40"/>
      <c r="C472" s="40"/>
      <c r="D472" s="40"/>
      <c r="E472" s="40"/>
      <c r="F472" s="47"/>
      <c r="G472" s="38" t="str">
        <f>IF(ISBLANK(E472),"",VLOOKUP(E472,EnvVariables!A472:F520,3,FALSE))</f>
        <v/>
      </c>
      <c r="H472" s="47"/>
      <c r="I472" s="47"/>
      <c r="J472" s="47"/>
      <c r="K472" s="47"/>
      <c r="L472" s="47"/>
      <c r="M472" s="47"/>
      <c r="N472" s="47"/>
      <c r="O472" s="47"/>
      <c r="P472" s="47"/>
      <c r="Q472" s="47"/>
      <c r="R472" s="47"/>
      <c r="S472" s="47"/>
      <c r="T472" s="47"/>
      <c r="U472" s="47"/>
      <c r="V472" s="47"/>
      <c r="W472" s="47"/>
      <c r="X472" s="47"/>
      <c r="Y472" s="47"/>
      <c r="Z472" s="47"/>
    </row>
    <row r="473" spans="1:26" x14ac:dyDescent="0.2">
      <c r="A473" s="40"/>
      <c r="B473" s="40"/>
      <c r="C473" s="40"/>
      <c r="D473" s="40"/>
      <c r="E473" s="40"/>
      <c r="F473" s="47"/>
      <c r="G473" s="38" t="str">
        <f>IF(ISBLANK(E473),"",VLOOKUP(E473,EnvVariables!A473:F521,3,FALSE))</f>
        <v/>
      </c>
      <c r="H473" s="47"/>
      <c r="I473" s="47"/>
      <c r="J473" s="47"/>
      <c r="K473" s="47"/>
      <c r="L473" s="47"/>
      <c r="M473" s="47"/>
      <c r="N473" s="47"/>
      <c r="O473" s="47"/>
      <c r="P473" s="47"/>
      <c r="Q473" s="47"/>
      <c r="R473" s="47"/>
      <c r="S473" s="47"/>
      <c r="T473" s="47"/>
      <c r="U473" s="47"/>
      <c r="V473" s="47"/>
      <c r="W473" s="47"/>
      <c r="X473" s="47"/>
      <c r="Y473" s="47"/>
      <c r="Z473" s="47"/>
    </row>
    <row r="474" spans="1:26" x14ac:dyDescent="0.2">
      <c r="A474" s="40"/>
      <c r="B474" s="40"/>
      <c r="C474" s="40"/>
      <c r="D474" s="40"/>
      <c r="E474" s="40"/>
      <c r="F474" s="47"/>
      <c r="G474" s="38" t="str">
        <f>IF(ISBLANK(E474),"",VLOOKUP(E474,EnvVariables!A474:F522,3,FALSE))</f>
        <v/>
      </c>
      <c r="H474" s="47"/>
      <c r="I474" s="47"/>
      <c r="J474" s="47"/>
      <c r="K474" s="47"/>
      <c r="L474" s="47"/>
      <c r="M474" s="47"/>
      <c r="N474" s="47"/>
      <c r="O474" s="47"/>
      <c r="P474" s="47"/>
      <c r="Q474" s="47"/>
      <c r="R474" s="47"/>
      <c r="S474" s="47"/>
      <c r="T474" s="47"/>
      <c r="U474" s="47"/>
      <c r="V474" s="47"/>
      <c r="W474" s="47"/>
      <c r="X474" s="47"/>
      <c r="Y474" s="47"/>
      <c r="Z474" s="47"/>
    </row>
    <row r="475" spans="1:26" x14ac:dyDescent="0.2">
      <c r="A475" s="40"/>
      <c r="B475" s="40"/>
      <c r="C475" s="40"/>
      <c r="D475" s="40"/>
      <c r="E475" s="40"/>
      <c r="F475" s="47"/>
      <c r="G475" s="38" t="str">
        <f>IF(ISBLANK(E475),"",VLOOKUP(E475,EnvVariables!A475:F523,3,FALSE))</f>
        <v/>
      </c>
      <c r="H475" s="47"/>
      <c r="I475" s="47"/>
      <c r="J475" s="47"/>
      <c r="K475" s="47"/>
      <c r="L475" s="47"/>
      <c r="M475" s="47"/>
      <c r="N475" s="47"/>
      <c r="O475" s="47"/>
      <c r="P475" s="47"/>
      <c r="Q475" s="47"/>
      <c r="R475" s="47"/>
      <c r="S475" s="47"/>
      <c r="T475" s="47"/>
      <c r="U475" s="47"/>
      <c r="V475" s="47"/>
      <c r="W475" s="47"/>
      <c r="X475" s="47"/>
      <c r="Y475" s="47"/>
      <c r="Z475" s="47"/>
    </row>
    <row r="476" spans="1:26" x14ac:dyDescent="0.2">
      <c r="A476" s="40"/>
      <c r="B476" s="40"/>
      <c r="C476" s="40"/>
      <c r="D476" s="40"/>
      <c r="E476" s="40"/>
      <c r="F476" s="47"/>
      <c r="G476" s="38" t="str">
        <f>IF(ISBLANK(E476),"",VLOOKUP(E476,EnvVariables!A476:F524,3,FALSE))</f>
        <v/>
      </c>
      <c r="H476" s="47"/>
      <c r="I476" s="47"/>
      <c r="J476" s="47"/>
      <c r="K476" s="47"/>
      <c r="L476" s="47"/>
      <c r="M476" s="47"/>
      <c r="N476" s="47"/>
      <c r="O476" s="47"/>
      <c r="P476" s="47"/>
      <c r="Q476" s="47"/>
      <c r="R476" s="47"/>
      <c r="S476" s="47"/>
      <c r="T476" s="47"/>
      <c r="U476" s="47"/>
      <c r="V476" s="47"/>
      <c r="W476" s="47"/>
      <c r="X476" s="47"/>
      <c r="Y476" s="47"/>
      <c r="Z476" s="47"/>
    </row>
    <row r="477" spans="1:26" x14ac:dyDescent="0.2">
      <c r="A477" s="40"/>
      <c r="B477" s="40"/>
      <c r="C477" s="40"/>
      <c r="D477" s="40"/>
      <c r="E477" s="40"/>
      <c r="F477" s="47"/>
      <c r="G477" s="38" t="str">
        <f>IF(ISBLANK(E477),"",VLOOKUP(E477,EnvVariables!A477:F525,3,FALSE))</f>
        <v/>
      </c>
      <c r="H477" s="47"/>
      <c r="I477" s="47"/>
      <c r="J477" s="47"/>
      <c r="K477" s="47"/>
      <c r="L477" s="47"/>
      <c r="M477" s="47"/>
      <c r="N477" s="47"/>
      <c r="O477" s="47"/>
      <c r="P477" s="47"/>
      <c r="Q477" s="47"/>
      <c r="R477" s="47"/>
      <c r="S477" s="47"/>
      <c r="T477" s="47"/>
      <c r="U477" s="47"/>
      <c r="V477" s="47"/>
      <c r="W477" s="47"/>
      <c r="X477" s="47"/>
      <c r="Y477" s="47"/>
      <c r="Z477" s="47"/>
    </row>
    <row r="478" spans="1:26" x14ac:dyDescent="0.2">
      <c r="A478" s="40"/>
      <c r="B478" s="40"/>
      <c r="C478" s="40"/>
      <c r="D478" s="40"/>
      <c r="E478" s="40"/>
      <c r="F478" s="47"/>
      <c r="G478" s="38" t="str">
        <f>IF(ISBLANK(E478),"",VLOOKUP(E478,EnvVariables!A478:F526,3,FALSE))</f>
        <v/>
      </c>
      <c r="H478" s="47"/>
      <c r="I478" s="47"/>
      <c r="J478" s="47"/>
      <c r="K478" s="47"/>
      <c r="L478" s="47"/>
      <c r="M478" s="47"/>
      <c r="N478" s="47"/>
      <c r="O478" s="47"/>
      <c r="P478" s="47"/>
      <c r="Q478" s="47"/>
      <c r="R478" s="47"/>
      <c r="S478" s="47"/>
      <c r="T478" s="47"/>
      <c r="U478" s="47"/>
      <c r="V478" s="47"/>
      <c r="W478" s="47"/>
      <c r="X478" s="47"/>
      <c r="Y478" s="47"/>
      <c r="Z478" s="47"/>
    </row>
    <row r="479" spans="1:26" x14ac:dyDescent="0.2">
      <c r="A479" s="40"/>
      <c r="B479" s="40"/>
      <c r="C479" s="40"/>
      <c r="D479" s="40"/>
      <c r="E479" s="40"/>
      <c r="F479" s="47"/>
      <c r="G479" s="38" t="str">
        <f>IF(ISBLANK(E479),"",VLOOKUP(E479,EnvVariables!A479:F527,3,FALSE))</f>
        <v/>
      </c>
      <c r="H479" s="47"/>
      <c r="I479" s="47"/>
      <c r="J479" s="47"/>
      <c r="K479" s="47"/>
      <c r="L479" s="47"/>
      <c r="M479" s="47"/>
      <c r="N479" s="47"/>
      <c r="O479" s="47"/>
      <c r="P479" s="47"/>
      <c r="Q479" s="47"/>
      <c r="R479" s="47"/>
      <c r="S479" s="47"/>
      <c r="T479" s="47"/>
      <c r="U479" s="47"/>
      <c r="V479" s="47"/>
      <c r="W479" s="47"/>
      <c r="X479" s="47"/>
      <c r="Y479" s="47"/>
      <c r="Z479" s="47"/>
    </row>
    <row r="480" spans="1:26" x14ac:dyDescent="0.2">
      <c r="A480" s="40"/>
      <c r="B480" s="40"/>
      <c r="C480" s="40"/>
      <c r="D480" s="40"/>
      <c r="E480" s="40"/>
      <c r="F480" s="47"/>
      <c r="G480" s="38" t="str">
        <f>IF(ISBLANK(E480),"",VLOOKUP(E480,EnvVariables!A480:F528,3,FALSE))</f>
        <v/>
      </c>
      <c r="H480" s="47"/>
      <c r="I480" s="47"/>
      <c r="J480" s="47"/>
      <c r="K480" s="47"/>
      <c r="L480" s="47"/>
      <c r="M480" s="47"/>
      <c r="N480" s="47"/>
      <c r="O480" s="47"/>
      <c r="P480" s="47"/>
      <c r="Q480" s="47"/>
      <c r="R480" s="47"/>
      <c r="S480" s="47"/>
      <c r="T480" s="47"/>
      <c r="U480" s="47"/>
      <c r="V480" s="47"/>
      <c r="W480" s="47"/>
      <c r="X480" s="47"/>
      <c r="Y480" s="47"/>
      <c r="Z480" s="47"/>
    </row>
    <row r="481" spans="1:26" x14ac:dyDescent="0.2">
      <c r="A481" s="40"/>
      <c r="B481" s="40"/>
      <c r="C481" s="40"/>
      <c r="D481" s="40"/>
      <c r="E481" s="40"/>
      <c r="F481" s="47"/>
      <c r="G481" s="38" t="str">
        <f>IF(ISBLANK(E481),"",VLOOKUP(E481,EnvVariables!A481:F529,3,FALSE))</f>
        <v/>
      </c>
      <c r="H481" s="47"/>
      <c r="I481" s="47"/>
      <c r="J481" s="47"/>
      <c r="K481" s="47"/>
      <c r="L481" s="47"/>
      <c r="M481" s="47"/>
      <c r="N481" s="47"/>
      <c r="O481" s="47"/>
      <c r="P481" s="47"/>
      <c r="Q481" s="47"/>
      <c r="R481" s="47"/>
      <c r="S481" s="47"/>
      <c r="T481" s="47"/>
      <c r="U481" s="47"/>
      <c r="V481" s="47"/>
      <c r="W481" s="47"/>
      <c r="X481" s="47"/>
      <c r="Y481" s="47"/>
      <c r="Z481" s="47"/>
    </row>
    <row r="482" spans="1:26" x14ac:dyDescent="0.2">
      <c r="A482" s="40"/>
      <c r="B482" s="40"/>
      <c r="C482" s="40"/>
      <c r="D482" s="40"/>
      <c r="E482" s="40"/>
      <c r="F482" s="47"/>
      <c r="G482" s="38" t="str">
        <f>IF(ISBLANK(E482),"",VLOOKUP(E482,EnvVariables!A482:F530,3,FALSE))</f>
        <v/>
      </c>
      <c r="H482" s="47"/>
      <c r="I482" s="47"/>
      <c r="J482" s="47"/>
      <c r="K482" s="47"/>
      <c r="L482" s="47"/>
      <c r="M482" s="47"/>
      <c r="N482" s="47"/>
      <c r="O482" s="47"/>
      <c r="P482" s="47"/>
      <c r="Q482" s="47"/>
      <c r="R482" s="47"/>
      <c r="S482" s="47"/>
      <c r="T482" s="47"/>
      <c r="U482" s="47"/>
      <c r="V482" s="47"/>
      <c r="W482" s="47"/>
      <c r="X482" s="47"/>
      <c r="Y482" s="47"/>
      <c r="Z482" s="47"/>
    </row>
    <row r="483" spans="1:26" x14ac:dyDescent="0.2">
      <c r="A483" s="40"/>
      <c r="B483" s="40"/>
      <c r="C483" s="40"/>
      <c r="D483" s="40"/>
      <c r="E483" s="40"/>
      <c r="F483" s="47"/>
      <c r="G483" s="38" t="str">
        <f>IF(ISBLANK(E483),"",VLOOKUP(E483,EnvVariables!A483:F531,3,FALSE))</f>
        <v/>
      </c>
      <c r="H483" s="47"/>
      <c r="I483" s="47"/>
      <c r="J483" s="47"/>
      <c r="K483" s="47"/>
      <c r="L483" s="47"/>
      <c r="M483" s="47"/>
      <c r="N483" s="47"/>
      <c r="O483" s="47"/>
      <c r="P483" s="47"/>
      <c r="Q483" s="47"/>
      <c r="R483" s="47"/>
      <c r="S483" s="47"/>
      <c r="T483" s="47"/>
      <c r="U483" s="47"/>
      <c r="V483" s="47"/>
      <c r="W483" s="47"/>
      <c r="X483" s="47"/>
      <c r="Y483" s="47"/>
      <c r="Z483" s="47"/>
    </row>
    <row r="484" spans="1:26" x14ac:dyDescent="0.2">
      <c r="A484" s="40"/>
      <c r="B484" s="40"/>
      <c r="C484" s="40"/>
      <c r="D484" s="40"/>
      <c r="E484" s="40"/>
      <c r="F484" s="47"/>
      <c r="G484" s="38" t="str">
        <f>IF(ISBLANK(E484),"",VLOOKUP(E484,EnvVariables!A484:F532,3,FALSE))</f>
        <v/>
      </c>
      <c r="H484" s="47"/>
      <c r="I484" s="47"/>
      <c r="J484" s="47"/>
      <c r="K484" s="47"/>
      <c r="L484" s="47"/>
      <c r="M484" s="47"/>
      <c r="N484" s="47"/>
      <c r="O484" s="47"/>
      <c r="P484" s="47"/>
      <c r="Q484" s="47"/>
      <c r="R484" s="47"/>
      <c r="S484" s="47"/>
      <c r="T484" s="47"/>
      <c r="U484" s="47"/>
      <c r="V484" s="47"/>
      <c r="W484" s="47"/>
      <c r="X484" s="47"/>
      <c r="Y484" s="47"/>
      <c r="Z484" s="47"/>
    </row>
    <row r="485" spans="1:26" x14ac:dyDescent="0.2">
      <c r="A485" s="40"/>
      <c r="B485" s="40"/>
      <c r="C485" s="40"/>
      <c r="D485" s="40"/>
      <c r="E485" s="40"/>
      <c r="F485" s="47"/>
      <c r="G485" s="38" t="str">
        <f>IF(ISBLANK(E485),"",VLOOKUP(E485,EnvVariables!A485:F533,3,FALSE))</f>
        <v/>
      </c>
      <c r="H485" s="47"/>
      <c r="I485" s="47"/>
      <c r="J485" s="47"/>
      <c r="K485" s="47"/>
      <c r="L485" s="47"/>
      <c r="M485" s="47"/>
      <c r="N485" s="47"/>
      <c r="O485" s="47"/>
      <c r="P485" s="47"/>
      <c r="Q485" s="47"/>
      <c r="R485" s="47"/>
      <c r="S485" s="47"/>
      <c r="T485" s="47"/>
      <c r="U485" s="47"/>
      <c r="V485" s="47"/>
      <c r="W485" s="47"/>
      <c r="X485" s="47"/>
      <c r="Y485" s="47"/>
      <c r="Z485" s="47"/>
    </row>
    <row r="486" spans="1:26" x14ac:dyDescent="0.2">
      <c r="A486" s="40"/>
      <c r="B486" s="40"/>
      <c r="C486" s="40"/>
      <c r="D486" s="40"/>
      <c r="E486" s="40"/>
      <c r="F486" s="47"/>
      <c r="G486" s="38" t="str">
        <f>IF(ISBLANK(E486),"",VLOOKUP(E486,EnvVariables!A486:F534,3,FALSE))</f>
        <v/>
      </c>
      <c r="H486" s="47"/>
      <c r="I486" s="47"/>
      <c r="J486" s="47"/>
      <c r="K486" s="47"/>
      <c r="L486" s="47"/>
      <c r="M486" s="47"/>
      <c r="N486" s="47"/>
      <c r="O486" s="47"/>
      <c r="P486" s="47"/>
      <c r="Q486" s="47"/>
      <c r="R486" s="47"/>
      <c r="S486" s="47"/>
      <c r="T486" s="47"/>
      <c r="U486" s="47"/>
      <c r="V486" s="47"/>
      <c r="W486" s="47"/>
      <c r="X486" s="47"/>
      <c r="Y486" s="47"/>
      <c r="Z486" s="47"/>
    </row>
    <row r="487" spans="1:26" x14ac:dyDescent="0.2">
      <c r="A487" s="40"/>
      <c r="B487" s="40"/>
      <c r="C487" s="40"/>
      <c r="D487" s="40"/>
      <c r="E487" s="40"/>
      <c r="F487" s="47"/>
      <c r="G487" s="38" t="str">
        <f>IF(ISBLANK(E487),"",VLOOKUP(E487,EnvVariables!A487:F535,3,FALSE))</f>
        <v/>
      </c>
      <c r="H487" s="47"/>
      <c r="I487" s="47"/>
      <c r="J487" s="47"/>
      <c r="K487" s="47"/>
      <c r="L487" s="47"/>
      <c r="M487" s="47"/>
      <c r="N487" s="47"/>
      <c r="O487" s="47"/>
      <c r="P487" s="47"/>
      <c r="Q487" s="47"/>
      <c r="R487" s="47"/>
      <c r="S487" s="47"/>
      <c r="T487" s="47"/>
      <c r="U487" s="47"/>
      <c r="V487" s="47"/>
      <c r="W487" s="47"/>
      <c r="X487" s="47"/>
      <c r="Y487" s="47"/>
      <c r="Z487" s="47"/>
    </row>
    <row r="488" spans="1:26" x14ac:dyDescent="0.2">
      <c r="A488" s="40"/>
      <c r="B488" s="40"/>
      <c r="C488" s="40"/>
      <c r="D488" s="40"/>
      <c r="E488" s="40"/>
      <c r="F488" s="47"/>
      <c r="G488" s="38" t="str">
        <f>IF(ISBLANK(E488),"",VLOOKUP(E488,EnvVariables!A488:F536,3,FALSE))</f>
        <v/>
      </c>
      <c r="H488" s="47"/>
      <c r="I488" s="47"/>
      <c r="J488" s="47"/>
      <c r="K488" s="47"/>
      <c r="L488" s="47"/>
      <c r="M488" s="47"/>
      <c r="N488" s="47"/>
      <c r="O488" s="47"/>
      <c r="P488" s="47"/>
      <c r="Q488" s="47"/>
      <c r="R488" s="47"/>
      <c r="S488" s="47"/>
      <c r="T488" s="47"/>
      <c r="U488" s="47"/>
      <c r="V488" s="47"/>
      <c r="W488" s="47"/>
      <c r="X488" s="47"/>
      <c r="Y488" s="47"/>
      <c r="Z488" s="47"/>
    </row>
    <row r="489" spans="1:26" x14ac:dyDescent="0.2">
      <c r="A489" s="40"/>
      <c r="B489" s="40"/>
      <c r="C489" s="40"/>
      <c r="D489" s="40"/>
      <c r="E489" s="40"/>
      <c r="F489" s="47"/>
      <c r="G489" s="38" t="str">
        <f>IF(ISBLANK(E489),"",VLOOKUP(E489,EnvVariables!A489:F537,3,FALSE))</f>
        <v/>
      </c>
      <c r="H489" s="47"/>
      <c r="I489" s="47"/>
      <c r="J489" s="47"/>
      <c r="K489" s="47"/>
      <c r="L489" s="47"/>
      <c r="M489" s="47"/>
      <c r="N489" s="47"/>
      <c r="O489" s="47"/>
      <c r="P489" s="47"/>
      <c r="Q489" s="47"/>
      <c r="R489" s="47"/>
      <c r="S489" s="47"/>
      <c r="T489" s="47"/>
      <c r="U489" s="47"/>
      <c r="V489" s="47"/>
      <c r="W489" s="47"/>
      <c r="X489" s="47"/>
      <c r="Y489" s="47"/>
      <c r="Z489" s="47"/>
    </row>
    <row r="490" spans="1:26" x14ac:dyDescent="0.2">
      <c r="A490" s="40"/>
      <c r="B490" s="40"/>
      <c r="C490" s="40"/>
      <c r="D490" s="40"/>
      <c r="E490" s="40"/>
      <c r="F490" s="47"/>
      <c r="G490" s="38" t="str">
        <f>IF(ISBLANK(E490),"",VLOOKUP(E490,EnvVariables!A490:F538,3,FALSE))</f>
        <v/>
      </c>
      <c r="H490" s="47"/>
      <c r="I490" s="47"/>
      <c r="J490" s="47"/>
      <c r="K490" s="47"/>
      <c r="L490" s="47"/>
      <c r="M490" s="47"/>
      <c r="N490" s="47"/>
      <c r="O490" s="47"/>
      <c r="P490" s="47"/>
      <c r="Q490" s="47"/>
      <c r="R490" s="47"/>
      <c r="S490" s="47"/>
      <c r="T490" s="47"/>
      <c r="U490" s="47"/>
      <c r="V490" s="47"/>
      <c r="W490" s="47"/>
      <c r="X490" s="47"/>
      <c r="Y490" s="47"/>
      <c r="Z490" s="47"/>
    </row>
    <row r="491" spans="1:26" x14ac:dyDescent="0.2">
      <c r="A491" s="40"/>
      <c r="B491" s="40"/>
      <c r="C491" s="40"/>
      <c r="D491" s="40"/>
      <c r="E491" s="40"/>
      <c r="F491" s="47"/>
      <c r="G491" s="38" t="str">
        <f>IF(ISBLANK(E491),"",VLOOKUP(E491,EnvVariables!A491:F539,3,FALSE))</f>
        <v/>
      </c>
      <c r="H491" s="47"/>
      <c r="I491" s="47"/>
      <c r="J491" s="47"/>
      <c r="K491" s="47"/>
      <c r="L491" s="47"/>
      <c r="M491" s="47"/>
      <c r="N491" s="47"/>
      <c r="O491" s="47"/>
      <c r="P491" s="47"/>
      <c r="Q491" s="47"/>
      <c r="R491" s="47"/>
      <c r="S491" s="47"/>
      <c r="T491" s="47"/>
      <c r="U491" s="47"/>
      <c r="V491" s="47"/>
      <c r="W491" s="47"/>
      <c r="X491" s="47"/>
      <c r="Y491" s="47"/>
      <c r="Z491" s="47"/>
    </row>
    <row r="492" spans="1:26" x14ac:dyDescent="0.2">
      <c r="A492" s="40"/>
      <c r="B492" s="40"/>
      <c r="C492" s="40"/>
      <c r="D492" s="40"/>
      <c r="E492" s="40"/>
      <c r="F492" s="47"/>
      <c r="G492" s="38" t="str">
        <f>IF(ISBLANK(E492),"",VLOOKUP(E492,EnvVariables!A492:F540,3,FALSE))</f>
        <v/>
      </c>
      <c r="H492" s="47"/>
      <c r="I492" s="47"/>
      <c r="J492" s="47"/>
      <c r="K492" s="47"/>
      <c r="L492" s="47"/>
      <c r="M492" s="47"/>
      <c r="N492" s="47"/>
      <c r="O492" s="47"/>
      <c r="P492" s="47"/>
      <c r="Q492" s="47"/>
      <c r="R492" s="47"/>
      <c r="S492" s="47"/>
      <c r="T492" s="47"/>
      <c r="U492" s="47"/>
      <c r="V492" s="47"/>
      <c r="W492" s="47"/>
      <c r="X492" s="47"/>
      <c r="Y492" s="47"/>
      <c r="Z492" s="47"/>
    </row>
    <row r="493" spans="1:26" x14ac:dyDescent="0.2">
      <c r="A493" s="40"/>
      <c r="B493" s="40"/>
      <c r="C493" s="40"/>
      <c r="D493" s="40"/>
      <c r="E493" s="40"/>
      <c r="F493" s="47"/>
      <c r="G493" s="38" t="str">
        <f>IF(ISBLANK(E493),"",VLOOKUP(E493,EnvVariables!A493:F541,3,FALSE))</f>
        <v/>
      </c>
      <c r="H493" s="47"/>
      <c r="I493" s="47"/>
      <c r="J493" s="47"/>
      <c r="K493" s="47"/>
      <c r="L493" s="47"/>
      <c r="M493" s="47"/>
      <c r="N493" s="47"/>
      <c r="O493" s="47"/>
      <c r="P493" s="47"/>
      <c r="Q493" s="47"/>
      <c r="R493" s="47"/>
      <c r="S493" s="47"/>
      <c r="T493" s="47"/>
      <c r="U493" s="47"/>
      <c r="V493" s="47"/>
      <c r="W493" s="47"/>
      <c r="X493" s="47"/>
      <c r="Y493" s="47"/>
      <c r="Z493" s="47"/>
    </row>
    <row r="494" spans="1:26" x14ac:dyDescent="0.2">
      <c r="A494" s="40"/>
      <c r="B494" s="40"/>
      <c r="C494" s="40"/>
      <c r="D494" s="40"/>
      <c r="E494" s="40"/>
      <c r="F494" s="47"/>
      <c r="G494" s="38" t="str">
        <f>IF(ISBLANK(E494),"",VLOOKUP(E494,EnvVariables!A494:F542,3,FALSE))</f>
        <v/>
      </c>
      <c r="H494" s="47"/>
      <c r="I494" s="47"/>
      <c r="J494" s="47"/>
      <c r="K494" s="47"/>
      <c r="L494" s="47"/>
      <c r="M494" s="47"/>
      <c r="N494" s="47"/>
      <c r="O494" s="47"/>
      <c r="P494" s="47"/>
      <c r="Q494" s="47"/>
      <c r="R494" s="47"/>
      <c r="S494" s="47"/>
      <c r="T494" s="47"/>
      <c r="U494" s="47"/>
      <c r="V494" s="47"/>
      <c r="W494" s="47"/>
      <c r="X494" s="47"/>
      <c r="Y494" s="47"/>
      <c r="Z494" s="47"/>
    </row>
    <row r="495" spans="1:26" x14ac:dyDescent="0.2">
      <c r="A495" s="40"/>
      <c r="B495" s="40"/>
      <c r="C495" s="40"/>
      <c r="D495" s="40"/>
      <c r="E495" s="40"/>
      <c r="F495" s="47"/>
      <c r="G495" s="38" t="str">
        <f>IF(ISBLANK(E495),"",VLOOKUP(E495,EnvVariables!A495:F543,3,FALSE))</f>
        <v/>
      </c>
      <c r="H495" s="47"/>
      <c r="I495" s="47"/>
      <c r="J495" s="47"/>
      <c r="K495" s="47"/>
      <c r="L495" s="47"/>
      <c r="M495" s="47"/>
      <c r="N495" s="47"/>
      <c r="O495" s="47"/>
      <c r="P495" s="47"/>
      <c r="Q495" s="47"/>
      <c r="R495" s="47"/>
      <c r="S495" s="47"/>
      <c r="T495" s="47"/>
      <c r="U495" s="47"/>
      <c r="V495" s="47"/>
      <c r="W495" s="47"/>
      <c r="X495" s="47"/>
      <c r="Y495" s="47"/>
      <c r="Z495" s="47"/>
    </row>
    <row r="496" spans="1:26" x14ac:dyDescent="0.2">
      <c r="A496" s="40"/>
      <c r="B496" s="40"/>
      <c r="C496" s="40"/>
      <c r="D496" s="40"/>
      <c r="E496" s="40"/>
      <c r="F496" s="47"/>
      <c r="G496" s="38" t="str">
        <f>IF(ISBLANK(E496),"",VLOOKUP(E496,EnvVariables!A496:F544,3,FALSE))</f>
        <v/>
      </c>
      <c r="H496" s="47"/>
      <c r="I496" s="47"/>
      <c r="J496" s="47"/>
      <c r="K496" s="47"/>
      <c r="L496" s="47"/>
      <c r="M496" s="47"/>
      <c r="N496" s="47"/>
      <c r="O496" s="47"/>
      <c r="P496" s="47"/>
      <c r="Q496" s="47"/>
      <c r="R496" s="47"/>
      <c r="S496" s="47"/>
      <c r="T496" s="47"/>
      <c r="U496" s="47"/>
      <c r="V496" s="47"/>
      <c r="W496" s="47"/>
      <c r="X496" s="47"/>
      <c r="Y496" s="47"/>
      <c r="Z496" s="47"/>
    </row>
    <row r="497" spans="1:26" x14ac:dyDescent="0.2">
      <c r="A497" s="40"/>
      <c r="B497" s="40"/>
      <c r="C497" s="40"/>
      <c r="D497" s="40"/>
      <c r="E497" s="40"/>
      <c r="F497" s="47"/>
      <c r="G497" s="38" t="str">
        <f>IF(ISBLANK(E497),"",VLOOKUP(E497,EnvVariables!A497:F545,3,FALSE))</f>
        <v/>
      </c>
      <c r="H497" s="47"/>
      <c r="I497" s="47"/>
      <c r="J497" s="47"/>
      <c r="K497" s="47"/>
      <c r="L497" s="47"/>
      <c r="M497" s="47"/>
      <c r="N497" s="47"/>
      <c r="O497" s="47"/>
      <c r="P497" s="47"/>
      <c r="Q497" s="47"/>
      <c r="R497" s="47"/>
      <c r="S497" s="47"/>
      <c r="T497" s="47"/>
      <c r="U497" s="47"/>
      <c r="V497" s="47"/>
      <c r="W497" s="47"/>
      <c r="X497" s="47"/>
      <c r="Y497" s="47"/>
      <c r="Z497" s="47"/>
    </row>
    <row r="498" spans="1:26" x14ac:dyDescent="0.2">
      <c r="A498" s="40"/>
      <c r="B498" s="40"/>
      <c r="C498" s="40"/>
      <c r="D498" s="40"/>
      <c r="E498" s="40"/>
      <c r="F498" s="47"/>
      <c r="G498" s="38" t="str">
        <f>IF(ISBLANK(E498),"",VLOOKUP(E498,EnvVariables!A498:F546,3,FALSE))</f>
        <v/>
      </c>
      <c r="H498" s="47"/>
      <c r="I498" s="47"/>
      <c r="J498" s="47"/>
      <c r="K498" s="47"/>
      <c r="L498" s="47"/>
      <c r="M498" s="47"/>
      <c r="N498" s="47"/>
      <c r="O498" s="47"/>
      <c r="P498" s="47"/>
      <c r="Q498" s="47"/>
      <c r="R498" s="47"/>
      <c r="S498" s="47"/>
      <c r="T498" s="47"/>
      <c r="U498" s="47"/>
      <c r="V498" s="47"/>
      <c r="W498" s="47"/>
      <c r="X498" s="47"/>
      <c r="Y498" s="47"/>
      <c r="Z498" s="47"/>
    </row>
    <row r="499" spans="1:26" x14ac:dyDescent="0.2">
      <c r="A499" s="40"/>
      <c r="B499" s="40"/>
      <c r="C499" s="40"/>
      <c r="D499" s="40"/>
      <c r="E499" s="40"/>
      <c r="F499" s="47"/>
      <c r="G499" s="38" t="str">
        <f>IF(ISBLANK(E499),"",VLOOKUP(E499,EnvVariables!A499:F547,3,FALSE))</f>
        <v/>
      </c>
      <c r="H499" s="47"/>
      <c r="I499" s="47"/>
      <c r="J499" s="47"/>
      <c r="K499" s="47"/>
      <c r="L499" s="47"/>
      <c r="M499" s="47"/>
      <c r="N499" s="47"/>
      <c r="O499" s="47"/>
      <c r="P499" s="47"/>
      <c r="Q499" s="47"/>
      <c r="R499" s="47"/>
      <c r="S499" s="47"/>
      <c r="T499" s="47"/>
      <c r="U499" s="47"/>
      <c r="V499" s="47"/>
      <c r="W499" s="47"/>
      <c r="X499" s="47"/>
      <c r="Y499" s="47"/>
      <c r="Z499" s="47"/>
    </row>
    <row r="500" spans="1:26" x14ac:dyDescent="0.2">
      <c r="A500" s="40"/>
      <c r="B500" s="40"/>
      <c r="C500" s="40"/>
      <c r="D500" s="40"/>
      <c r="E500" s="40"/>
      <c r="F500" s="47"/>
      <c r="G500" s="38" t="str">
        <f>IF(ISBLANK(E500),"",VLOOKUP(E500,EnvVariables!A500:F548,3,FALSE))</f>
        <v/>
      </c>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count="2">
    <dataValidation type="list" allowBlank="1" showInputMessage="1" showErrorMessage="1" prompt="Click and enter a value from the list of items" sqref="C2:C500" xr:uid="{00000000-0002-0000-0300-000003000000}">
      <formula1>"LOW,MID,HIGH"</formula1>
    </dataValidation>
    <dataValidation type="list" allowBlank="1" showInputMessage="1" showErrorMessage="1" prompt="Click and enter a value from the list of items" sqref="D2:D500" xr:uid="{00000000-0002-0000-0300-000004000000}">
      <formula1>"S01,S02,S03,S04,S05,S06,S07,S08,S09,S10,S11,S12,S13,S14,S15,S16,S17,S18,S19,S20"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range 'Site info'!F2:F40" xr:uid="{00000000-0002-0000-0300-000000000000}">
          <x14:formula1>
            <xm:f>SiteInfo!$E$2:$E$40</xm:f>
          </x14:formula1>
          <xm:sqref>B92:B500</xm:sqref>
        </x14:dataValidation>
        <x14:dataValidation type="list" allowBlank="1" showInputMessage="1" showErrorMessage="1" prompt="Click and enter a value from range 'Site info'!E2:E40" xr:uid="{00000000-0002-0000-0300-000002000000}">
          <x14:formula1>
            <xm:f>SiteInfo!$D$2:$D$40</xm:f>
          </x14:formula1>
          <xm:sqref>A92:A500</xm:sqref>
        </x14:dataValidation>
        <x14:dataValidation type="list" allowBlank="1" showInputMessage="1" showErrorMessage="1" prompt="Click and enter a value from range EnvVariables!A2:A51" xr:uid="{00000000-0002-0000-0300-000005000000}">
          <x14:formula1>
            <xm:f>EnvVariables!$A$2:$A$51</xm:f>
          </x14:formula1>
          <xm:sqref>E92:E500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C78D8"/>
    <outlinePr summaryBelow="0" summaryRight="0"/>
  </sheetPr>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8.6640625" customWidth="1"/>
    <col min="2" max="2" width="8.5" customWidth="1"/>
    <col min="3" max="3" width="13.83203125" customWidth="1"/>
    <col min="4" max="4" width="11.83203125" customWidth="1"/>
    <col min="5" max="5" width="11.5" customWidth="1"/>
    <col min="6" max="6" width="9" customWidth="1"/>
    <col min="7" max="7" width="13.6640625" customWidth="1"/>
    <col min="8" max="8" width="31.83203125" customWidth="1"/>
    <col min="9" max="9" width="22" customWidth="1"/>
    <col min="10" max="10" width="20.33203125" customWidth="1"/>
    <col min="11" max="11" width="6.5" customWidth="1"/>
    <col min="12" max="13" width="20.5" customWidth="1"/>
    <col min="14" max="26" width="18.5" customWidth="1"/>
  </cols>
  <sheetData>
    <row r="1" spans="1:26" ht="29.25" customHeight="1" x14ac:dyDescent="0.2">
      <c r="A1" s="48" t="s">
        <v>118</v>
      </c>
      <c r="B1" s="48" t="s">
        <v>121</v>
      </c>
      <c r="C1" s="48" t="s">
        <v>123</v>
      </c>
      <c r="D1" s="48" t="s">
        <v>125</v>
      </c>
      <c r="E1" s="48"/>
      <c r="F1" s="48" t="s">
        <v>131</v>
      </c>
      <c r="G1" s="48" t="s">
        <v>135</v>
      </c>
      <c r="H1" s="48" t="s">
        <v>138</v>
      </c>
      <c r="I1" s="48" t="s">
        <v>141</v>
      </c>
      <c r="J1" s="48" t="s">
        <v>144</v>
      </c>
      <c r="K1" s="48" t="s">
        <v>147</v>
      </c>
      <c r="L1" s="48" t="s">
        <v>150</v>
      </c>
      <c r="M1" s="48" t="s">
        <v>154</v>
      </c>
      <c r="N1" s="47"/>
      <c r="O1" s="47"/>
      <c r="P1" s="47"/>
      <c r="Q1" s="47"/>
      <c r="R1" s="47"/>
      <c r="S1" s="47"/>
      <c r="T1" s="47"/>
      <c r="U1" s="47"/>
      <c r="V1" s="47"/>
      <c r="W1" s="47"/>
      <c r="X1" s="47"/>
      <c r="Y1" s="47"/>
      <c r="Z1" s="47"/>
    </row>
    <row r="2" spans="1:26" x14ac:dyDescent="0.2">
      <c r="A2" s="49" t="b">
        <v>0</v>
      </c>
      <c r="B2" s="49" t="b">
        <v>0</v>
      </c>
      <c r="C2" s="49" t="b">
        <v>0</v>
      </c>
      <c r="D2" s="49"/>
      <c r="E2" s="49"/>
      <c r="F2" s="49"/>
      <c r="G2" s="49"/>
      <c r="H2" s="49"/>
      <c r="I2" s="49"/>
      <c r="J2" s="49"/>
      <c r="K2" s="49"/>
      <c r="L2" s="49"/>
      <c r="M2" s="49"/>
      <c r="N2" s="47"/>
      <c r="O2" s="47"/>
      <c r="P2" s="47"/>
      <c r="Q2" s="47"/>
      <c r="R2" s="47"/>
      <c r="S2" s="47"/>
      <c r="T2" s="47"/>
      <c r="U2" s="47"/>
      <c r="V2" s="47"/>
      <c r="W2" s="47"/>
      <c r="X2" s="47"/>
      <c r="Y2" s="47"/>
      <c r="Z2" s="47"/>
    </row>
    <row r="3" spans="1:26" x14ac:dyDescent="0.2">
      <c r="A3" s="49" t="b">
        <v>0</v>
      </c>
      <c r="B3" s="49" t="b">
        <v>0</v>
      </c>
      <c r="C3" s="49" t="b">
        <v>0</v>
      </c>
      <c r="D3" s="47"/>
      <c r="E3" s="47"/>
      <c r="F3" s="47"/>
      <c r="G3" s="47"/>
      <c r="H3" s="47"/>
      <c r="I3" s="47"/>
      <c r="J3" s="47"/>
      <c r="K3" s="47"/>
      <c r="L3" s="47"/>
      <c r="M3" s="47"/>
      <c r="N3" s="47"/>
      <c r="O3" s="47"/>
      <c r="P3" s="47"/>
      <c r="Q3" s="47"/>
      <c r="R3" s="47"/>
      <c r="S3" s="47"/>
      <c r="T3" s="47"/>
      <c r="U3" s="47"/>
      <c r="V3" s="47"/>
      <c r="W3" s="47"/>
      <c r="X3" s="47"/>
      <c r="Y3" s="47"/>
      <c r="Z3" s="47"/>
    </row>
    <row r="4" spans="1:26" x14ac:dyDescent="0.2">
      <c r="A4" s="49" t="b">
        <v>0</v>
      </c>
      <c r="B4" s="49" t="b">
        <v>0</v>
      </c>
      <c r="C4" s="49" t="b">
        <v>0</v>
      </c>
      <c r="D4" s="47"/>
      <c r="E4" s="47"/>
      <c r="F4" s="47"/>
      <c r="G4" s="47"/>
      <c r="H4" s="47"/>
      <c r="I4" s="47"/>
      <c r="J4" s="47"/>
      <c r="K4" s="47"/>
      <c r="L4" s="47"/>
      <c r="M4" s="47"/>
      <c r="N4" s="47"/>
      <c r="O4" s="47"/>
      <c r="P4" s="47"/>
      <c r="Q4" s="47"/>
      <c r="R4" s="47"/>
      <c r="S4" s="47"/>
      <c r="T4" s="47"/>
      <c r="U4" s="47"/>
      <c r="V4" s="47"/>
      <c r="W4" s="47"/>
      <c r="X4" s="47"/>
      <c r="Y4" s="47"/>
      <c r="Z4" s="47"/>
    </row>
    <row r="5" spans="1:26" x14ac:dyDescent="0.2">
      <c r="A5" s="49" t="b">
        <v>0</v>
      </c>
      <c r="B5" s="49" t="b">
        <v>0</v>
      </c>
      <c r="C5" s="49" t="b">
        <v>0</v>
      </c>
      <c r="D5" s="47"/>
      <c r="E5" s="47"/>
      <c r="F5" s="47"/>
      <c r="G5" s="47"/>
      <c r="H5" s="47"/>
      <c r="I5" s="47"/>
      <c r="J5" s="47"/>
      <c r="K5" s="47"/>
      <c r="L5" s="47"/>
      <c r="M5" s="47"/>
      <c r="N5" s="47"/>
      <c r="O5" s="47"/>
      <c r="P5" s="47"/>
      <c r="Q5" s="47"/>
      <c r="R5" s="47"/>
      <c r="S5" s="47"/>
      <c r="T5" s="47"/>
      <c r="U5" s="47"/>
      <c r="V5" s="47"/>
      <c r="W5" s="47"/>
      <c r="X5" s="47"/>
      <c r="Y5" s="47"/>
      <c r="Z5" s="47"/>
    </row>
    <row r="6" spans="1:26" x14ac:dyDescent="0.2">
      <c r="A6" s="49" t="b">
        <v>0</v>
      </c>
      <c r="B6" s="49" t="b">
        <v>0</v>
      </c>
      <c r="C6" s="49" t="b">
        <v>0</v>
      </c>
      <c r="D6" s="47"/>
      <c r="E6" s="47"/>
      <c r="F6" s="47"/>
      <c r="G6" s="47"/>
      <c r="H6" s="47"/>
      <c r="I6" s="47"/>
      <c r="J6" s="47"/>
      <c r="K6" s="47"/>
      <c r="L6" s="47"/>
      <c r="M6" s="47"/>
      <c r="N6" s="47"/>
      <c r="O6" s="47"/>
      <c r="P6" s="47"/>
      <c r="Q6" s="47"/>
      <c r="R6" s="47"/>
      <c r="S6" s="47"/>
      <c r="T6" s="47"/>
      <c r="U6" s="47"/>
      <c r="V6" s="47"/>
      <c r="W6" s="47"/>
      <c r="X6" s="47"/>
      <c r="Y6" s="47"/>
      <c r="Z6" s="47"/>
    </row>
    <row r="7" spans="1:26" x14ac:dyDescent="0.2">
      <c r="A7" s="49" t="b">
        <v>0</v>
      </c>
      <c r="B7" s="49" t="b">
        <v>0</v>
      </c>
      <c r="C7" s="49" t="b">
        <v>0</v>
      </c>
      <c r="D7" s="47"/>
      <c r="E7" s="47"/>
      <c r="F7" s="47"/>
      <c r="G7" s="47"/>
      <c r="H7" s="47"/>
      <c r="I7" s="47"/>
      <c r="J7" s="47"/>
      <c r="K7" s="47"/>
      <c r="L7" s="47"/>
      <c r="M7" s="47"/>
      <c r="N7" s="47"/>
      <c r="O7" s="47"/>
      <c r="P7" s="47"/>
      <c r="Q7" s="47"/>
      <c r="R7" s="47"/>
      <c r="S7" s="47"/>
      <c r="T7" s="47"/>
      <c r="U7" s="47"/>
      <c r="V7" s="47"/>
      <c r="W7" s="47"/>
      <c r="X7" s="47"/>
      <c r="Y7" s="47"/>
      <c r="Z7" s="47"/>
    </row>
    <row r="8" spans="1:26" x14ac:dyDescent="0.2">
      <c r="A8" s="49" t="b">
        <v>0</v>
      </c>
      <c r="B8" s="49" t="b">
        <v>0</v>
      </c>
      <c r="C8" s="49" t="b">
        <v>0</v>
      </c>
      <c r="D8" s="47"/>
      <c r="E8" s="47"/>
      <c r="F8" s="47"/>
      <c r="G8" s="47"/>
      <c r="H8" s="47"/>
      <c r="I8" s="47"/>
      <c r="J8" s="47"/>
      <c r="K8" s="47"/>
      <c r="L8" s="47"/>
      <c r="M8" s="47"/>
      <c r="N8" s="47"/>
      <c r="O8" s="47"/>
      <c r="P8" s="47"/>
      <c r="Q8" s="47"/>
      <c r="R8" s="47"/>
      <c r="S8" s="47"/>
      <c r="T8" s="47"/>
      <c r="U8" s="47"/>
      <c r="V8" s="47"/>
      <c r="W8" s="47"/>
      <c r="X8" s="47"/>
      <c r="Y8" s="47"/>
      <c r="Z8" s="47"/>
    </row>
    <row r="9" spans="1:26" x14ac:dyDescent="0.2">
      <c r="A9" s="49" t="b">
        <v>0</v>
      </c>
      <c r="B9" s="49" t="b">
        <v>0</v>
      </c>
      <c r="C9" s="49" t="b">
        <v>0</v>
      </c>
      <c r="D9" s="47"/>
      <c r="E9" s="47"/>
      <c r="F9" s="47"/>
      <c r="G9" s="47"/>
      <c r="H9" s="47"/>
      <c r="I9" s="47"/>
      <c r="J9" s="47"/>
      <c r="K9" s="47"/>
      <c r="L9" s="47"/>
      <c r="M9" s="47"/>
      <c r="N9" s="47"/>
      <c r="O9" s="47"/>
      <c r="P9" s="47"/>
      <c r="Q9" s="47"/>
      <c r="R9" s="47"/>
      <c r="S9" s="47"/>
      <c r="T9" s="47"/>
      <c r="U9" s="47"/>
      <c r="V9" s="47"/>
      <c r="W9" s="47"/>
      <c r="X9" s="47"/>
      <c r="Y9" s="47"/>
      <c r="Z9" s="47"/>
    </row>
    <row r="10" spans="1:26" x14ac:dyDescent="0.2">
      <c r="A10" s="49" t="b">
        <v>0</v>
      </c>
      <c r="B10" s="49" t="b">
        <v>0</v>
      </c>
      <c r="C10" s="49" t="b">
        <v>0</v>
      </c>
      <c r="D10" s="47"/>
      <c r="E10" s="47"/>
      <c r="F10" s="47"/>
      <c r="G10" s="47"/>
      <c r="H10" s="47"/>
      <c r="I10" s="47"/>
      <c r="J10" s="47"/>
      <c r="K10" s="47"/>
      <c r="L10" s="47"/>
      <c r="M10" s="47"/>
      <c r="N10" s="47"/>
      <c r="O10" s="47"/>
      <c r="P10" s="47"/>
      <c r="Q10" s="47"/>
      <c r="R10" s="47"/>
      <c r="S10" s="47"/>
      <c r="T10" s="47"/>
      <c r="U10" s="47"/>
      <c r="V10" s="47"/>
      <c r="W10" s="47"/>
      <c r="X10" s="47"/>
      <c r="Y10" s="47"/>
      <c r="Z10" s="47"/>
    </row>
    <row r="11" spans="1:26" x14ac:dyDescent="0.2">
      <c r="A11" s="49" t="b">
        <v>0</v>
      </c>
      <c r="B11" s="49" t="b">
        <v>0</v>
      </c>
      <c r="C11" s="49" t="b">
        <v>0</v>
      </c>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2">
      <c r="A12" s="49" t="b">
        <v>0</v>
      </c>
      <c r="B12" s="49" t="b">
        <v>0</v>
      </c>
      <c r="C12" s="49" t="b">
        <v>0</v>
      </c>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
      <c r="A13" s="49" t="b">
        <v>0</v>
      </c>
      <c r="B13" s="49" t="b">
        <v>0</v>
      </c>
      <c r="C13" s="49" t="b">
        <v>0</v>
      </c>
      <c r="D13" s="47"/>
      <c r="E13" s="47"/>
      <c r="F13" s="47"/>
      <c r="G13" s="47"/>
      <c r="H13" s="47"/>
      <c r="I13" s="47"/>
      <c r="J13" s="47"/>
      <c r="K13" s="47"/>
      <c r="L13" s="47"/>
      <c r="M13" s="47"/>
      <c r="N13" s="47"/>
      <c r="O13" s="47"/>
      <c r="P13" s="47"/>
      <c r="Q13" s="47"/>
      <c r="R13" s="47"/>
      <c r="S13" s="47"/>
      <c r="T13" s="47"/>
      <c r="U13" s="47"/>
      <c r="V13" s="47"/>
      <c r="W13" s="47"/>
      <c r="X13" s="47"/>
      <c r="Y13" s="47"/>
      <c r="Z13" s="47"/>
    </row>
    <row r="14" spans="1:26" x14ac:dyDescent="0.2">
      <c r="A14" s="49" t="b">
        <v>0</v>
      </c>
      <c r="B14" s="49" t="b">
        <v>0</v>
      </c>
      <c r="C14" s="49" t="b">
        <v>0</v>
      </c>
      <c r="D14" s="47"/>
      <c r="E14" s="47"/>
      <c r="F14" s="47"/>
      <c r="G14" s="47"/>
      <c r="H14" s="47"/>
      <c r="I14" s="47"/>
      <c r="J14" s="47"/>
      <c r="K14" s="47"/>
      <c r="L14" s="47"/>
      <c r="M14" s="47"/>
      <c r="N14" s="47"/>
      <c r="O14" s="47"/>
      <c r="P14" s="47"/>
      <c r="Q14" s="47"/>
      <c r="R14" s="47"/>
      <c r="S14" s="47"/>
      <c r="T14" s="47"/>
      <c r="U14" s="47"/>
      <c r="V14" s="47"/>
      <c r="W14" s="47"/>
      <c r="X14" s="47"/>
      <c r="Y14" s="47"/>
      <c r="Z14" s="47"/>
    </row>
    <row r="15" spans="1:26" x14ac:dyDescent="0.2">
      <c r="A15" s="49" t="b">
        <v>0</v>
      </c>
      <c r="B15" s="49" t="b">
        <v>0</v>
      </c>
      <c r="C15" s="49" t="b">
        <v>0</v>
      </c>
      <c r="D15" s="47"/>
      <c r="E15" s="47"/>
      <c r="F15" s="47"/>
      <c r="G15" s="47"/>
      <c r="H15" s="47"/>
      <c r="I15" s="47"/>
      <c r="J15" s="47"/>
      <c r="K15" s="47"/>
      <c r="L15" s="47"/>
      <c r="M15" s="47"/>
      <c r="N15" s="47"/>
      <c r="O15" s="47"/>
      <c r="P15" s="47"/>
      <c r="Q15" s="47"/>
      <c r="R15" s="47"/>
      <c r="S15" s="47"/>
      <c r="T15" s="47"/>
      <c r="U15" s="47"/>
      <c r="V15" s="47"/>
      <c r="W15" s="47"/>
      <c r="X15" s="47"/>
      <c r="Y15" s="47"/>
      <c r="Z15" s="47"/>
    </row>
    <row r="16" spans="1:26" x14ac:dyDescent="0.2">
      <c r="A16" s="49" t="b">
        <v>0</v>
      </c>
      <c r="B16" s="49" t="b">
        <v>0</v>
      </c>
      <c r="C16" s="49" t="b">
        <v>0</v>
      </c>
      <c r="D16" s="47"/>
      <c r="E16" s="47"/>
      <c r="F16" s="47"/>
      <c r="G16" s="47"/>
      <c r="H16" s="47"/>
      <c r="I16" s="47"/>
      <c r="J16" s="47"/>
      <c r="K16" s="47"/>
      <c r="L16" s="47"/>
      <c r="M16" s="47"/>
      <c r="N16" s="47"/>
      <c r="O16" s="47"/>
      <c r="P16" s="47"/>
      <c r="Q16" s="47"/>
      <c r="R16" s="47"/>
      <c r="S16" s="47"/>
      <c r="T16" s="47"/>
      <c r="U16" s="47"/>
      <c r="V16" s="47"/>
      <c r="W16" s="47"/>
      <c r="X16" s="47"/>
      <c r="Y16" s="47"/>
      <c r="Z16" s="47"/>
    </row>
    <row r="17" spans="1:26" x14ac:dyDescent="0.2">
      <c r="A17" s="49" t="b">
        <v>0</v>
      </c>
      <c r="B17" s="49" t="b">
        <v>0</v>
      </c>
      <c r="C17" s="49" t="b">
        <v>0</v>
      </c>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
      <c r="A18" s="49" t="b">
        <v>0</v>
      </c>
      <c r="B18" s="49" t="b">
        <v>0</v>
      </c>
      <c r="C18" s="49" t="b">
        <v>0</v>
      </c>
      <c r="D18" s="47"/>
      <c r="E18" s="47"/>
      <c r="F18" s="47"/>
      <c r="G18" s="47"/>
      <c r="H18" s="47"/>
      <c r="I18" s="47"/>
      <c r="J18" s="47"/>
      <c r="K18" s="47"/>
      <c r="L18" s="47"/>
      <c r="M18" s="47"/>
      <c r="N18" s="47"/>
      <c r="O18" s="47"/>
      <c r="P18" s="47"/>
      <c r="Q18" s="47"/>
      <c r="R18" s="47"/>
      <c r="S18" s="47"/>
      <c r="T18" s="47"/>
      <c r="U18" s="47"/>
      <c r="V18" s="47"/>
      <c r="W18" s="47"/>
      <c r="X18" s="47"/>
      <c r="Y18" s="47"/>
      <c r="Z18" s="47"/>
    </row>
    <row r="19" spans="1:26" x14ac:dyDescent="0.2">
      <c r="A19" s="49" t="b">
        <v>0</v>
      </c>
      <c r="B19" s="49" t="b">
        <v>0</v>
      </c>
      <c r="C19" s="49" t="b">
        <v>0</v>
      </c>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9" t="b">
        <v>0</v>
      </c>
      <c r="B20" s="49" t="b">
        <v>0</v>
      </c>
      <c r="C20" s="49" t="b">
        <v>0</v>
      </c>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9" t="b">
        <v>0</v>
      </c>
      <c r="B21" s="49" t="b">
        <v>0</v>
      </c>
      <c r="C21" s="49" t="b">
        <v>0</v>
      </c>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9" t="b">
        <v>0</v>
      </c>
      <c r="B22" s="49" t="b">
        <v>0</v>
      </c>
      <c r="C22" s="49" t="b">
        <v>0</v>
      </c>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9" t="b">
        <v>0</v>
      </c>
      <c r="B23" s="49" t="b">
        <v>0</v>
      </c>
      <c r="C23" s="49" t="b">
        <v>0</v>
      </c>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9" t="b">
        <v>0</v>
      </c>
      <c r="B24" s="49" t="b">
        <v>0</v>
      </c>
      <c r="C24" s="49" t="b">
        <v>0</v>
      </c>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9" t="b">
        <v>0</v>
      </c>
      <c r="B25" s="49" t="b">
        <v>0</v>
      </c>
      <c r="C25" s="49" t="b">
        <v>0</v>
      </c>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9" t="b">
        <v>0</v>
      </c>
      <c r="B26" s="49" t="b">
        <v>0</v>
      </c>
      <c r="C26" s="49" t="b">
        <v>0</v>
      </c>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9" t="b">
        <v>0</v>
      </c>
      <c r="B27" s="49" t="b">
        <v>0</v>
      </c>
      <c r="C27" s="49" t="b">
        <v>0</v>
      </c>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9" t="b">
        <v>0</v>
      </c>
      <c r="B28" s="49" t="b">
        <v>0</v>
      </c>
      <c r="C28" s="49" t="b">
        <v>0</v>
      </c>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9" t="b">
        <v>0</v>
      </c>
      <c r="B29" s="49" t="b">
        <v>0</v>
      </c>
      <c r="C29" s="49" t="b">
        <v>0</v>
      </c>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9" t="b">
        <v>0</v>
      </c>
      <c r="B30" s="49" t="b">
        <v>0</v>
      </c>
      <c r="C30" s="49" t="b">
        <v>0</v>
      </c>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9" t="b">
        <v>0</v>
      </c>
      <c r="B31" s="49" t="b">
        <v>0</v>
      </c>
      <c r="C31" s="49" t="b">
        <v>0</v>
      </c>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9" t="b">
        <v>0</v>
      </c>
      <c r="B32" s="49" t="b">
        <v>0</v>
      </c>
      <c r="C32" s="49" t="b">
        <v>0</v>
      </c>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9" t="b">
        <v>0</v>
      </c>
      <c r="B33" s="49" t="b">
        <v>0</v>
      </c>
      <c r="C33" s="49" t="b">
        <v>0</v>
      </c>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9" t="b">
        <v>0</v>
      </c>
      <c r="B34" s="49" t="b">
        <v>0</v>
      </c>
      <c r="C34" s="49" t="b">
        <v>0</v>
      </c>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9" t="b">
        <v>0</v>
      </c>
      <c r="B35" s="49" t="b">
        <v>0</v>
      </c>
      <c r="C35" s="49" t="b">
        <v>0</v>
      </c>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9" t="b">
        <v>0</v>
      </c>
      <c r="B36" s="49" t="b">
        <v>0</v>
      </c>
      <c r="C36" s="49" t="b">
        <v>0</v>
      </c>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9" t="b">
        <v>0</v>
      </c>
      <c r="B37" s="49" t="b">
        <v>0</v>
      </c>
      <c r="C37" s="49" t="b">
        <v>0</v>
      </c>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9" t="b">
        <v>0</v>
      </c>
      <c r="B38" s="49" t="b">
        <v>0</v>
      </c>
      <c r="C38" s="49" t="b">
        <v>0</v>
      </c>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9" t="b">
        <v>0</v>
      </c>
      <c r="B39" s="49" t="b">
        <v>0</v>
      </c>
      <c r="C39" s="49" t="b">
        <v>0</v>
      </c>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9" t="b">
        <v>0</v>
      </c>
      <c r="B40" s="49" t="b">
        <v>0</v>
      </c>
      <c r="C40" s="49" t="b">
        <v>0</v>
      </c>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9" t="b">
        <v>0</v>
      </c>
      <c r="B41" s="49" t="b">
        <v>0</v>
      </c>
      <c r="C41" s="49" t="b">
        <v>0</v>
      </c>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9" t="b">
        <v>0</v>
      </c>
      <c r="B42" s="49" t="b">
        <v>0</v>
      </c>
      <c r="C42" s="49" t="b">
        <v>0</v>
      </c>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9" t="b">
        <v>0</v>
      </c>
      <c r="B43" s="49" t="b">
        <v>0</v>
      </c>
      <c r="C43" s="49" t="b">
        <v>0</v>
      </c>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9" t="b">
        <v>0</v>
      </c>
      <c r="B44" s="49" t="b">
        <v>0</v>
      </c>
      <c r="C44" s="49" t="b">
        <v>0</v>
      </c>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9" t="b">
        <v>0</v>
      </c>
      <c r="B45" s="49" t="b">
        <v>0</v>
      </c>
      <c r="C45" s="49" t="b">
        <v>0</v>
      </c>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9" t="b">
        <v>0</v>
      </c>
      <c r="B46" s="49" t="b">
        <v>0</v>
      </c>
      <c r="C46" s="49" t="b">
        <v>0</v>
      </c>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9" t="b">
        <v>0</v>
      </c>
      <c r="B47" s="49" t="b">
        <v>0</v>
      </c>
      <c r="C47" s="49" t="b">
        <v>0</v>
      </c>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9" t="b">
        <v>0</v>
      </c>
      <c r="B48" s="49" t="b">
        <v>0</v>
      </c>
      <c r="C48" s="49" t="b">
        <v>0</v>
      </c>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9" t="b">
        <v>0</v>
      </c>
      <c r="B49" s="49" t="b">
        <v>0</v>
      </c>
      <c r="C49" s="49" t="b">
        <v>0</v>
      </c>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9" t="b">
        <v>0</v>
      </c>
      <c r="B50" s="49" t="b">
        <v>0</v>
      </c>
      <c r="C50" s="49" t="b">
        <v>0</v>
      </c>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ataValidations count="3">
    <dataValidation type="custom" allowBlank="1" showDropDown="1" showInputMessage="1" showErrorMessage="1" prompt="Enter a valid email" sqref="K2:K50" xr:uid="{00000000-0002-0000-0400-000000000000}">
      <formula1>IFERROR(ISEMAIL(K2), TRUE)</formula1>
    </dataValidation>
    <dataValidation type="list" allowBlank="1" showInputMessage="1" showErrorMessage="1" prompt="Click and enter a value from the list of items" sqref="L2:L50" xr:uid="{00000000-0002-0000-0400-000001000000}">
      <formula1>"ORCID,Google Scholar,ResearchID,Linkedln"</formula1>
    </dataValidation>
    <dataValidation type="list" allowBlank="1" showErrorMessage="1" sqref="F2:F50" xr:uid="{00000000-0002-0000-0400-000002000000}">
      <formula1>"Researcher,Technician,Field assistant,Museum curator,Volunteer"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3000000}">
          <x14:formula1>
            <xm:f>Countries!$A$2:$A$20</xm:f>
          </x14:formula1>
          <xm:sqref>J2:J50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3"/>
  <sheetViews>
    <sheetView workbookViewId="0"/>
  </sheetViews>
  <sheetFormatPr baseColWidth="10" defaultColWidth="14.5" defaultRowHeight="15" customHeight="1" x14ac:dyDescent="0.2"/>
  <cols>
    <col min="1" max="1" width="35.33203125" customWidth="1"/>
    <col min="4" max="4" width="56.5" customWidth="1"/>
    <col min="5" max="5" width="48.83203125" customWidth="1"/>
    <col min="6" max="6" width="101" customWidth="1"/>
  </cols>
  <sheetData>
    <row r="1" spans="1:6" x14ac:dyDescent="0.2">
      <c r="A1" s="8" t="s">
        <v>104</v>
      </c>
      <c r="B1" s="8" t="s">
        <v>166</v>
      </c>
      <c r="C1" s="8" t="s">
        <v>165</v>
      </c>
      <c r="D1" s="8" t="s">
        <v>167</v>
      </c>
      <c r="E1" s="8" t="s">
        <v>168</v>
      </c>
      <c r="F1" s="8" t="s">
        <v>169</v>
      </c>
    </row>
    <row r="2" spans="1:6" x14ac:dyDescent="0.2">
      <c r="A2" s="8" t="s">
        <v>170</v>
      </c>
      <c r="B2" s="8" t="s">
        <v>62</v>
      </c>
      <c r="C2" s="8" t="s">
        <v>171</v>
      </c>
      <c r="D2" s="50" t="s">
        <v>172</v>
      </c>
      <c r="E2" s="50" t="s">
        <v>173</v>
      </c>
      <c r="F2" s="8" t="s">
        <v>174</v>
      </c>
    </row>
    <row r="3" spans="1:6" x14ac:dyDescent="0.2">
      <c r="A3" s="8" t="s">
        <v>175</v>
      </c>
      <c r="B3" s="8" t="s">
        <v>62</v>
      </c>
      <c r="C3" s="8" t="s">
        <v>176</v>
      </c>
      <c r="D3" s="50" t="s">
        <v>177</v>
      </c>
      <c r="E3" s="50" t="s">
        <v>178</v>
      </c>
      <c r="F3" s="51" t="s">
        <v>179</v>
      </c>
    </row>
    <row r="4" spans="1:6" x14ac:dyDescent="0.2">
      <c r="A4" s="8" t="s">
        <v>180</v>
      </c>
      <c r="B4" s="8" t="s">
        <v>62</v>
      </c>
      <c r="C4" s="8" t="s">
        <v>181</v>
      </c>
      <c r="D4" s="50" t="s">
        <v>182</v>
      </c>
      <c r="E4" s="50" t="s">
        <v>183</v>
      </c>
      <c r="F4" s="8" t="s">
        <v>184</v>
      </c>
    </row>
    <row r="5" spans="1:6" x14ac:dyDescent="0.2">
      <c r="A5" s="8" t="s">
        <v>185</v>
      </c>
      <c r="B5" s="8" t="s">
        <v>62</v>
      </c>
      <c r="C5" s="8" t="s">
        <v>186</v>
      </c>
      <c r="D5" s="50" t="s">
        <v>187</v>
      </c>
      <c r="E5" s="50" t="s">
        <v>188</v>
      </c>
      <c r="F5" s="8" t="s">
        <v>189</v>
      </c>
    </row>
    <row r="6" spans="1:6" x14ac:dyDescent="0.2">
      <c r="A6" s="8" t="s">
        <v>190</v>
      </c>
      <c r="B6" s="8" t="s">
        <v>62</v>
      </c>
      <c r="C6" s="8" t="s">
        <v>191</v>
      </c>
      <c r="D6" s="50" t="s">
        <v>192</v>
      </c>
      <c r="E6" s="50" t="s">
        <v>193</v>
      </c>
      <c r="F6" s="8" t="s">
        <v>194</v>
      </c>
    </row>
    <row r="7" spans="1:6" x14ac:dyDescent="0.2">
      <c r="A7" s="8" t="s">
        <v>195</v>
      </c>
      <c r="B7" s="8" t="s">
        <v>62</v>
      </c>
      <c r="C7" s="8" t="s">
        <v>171</v>
      </c>
      <c r="D7" s="50" t="s">
        <v>196</v>
      </c>
      <c r="E7" s="50" t="s">
        <v>173</v>
      </c>
      <c r="F7" s="8" t="s">
        <v>197</v>
      </c>
    </row>
    <row r="8" spans="1:6" x14ac:dyDescent="0.2">
      <c r="A8" s="8" t="s">
        <v>198</v>
      </c>
      <c r="B8" s="8" t="s">
        <v>62</v>
      </c>
      <c r="C8" s="8" t="s">
        <v>199</v>
      </c>
      <c r="D8" s="50" t="s">
        <v>200</v>
      </c>
      <c r="E8" s="50" t="s">
        <v>201</v>
      </c>
      <c r="F8" s="51" t="s">
        <v>202</v>
      </c>
    </row>
    <row r="9" spans="1:6" x14ac:dyDescent="0.2">
      <c r="A9" s="8" t="s">
        <v>203</v>
      </c>
      <c r="B9" s="8" t="s">
        <v>62</v>
      </c>
      <c r="C9" s="8" t="s">
        <v>199</v>
      </c>
      <c r="D9" s="50" t="s">
        <v>204</v>
      </c>
      <c r="E9" s="50" t="s">
        <v>201</v>
      </c>
      <c r="F9" s="8" t="s">
        <v>205</v>
      </c>
    </row>
    <row r="10" spans="1:6" x14ac:dyDescent="0.2">
      <c r="A10" s="8" t="s">
        <v>206</v>
      </c>
      <c r="B10" s="8" t="s">
        <v>62</v>
      </c>
      <c r="C10" s="8" t="s">
        <v>171</v>
      </c>
      <c r="E10" s="50" t="s">
        <v>173</v>
      </c>
    </row>
    <row r="11" spans="1:6" x14ac:dyDescent="0.2">
      <c r="A11" s="8" t="s">
        <v>207</v>
      </c>
      <c r="B11" s="8" t="s">
        <v>62</v>
      </c>
      <c r="C11" s="8" t="s">
        <v>208</v>
      </c>
      <c r="E11" s="50" t="s">
        <v>209</v>
      </c>
    </row>
    <row r="12" spans="1:6" x14ac:dyDescent="0.2">
      <c r="A12" s="8" t="s">
        <v>210</v>
      </c>
      <c r="B12" s="8" t="s">
        <v>62</v>
      </c>
      <c r="C12" s="8" t="s">
        <v>211</v>
      </c>
    </row>
    <row r="13" spans="1:6" x14ac:dyDescent="0.2">
      <c r="A13" s="8" t="s">
        <v>212</v>
      </c>
      <c r="B13" s="8" t="s">
        <v>62</v>
      </c>
      <c r="C13" s="8" t="s">
        <v>213</v>
      </c>
      <c r="D13" s="50" t="s">
        <v>214</v>
      </c>
      <c r="E13" s="50" t="s">
        <v>215</v>
      </c>
      <c r="F13" s="51" t="s">
        <v>216</v>
      </c>
    </row>
    <row r="14" spans="1:6" x14ac:dyDescent="0.2">
      <c r="A14" s="8" t="s">
        <v>217</v>
      </c>
      <c r="B14" s="8" t="s">
        <v>218</v>
      </c>
      <c r="C14" s="8" t="s">
        <v>208</v>
      </c>
      <c r="E14" s="50" t="s">
        <v>209</v>
      </c>
      <c r="F14" s="8" t="s">
        <v>219</v>
      </c>
    </row>
    <row r="15" spans="1:6" x14ac:dyDescent="0.2">
      <c r="A15" s="8" t="s">
        <v>220</v>
      </c>
      <c r="B15" s="8" t="s">
        <v>62</v>
      </c>
      <c r="C15" s="8" t="s">
        <v>221</v>
      </c>
      <c r="D15" s="50" t="s">
        <v>222</v>
      </c>
      <c r="E15" s="50" t="s">
        <v>223</v>
      </c>
      <c r="F15" s="8" t="s">
        <v>224</v>
      </c>
    </row>
    <row r="16" spans="1:6" x14ac:dyDescent="0.2">
      <c r="A16" s="8" t="s">
        <v>225</v>
      </c>
      <c r="B16" s="8" t="s">
        <v>62</v>
      </c>
      <c r="C16" s="8" t="s">
        <v>171</v>
      </c>
      <c r="E16" s="50" t="s">
        <v>173</v>
      </c>
    </row>
    <row r="17" spans="1:6" x14ac:dyDescent="0.2">
      <c r="A17" s="8" t="s">
        <v>226</v>
      </c>
      <c r="B17" s="8" t="s">
        <v>62</v>
      </c>
      <c r="C17" s="8" t="s">
        <v>227</v>
      </c>
      <c r="D17" s="50" t="s">
        <v>228</v>
      </c>
      <c r="E17" s="50" t="s">
        <v>229</v>
      </c>
      <c r="F17" s="8" t="s">
        <v>230</v>
      </c>
    </row>
    <row r="18" spans="1:6" x14ac:dyDescent="0.2">
      <c r="A18" s="8" t="s">
        <v>231</v>
      </c>
      <c r="B18" s="8" t="s">
        <v>62</v>
      </c>
      <c r="C18" s="8" t="s">
        <v>186</v>
      </c>
      <c r="D18" s="50" t="s">
        <v>232</v>
      </c>
      <c r="E18" s="50" t="s">
        <v>188</v>
      </c>
      <c r="F18" s="8" t="s">
        <v>233</v>
      </c>
    </row>
    <row r="19" spans="1:6" x14ac:dyDescent="0.2">
      <c r="A19" s="8" t="s">
        <v>234</v>
      </c>
      <c r="B19" s="8" t="s">
        <v>62</v>
      </c>
      <c r="C19" s="8" t="s">
        <v>171</v>
      </c>
      <c r="E19" s="50" t="s">
        <v>173</v>
      </c>
    </row>
    <row r="20" spans="1:6" x14ac:dyDescent="0.2">
      <c r="A20" s="8" t="s">
        <v>235</v>
      </c>
      <c r="B20" s="8" t="s">
        <v>62</v>
      </c>
      <c r="C20" s="8" t="s">
        <v>199</v>
      </c>
      <c r="D20" s="50" t="s">
        <v>236</v>
      </c>
      <c r="E20" s="50" t="s">
        <v>201</v>
      </c>
      <c r="F20" s="8" t="s">
        <v>237</v>
      </c>
    </row>
    <row r="21" spans="1:6" x14ac:dyDescent="0.2">
      <c r="A21" s="8" t="s">
        <v>238</v>
      </c>
      <c r="B21" s="8" t="s">
        <v>62</v>
      </c>
      <c r="C21" s="8" t="s">
        <v>176</v>
      </c>
      <c r="D21" s="50" t="s">
        <v>239</v>
      </c>
      <c r="E21" s="50" t="s">
        <v>178</v>
      </c>
      <c r="F21" s="51" t="s">
        <v>240</v>
      </c>
    </row>
    <row r="22" spans="1:6" x14ac:dyDescent="0.2">
      <c r="A22" s="8" t="s">
        <v>241</v>
      </c>
      <c r="B22" s="8" t="s">
        <v>62</v>
      </c>
      <c r="C22" s="8" t="s">
        <v>242</v>
      </c>
      <c r="D22" s="50" t="s">
        <v>243</v>
      </c>
      <c r="E22" s="50" t="s">
        <v>244</v>
      </c>
      <c r="F22" s="8" t="s">
        <v>245</v>
      </c>
    </row>
    <row r="23" spans="1:6" x14ac:dyDescent="0.2">
      <c r="A23" s="8" t="s">
        <v>246</v>
      </c>
      <c r="B23" s="8" t="s">
        <v>62</v>
      </c>
      <c r="C23" s="8" t="s">
        <v>247</v>
      </c>
      <c r="D23" s="50" t="s">
        <v>248</v>
      </c>
      <c r="E23" s="50" t="s">
        <v>249</v>
      </c>
      <c r="F23" s="8" t="s">
        <v>250</v>
      </c>
    </row>
  </sheetData>
  <hyperlinks>
    <hyperlink ref="D2" r:id="rId1" xr:uid="{00000000-0004-0000-0500-000000000000}"/>
    <hyperlink ref="E2" r:id="rId2" xr:uid="{00000000-0004-0000-0500-000001000000}"/>
    <hyperlink ref="D3" r:id="rId3" xr:uid="{00000000-0004-0000-0500-000002000000}"/>
    <hyperlink ref="E3" r:id="rId4" xr:uid="{00000000-0004-0000-0500-000003000000}"/>
    <hyperlink ref="D4" r:id="rId5" xr:uid="{00000000-0004-0000-0500-000004000000}"/>
    <hyperlink ref="E4" r:id="rId6" xr:uid="{00000000-0004-0000-0500-000005000000}"/>
    <hyperlink ref="D5" r:id="rId7" xr:uid="{00000000-0004-0000-0500-000006000000}"/>
    <hyperlink ref="E5" r:id="rId8" xr:uid="{00000000-0004-0000-0500-000007000000}"/>
    <hyperlink ref="D6" r:id="rId9" xr:uid="{00000000-0004-0000-0500-000008000000}"/>
    <hyperlink ref="E6" r:id="rId10" xr:uid="{00000000-0004-0000-0500-000009000000}"/>
    <hyperlink ref="D7" r:id="rId11" xr:uid="{00000000-0004-0000-0500-00000A000000}"/>
    <hyperlink ref="E7" r:id="rId12" xr:uid="{00000000-0004-0000-0500-00000B000000}"/>
    <hyperlink ref="D8" r:id="rId13" xr:uid="{00000000-0004-0000-0500-00000C000000}"/>
    <hyperlink ref="E8" r:id="rId14" xr:uid="{00000000-0004-0000-0500-00000D000000}"/>
    <hyperlink ref="D9" r:id="rId15" xr:uid="{00000000-0004-0000-0500-00000E000000}"/>
    <hyperlink ref="E9" r:id="rId16" xr:uid="{00000000-0004-0000-0500-00000F000000}"/>
    <hyperlink ref="E10" r:id="rId17" xr:uid="{00000000-0004-0000-0500-000010000000}"/>
    <hyperlink ref="E11" r:id="rId18" xr:uid="{00000000-0004-0000-0500-000011000000}"/>
    <hyperlink ref="D13" r:id="rId19" xr:uid="{00000000-0004-0000-0500-000012000000}"/>
    <hyperlink ref="E13" r:id="rId20" xr:uid="{00000000-0004-0000-0500-000013000000}"/>
    <hyperlink ref="E14" r:id="rId21" xr:uid="{00000000-0004-0000-0500-000014000000}"/>
    <hyperlink ref="D15" r:id="rId22" xr:uid="{00000000-0004-0000-0500-000015000000}"/>
    <hyperlink ref="E15" r:id="rId23" xr:uid="{00000000-0004-0000-0500-000016000000}"/>
    <hyperlink ref="E16" r:id="rId24" xr:uid="{00000000-0004-0000-0500-000017000000}"/>
    <hyperlink ref="D17" r:id="rId25" xr:uid="{00000000-0004-0000-0500-000018000000}"/>
    <hyperlink ref="E17" r:id="rId26" xr:uid="{00000000-0004-0000-0500-000019000000}"/>
    <hyperlink ref="D18" r:id="rId27" xr:uid="{00000000-0004-0000-0500-00001A000000}"/>
    <hyperlink ref="E18" r:id="rId28" xr:uid="{00000000-0004-0000-0500-00001B000000}"/>
    <hyperlink ref="E19" r:id="rId29" xr:uid="{00000000-0004-0000-0500-00001C000000}"/>
    <hyperlink ref="D20" r:id="rId30" xr:uid="{00000000-0004-0000-0500-00001D000000}"/>
    <hyperlink ref="E20" r:id="rId31" xr:uid="{00000000-0004-0000-0500-00001E000000}"/>
    <hyperlink ref="D21" r:id="rId32" xr:uid="{00000000-0004-0000-0500-00001F000000}"/>
    <hyperlink ref="E21" r:id="rId33" xr:uid="{00000000-0004-0000-0500-000020000000}"/>
    <hyperlink ref="D22" r:id="rId34" xr:uid="{00000000-0004-0000-0500-000021000000}"/>
    <hyperlink ref="E22" r:id="rId35" xr:uid="{00000000-0004-0000-0500-000022000000}"/>
    <hyperlink ref="D23" r:id="rId36" xr:uid="{00000000-0004-0000-0500-000023000000}"/>
    <hyperlink ref="E23"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39"/>
  <sheetViews>
    <sheetView workbookViewId="0"/>
  </sheetViews>
  <sheetFormatPr baseColWidth="10" defaultColWidth="14.5" defaultRowHeight="15" customHeight="1" x14ac:dyDescent="0.2"/>
  <cols>
    <col min="1" max="1" width="33.1640625" customWidth="1"/>
    <col min="2" max="2" width="8.6640625" customWidth="1"/>
    <col min="3" max="3" width="58.83203125" customWidth="1"/>
    <col min="4" max="5" width="8.6640625" customWidth="1"/>
  </cols>
  <sheetData>
    <row r="1" spans="1:5" ht="12.75" customHeight="1" x14ac:dyDescent="0.2">
      <c r="A1" s="18" t="s">
        <v>96</v>
      </c>
      <c r="B1" s="18" t="s">
        <v>251</v>
      </c>
      <c r="C1" s="18" t="s">
        <v>252</v>
      </c>
      <c r="D1" s="18" t="s">
        <v>253</v>
      </c>
      <c r="E1" s="8" t="s">
        <v>254</v>
      </c>
    </row>
    <row r="2" spans="1:5" ht="12.75" customHeight="1" x14ac:dyDescent="0.2">
      <c r="A2" s="18" t="s">
        <v>255</v>
      </c>
      <c r="B2" s="18">
        <v>132064</v>
      </c>
      <c r="C2" s="18" t="s">
        <v>256</v>
      </c>
      <c r="D2" s="18" t="s">
        <v>257</v>
      </c>
    </row>
    <row r="3" spans="1:5" ht="12.75" customHeight="1" x14ac:dyDescent="0.2">
      <c r="A3" s="18" t="s">
        <v>258</v>
      </c>
      <c r="B3" s="18">
        <v>117225</v>
      </c>
      <c r="C3" s="18" t="s">
        <v>259</v>
      </c>
      <c r="D3" s="18" t="s">
        <v>257</v>
      </c>
    </row>
    <row r="4" spans="1:5" ht="12.75" customHeight="1" x14ac:dyDescent="0.2">
      <c r="A4" s="18" t="s">
        <v>260</v>
      </c>
      <c r="B4" s="18">
        <v>117870</v>
      </c>
      <c r="C4" s="18" t="s">
        <v>261</v>
      </c>
      <c r="D4" s="18" t="s">
        <v>262</v>
      </c>
    </row>
    <row r="5" spans="1:5" ht="12.75" customHeight="1" x14ac:dyDescent="0.2">
      <c r="A5" s="18" t="s">
        <v>263</v>
      </c>
      <c r="B5" s="18">
        <v>141433</v>
      </c>
      <c r="C5" s="18" t="s">
        <v>264</v>
      </c>
      <c r="D5" s="18" t="s">
        <v>262</v>
      </c>
    </row>
    <row r="6" spans="1:5" ht="12.75" customHeight="1" x14ac:dyDescent="0.2">
      <c r="A6" s="18" t="s">
        <v>265</v>
      </c>
      <c r="B6" s="18">
        <v>395268</v>
      </c>
      <c r="C6" s="18" t="s">
        <v>266</v>
      </c>
      <c r="D6" s="18" t="s">
        <v>262</v>
      </c>
    </row>
    <row r="7" spans="1:5" ht="12.75" customHeight="1" x14ac:dyDescent="0.2">
      <c r="A7" s="18" t="s">
        <v>267</v>
      </c>
      <c r="B7" s="18">
        <v>714165</v>
      </c>
      <c r="C7" s="18" t="s">
        <v>268</v>
      </c>
      <c r="D7" s="18" t="s">
        <v>262</v>
      </c>
    </row>
    <row r="8" spans="1:5" ht="12.75" customHeight="1" x14ac:dyDescent="0.2">
      <c r="A8" s="18" t="s">
        <v>269</v>
      </c>
      <c r="B8" s="18">
        <v>714166</v>
      </c>
      <c r="C8" s="18" t="s">
        <v>270</v>
      </c>
      <c r="D8" s="18" t="s">
        <v>262</v>
      </c>
    </row>
    <row r="9" spans="1:5" ht="12.75" customHeight="1" x14ac:dyDescent="0.2">
      <c r="A9" s="18" t="s">
        <v>271</v>
      </c>
      <c r="B9" s="18">
        <v>165651</v>
      </c>
      <c r="C9" s="18" t="s">
        <v>272</v>
      </c>
      <c r="D9" s="18" t="s">
        <v>262</v>
      </c>
    </row>
    <row r="10" spans="1:5" ht="12.75" customHeight="1" x14ac:dyDescent="0.2">
      <c r="A10" s="18" t="s">
        <v>273</v>
      </c>
      <c r="B10" s="18">
        <v>377982</v>
      </c>
      <c r="C10" s="18" t="s">
        <v>274</v>
      </c>
      <c r="D10" s="18" t="s">
        <v>262</v>
      </c>
    </row>
    <row r="11" spans="1:5" ht="12.75" customHeight="1" x14ac:dyDescent="0.2">
      <c r="A11" s="18" t="s">
        <v>275</v>
      </c>
      <c r="B11" s="18">
        <v>137613</v>
      </c>
      <c r="C11" s="18" t="s">
        <v>276</v>
      </c>
      <c r="D11" s="18" t="s">
        <v>257</v>
      </c>
    </row>
    <row r="12" spans="1:5" ht="12.75" customHeight="1" x14ac:dyDescent="0.2">
      <c r="A12" s="18" t="s">
        <v>277</v>
      </c>
      <c r="B12" s="18">
        <v>138675</v>
      </c>
      <c r="C12" s="18" t="s">
        <v>278</v>
      </c>
      <c r="D12" s="18" t="s">
        <v>262</v>
      </c>
    </row>
    <row r="13" spans="1:5" ht="12.75" customHeight="1" x14ac:dyDescent="0.2">
      <c r="A13" s="18" t="s">
        <v>279</v>
      </c>
      <c r="B13" s="18">
        <v>138677</v>
      </c>
      <c r="C13" s="18" t="s">
        <v>280</v>
      </c>
      <c r="D13" s="18" t="s">
        <v>262</v>
      </c>
    </row>
    <row r="14" spans="1:5" ht="12.75" customHeight="1" x14ac:dyDescent="0.2">
      <c r="A14" s="18" t="s">
        <v>281</v>
      </c>
      <c r="B14" s="18">
        <v>367633</v>
      </c>
      <c r="C14" s="18" t="s">
        <v>282</v>
      </c>
      <c r="D14" s="18" t="s">
        <v>262</v>
      </c>
    </row>
    <row r="15" spans="1:5" ht="12.75" customHeight="1" x14ac:dyDescent="0.2">
      <c r="A15" s="18" t="s">
        <v>283</v>
      </c>
      <c r="B15" s="18">
        <v>386609</v>
      </c>
      <c r="C15" s="18" t="s">
        <v>284</v>
      </c>
      <c r="D15" s="18" t="s">
        <v>262</v>
      </c>
    </row>
    <row r="16" spans="1:5" ht="12.75" customHeight="1" x14ac:dyDescent="0.2">
      <c r="A16" s="18" t="s">
        <v>285</v>
      </c>
      <c r="B16" s="18">
        <v>440280</v>
      </c>
      <c r="C16" s="18" t="s">
        <v>286</v>
      </c>
      <c r="D16" s="18" t="s">
        <v>262</v>
      </c>
    </row>
    <row r="17" spans="1:4" ht="12.75" customHeight="1" x14ac:dyDescent="0.2">
      <c r="A17" s="18" t="s">
        <v>287</v>
      </c>
      <c r="B17" s="18">
        <v>440281</v>
      </c>
      <c r="C17" s="18" t="s">
        <v>288</v>
      </c>
      <c r="D17" s="18" t="s">
        <v>262</v>
      </c>
    </row>
    <row r="18" spans="1:4" ht="12.75" customHeight="1" x14ac:dyDescent="0.2">
      <c r="A18" s="18" t="s">
        <v>289</v>
      </c>
      <c r="B18" s="18">
        <v>140627</v>
      </c>
      <c r="C18" s="18" t="s">
        <v>290</v>
      </c>
      <c r="D18" s="18" t="s">
        <v>262</v>
      </c>
    </row>
    <row r="19" spans="1:4" ht="12.75" customHeight="1" x14ac:dyDescent="0.2">
      <c r="A19" s="18" t="s">
        <v>291</v>
      </c>
      <c r="B19" s="18">
        <v>443954</v>
      </c>
      <c r="C19" s="18" t="s">
        <v>292</v>
      </c>
      <c r="D19" s="18" t="s">
        <v>262</v>
      </c>
    </row>
    <row r="20" spans="1:4" ht="12.75" customHeight="1" x14ac:dyDescent="0.2">
      <c r="A20" s="18" t="s">
        <v>293</v>
      </c>
      <c r="B20" s="18">
        <v>101877</v>
      </c>
      <c r="C20" s="18" t="s">
        <v>294</v>
      </c>
      <c r="D20" s="18" t="s">
        <v>262</v>
      </c>
    </row>
    <row r="21" spans="1:4" ht="12.75" customHeight="1" x14ac:dyDescent="0.2">
      <c r="A21" s="18" t="s">
        <v>295</v>
      </c>
      <c r="B21" s="18">
        <v>210141</v>
      </c>
      <c r="C21" s="18" t="s">
        <v>296</v>
      </c>
      <c r="D21" s="18" t="s">
        <v>262</v>
      </c>
    </row>
    <row r="22" spans="1:4" ht="12.75" customHeight="1" x14ac:dyDescent="0.2">
      <c r="A22" s="18" t="s">
        <v>297</v>
      </c>
      <c r="B22" s="18">
        <v>143900</v>
      </c>
      <c r="C22" s="18" t="s">
        <v>298</v>
      </c>
      <c r="D22" s="18" t="s">
        <v>257</v>
      </c>
    </row>
    <row r="23" spans="1:4" ht="12.75" customHeight="1" x14ac:dyDescent="0.2">
      <c r="A23" s="18" t="s">
        <v>299</v>
      </c>
      <c r="B23" s="18">
        <v>146357</v>
      </c>
      <c r="C23" s="18" t="s">
        <v>300</v>
      </c>
      <c r="D23" s="18" t="s">
        <v>262</v>
      </c>
    </row>
    <row r="24" spans="1:4" ht="12.75" customHeight="1" x14ac:dyDescent="0.2">
      <c r="A24" s="18" t="s">
        <v>301</v>
      </c>
      <c r="B24" s="18">
        <v>211768</v>
      </c>
      <c r="C24" s="18" t="s">
        <v>302</v>
      </c>
      <c r="D24" s="18" t="s">
        <v>262</v>
      </c>
    </row>
    <row r="25" spans="1:4" ht="12.75" customHeight="1" x14ac:dyDescent="0.2">
      <c r="A25" s="18" t="s">
        <v>303</v>
      </c>
      <c r="B25" s="18">
        <v>151210</v>
      </c>
      <c r="C25" s="18" t="s">
        <v>304</v>
      </c>
      <c r="D25" s="18" t="s">
        <v>257</v>
      </c>
    </row>
    <row r="26" spans="1:4" ht="12.75" customHeight="1" x14ac:dyDescent="0.2">
      <c r="A26" s="18" t="s">
        <v>305</v>
      </c>
      <c r="B26" s="18">
        <v>211922</v>
      </c>
      <c r="C26" s="18" t="s">
        <v>306</v>
      </c>
      <c r="D26" s="18" t="s">
        <v>262</v>
      </c>
    </row>
    <row r="27" spans="1:4" ht="12.75" customHeight="1" x14ac:dyDescent="0.2">
      <c r="A27" s="18" t="s">
        <v>307</v>
      </c>
      <c r="B27" s="18">
        <v>386269</v>
      </c>
      <c r="C27" s="18" t="s">
        <v>308</v>
      </c>
      <c r="D27" s="18" t="s">
        <v>262</v>
      </c>
    </row>
    <row r="28" spans="1:4" ht="12.75" customHeight="1" x14ac:dyDescent="0.2">
      <c r="A28" s="18" t="s">
        <v>309</v>
      </c>
      <c r="B28" s="18">
        <v>211919</v>
      </c>
      <c r="C28" s="18" t="s">
        <v>282</v>
      </c>
      <c r="D28" s="18" t="s">
        <v>262</v>
      </c>
    </row>
    <row r="29" spans="1:4" ht="12.75" customHeight="1" x14ac:dyDescent="0.2">
      <c r="A29" s="18" t="s">
        <v>310</v>
      </c>
      <c r="B29" s="18">
        <v>386270</v>
      </c>
      <c r="C29" s="18" t="s">
        <v>311</v>
      </c>
      <c r="D29" s="18" t="s">
        <v>262</v>
      </c>
    </row>
    <row r="30" spans="1:4" ht="12.75" customHeight="1" x14ac:dyDescent="0.2">
      <c r="A30" s="18" t="s">
        <v>312</v>
      </c>
      <c r="B30" s="18">
        <v>292684</v>
      </c>
      <c r="C30" s="18" t="s">
        <v>313</v>
      </c>
      <c r="D30" s="18" t="s">
        <v>314</v>
      </c>
    </row>
    <row r="31" spans="1:4" ht="12.75" customHeight="1" x14ac:dyDescent="0.2">
      <c r="A31" s="18" t="s">
        <v>315</v>
      </c>
      <c r="B31" s="18">
        <v>104108</v>
      </c>
      <c r="C31" s="18" t="s">
        <v>316</v>
      </c>
      <c r="D31" s="18" t="s">
        <v>257</v>
      </c>
    </row>
    <row r="32" spans="1:4" ht="12.75" customHeight="1" x14ac:dyDescent="0.2">
      <c r="A32" s="18" t="s">
        <v>317</v>
      </c>
      <c r="B32" s="18">
        <v>149751</v>
      </c>
      <c r="C32" s="18" t="s">
        <v>318</v>
      </c>
      <c r="D32" s="18" t="s">
        <v>262</v>
      </c>
    </row>
    <row r="33" spans="1:4" ht="12.75" customHeight="1" x14ac:dyDescent="0.2">
      <c r="A33" s="18" t="s">
        <v>319</v>
      </c>
      <c r="B33" s="18">
        <v>346037</v>
      </c>
      <c r="C33" s="18" t="s">
        <v>320</v>
      </c>
      <c r="D33" s="18" t="s">
        <v>262</v>
      </c>
    </row>
    <row r="34" spans="1:4" ht="12.75" customHeight="1" x14ac:dyDescent="0.2">
      <c r="A34" s="18" t="s">
        <v>321</v>
      </c>
      <c r="B34" s="18">
        <v>368437</v>
      </c>
      <c r="C34" s="18" t="s">
        <v>322</v>
      </c>
      <c r="D34" s="18" t="s">
        <v>262</v>
      </c>
    </row>
    <row r="35" spans="1:4" ht="12.75" customHeight="1" x14ac:dyDescent="0.2">
      <c r="A35" s="18" t="s">
        <v>323</v>
      </c>
      <c r="B35" s="18">
        <v>494795</v>
      </c>
      <c r="C35" s="18" t="s">
        <v>324</v>
      </c>
      <c r="D35" s="18" t="s">
        <v>262</v>
      </c>
    </row>
    <row r="36" spans="1:4" ht="12.75" customHeight="1" x14ac:dyDescent="0.2">
      <c r="A36" s="18" t="s">
        <v>325</v>
      </c>
      <c r="B36" s="18">
        <v>494810</v>
      </c>
      <c r="C36" s="18" t="s">
        <v>326</v>
      </c>
      <c r="D36" s="18" t="s">
        <v>262</v>
      </c>
    </row>
    <row r="37" spans="1:4" ht="12.75" customHeight="1" x14ac:dyDescent="0.2">
      <c r="A37" s="18" t="s">
        <v>327</v>
      </c>
      <c r="B37" s="18">
        <v>210649</v>
      </c>
      <c r="C37" s="18" t="s">
        <v>328</v>
      </c>
      <c r="D37" s="18" t="s">
        <v>262</v>
      </c>
    </row>
    <row r="38" spans="1:4" ht="12.75" customHeight="1" x14ac:dyDescent="0.2">
      <c r="A38" s="18" t="s">
        <v>329</v>
      </c>
      <c r="B38" s="18">
        <v>158476</v>
      </c>
      <c r="C38" s="18" t="s">
        <v>330</v>
      </c>
      <c r="D38" s="18" t="s">
        <v>262</v>
      </c>
    </row>
    <row r="39" spans="1:4" ht="12.75" customHeight="1" x14ac:dyDescent="0.2">
      <c r="A39" s="18" t="s">
        <v>331</v>
      </c>
      <c r="B39" s="18">
        <v>137616</v>
      </c>
      <c r="C39" s="18" t="s">
        <v>332</v>
      </c>
      <c r="D39" s="18" t="s">
        <v>257</v>
      </c>
    </row>
    <row r="40" spans="1:4" ht="12.75" customHeight="1" x14ac:dyDescent="0.2">
      <c r="A40" s="18" t="s">
        <v>333</v>
      </c>
      <c r="B40" s="18">
        <v>456582</v>
      </c>
      <c r="C40" s="18" t="s">
        <v>334</v>
      </c>
      <c r="D40" s="18" t="s">
        <v>262</v>
      </c>
    </row>
    <row r="41" spans="1:4" ht="12.75" customHeight="1" x14ac:dyDescent="0.2">
      <c r="A41" s="18" t="s">
        <v>335</v>
      </c>
      <c r="B41" s="18">
        <v>479182</v>
      </c>
      <c r="C41" s="18" t="s">
        <v>336</v>
      </c>
      <c r="D41" s="18" t="s">
        <v>337</v>
      </c>
    </row>
    <row r="42" spans="1:4" ht="12.75" customHeight="1" x14ac:dyDescent="0.2">
      <c r="A42" s="18" t="s">
        <v>338</v>
      </c>
      <c r="B42" s="18">
        <v>377106</v>
      </c>
      <c r="C42" s="18" t="s">
        <v>339</v>
      </c>
      <c r="D42" s="18" t="s">
        <v>262</v>
      </c>
    </row>
    <row r="43" spans="1:4" ht="12.75" customHeight="1" x14ac:dyDescent="0.2">
      <c r="A43" s="18" t="s">
        <v>340</v>
      </c>
      <c r="B43" s="18">
        <v>129138</v>
      </c>
      <c r="C43" s="18" t="s">
        <v>341</v>
      </c>
      <c r="D43" s="18" t="s">
        <v>257</v>
      </c>
    </row>
    <row r="44" spans="1:4" ht="12.75" customHeight="1" x14ac:dyDescent="0.2">
      <c r="A44" s="18" t="s">
        <v>342</v>
      </c>
      <c r="B44" s="18">
        <v>206989</v>
      </c>
      <c r="C44" s="18" t="s">
        <v>343</v>
      </c>
      <c r="D44" s="18" t="s">
        <v>262</v>
      </c>
    </row>
    <row r="45" spans="1:4" ht="12.75" customHeight="1" x14ac:dyDescent="0.2">
      <c r="A45" s="18" t="s">
        <v>344</v>
      </c>
      <c r="B45" s="18">
        <v>288227</v>
      </c>
      <c r="C45" s="18" t="s">
        <v>343</v>
      </c>
      <c r="D45" s="18" t="s">
        <v>262</v>
      </c>
    </row>
    <row r="46" spans="1:4" ht="12.75" customHeight="1" x14ac:dyDescent="0.2">
      <c r="A46" s="18" t="s">
        <v>345</v>
      </c>
      <c r="B46" s="18">
        <v>143803</v>
      </c>
      <c r="C46" s="18" t="s">
        <v>346</v>
      </c>
      <c r="D46" s="18" t="s">
        <v>257</v>
      </c>
    </row>
    <row r="47" spans="1:4" ht="12.75" customHeight="1" x14ac:dyDescent="0.2">
      <c r="A47" s="18" t="s">
        <v>347</v>
      </c>
      <c r="B47" s="18">
        <v>144407</v>
      </c>
      <c r="C47" s="18" t="s">
        <v>348</v>
      </c>
      <c r="D47" s="18" t="s">
        <v>262</v>
      </c>
    </row>
    <row r="48" spans="1:4" ht="12.75" customHeight="1" x14ac:dyDescent="0.2">
      <c r="A48" s="18" t="s">
        <v>349</v>
      </c>
      <c r="B48" s="18">
        <v>366445</v>
      </c>
      <c r="C48" s="18" t="s">
        <v>350</v>
      </c>
      <c r="D48" s="18" t="s">
        <v>262</v>
      </c>
    </row>
    <row r="49" spans="1:4" ht="12.75" customHeight="1" x14ac:dyDescent="0.2">
      <c r="A49" s="18" t="s">
        <v>351</v>
      </c>
      <c r="B49" s="18">
        <v>366448</v>
      </c>
      <c r="C49" s="18" t="s">
        <v>352</v>
      </c>
      <c r="D49" s="18" t="s">
        <v>262</v>
      </c>
    </row>
    <row r="50" spans="1:4" ht="12.75" customHeight="1" x14ac:dyDescent="0.2">
      <c r="A50" s="18" t="s">
        <v>353</v>
      </c>
      <c r="B50" s="18">
        <v>144412</v>
      </c>
      <c r="C50" s="18" t="s">
        <v>354</v>
      </c>
      <c r="D50" s="18" t="s">
        <v>262</v>
      </c>
    </row>
    <row r="51" spans="1:4" ht="12.75" customHeight="1" x14ac:dyDescent="0.2">
      <c r="A51" s="18" t="s">
        <v>355</v>
      </c>
      <c r="B51" s="18">
        <v>143875</v>
      </c>
      <c r="C51" s="18" t="s">
        <v>356</v>
      </c>
      <c r="D51" s="18" t="s">
        <v>257</v>
      </c>
    </row>
    <row r="52" spans="1:4" ht="12.75" customHeight="1" x14ac:dyDescent="0.2">
      <c r="A52" s="18" t="s">
        <v>357</v>
      </c>
      <c r="B52" s="18">
        <v>295874</v>
      </c>
      <c r="C52" s="18" t="s">
        <v>358</v>
      </c>
      <c r="D52" s="18" t="s">
        <v>262</v>
      </c>
    </row>
    <row r="53" spans="1:4" ht="12.75" customHeight="1" x14ac:dyDescent="0.2">
      <c r="A53" s="18" t="s">
        <v>359</v>
      </c>
      <c r="B53" s="18">
        <v>214162</v>
      </c>
      <c r="C53" s="18" t="s">
        <v>360</v>
      </c>
      <c r="D53" s="18" t="s">
        <v>262</v>
      </c>
    </row>
    <row r="54" spans="1:4" ht="12.75" customHeight="1" x14ac:dyDescent="0.2">
      <c r="A54" s="18" t="s">
        <v>361</v>
      </c>
      <c r="B54" s="18">
        <v>144908</v>
      </c>
      <c r="C54" s="18" t="s">
        <v>362</v>
      </c>
      <c r="D54" s="18" t="s">
        <v>262</v>
      </c>
    </row>
    <row r="55" spans="1:4" ht="12.75" customHeight="1" x14ac:dyDescent="0.2">
      <c r="A55" s="18" t="s">
        <v>363</v>
      </c>
      <c r="B55" s="18">
        <v>160065</v>
      </c>
      <c r="C55" s="18" t="s">
        <v>364</v>
      </c>
      <c r="D55" s="18" t="s">
        <v>262</v>
      </c>
    </row>
    <row r="56" spans="1:4" ht="12.75" customHeight="1" x14ac:dyDescent="0.2">
      <c r="A56" s="18" t="s">
        <v>365</v>
      </c>
      <c r="B56" s="18">
        <v>581398</v>
      </c>
      <c r="C56" s="18" t="s">
        <v>366</v>
      </c>
      <c r="D56" s="18" t="s">
        <v>262</v>
      </c>
    </row>
    <row r="57" spans="1:4" ht="12.75" customHeight="1" x14ac:dyDescent="0.2">
      <c r="A57" s="18" t="s">
        <v>367</v>
      </c>
      <c r="B57" s="18">
        <v>283273</v>
      </c>
      <c r="C57" s="18" t="s">
        <v>368</v>
      </c>
      <c r="D57" s="18" t="s">
        <v>262</v>
      </c>
    </row>
    <row r="58" spans="1:4" ht="12.75" customHeight="1" x14ac:dyDescent="0.2">
      <c r="A58" s="18" t="s">
        <v>369</v>
      </c>
      <c r="B58" s="18">
        <v>100803</v>
      </c>
      <c r="C58" s="18" t="s">
        <v>261</v>
      </c>
      <c r="D58" s="18" t="s">
        <v>262</v>
      </c>
    </row>
    <row r="59" spans="1:4" ht="12.75" customHeight="1" x14ac:dyDescent="0.2">
      <c r="A59" s="18" t="s">
        <v>370</v>
      </c>
      <c r="B59" s="18">
        <v>1360</v>
      </c>
      <c r="C59" s="18" t="s">
        <v>371</v>
      </c>
      <c r="D59" s="18" t="s">
        <v>372</v>
      </c>
    </row>
    <row r="60" spans="1:4" ht="12.75" customHeight="1" x14ac:dyDescent="0.2">
      <c r="A60" s="18" t="s">
        <v>373</v>
      </c>
      <c r="B60" s="18">
        <v>100653</v>
      </c>
      <c r="C60" s="18" t="s">
        <v>374</v>
      </c>
      <c r="D60" s="18" t="s">
        <v>375</v>
      </c>
    </row>
    <row r="61" spans="1:4" ht="12.75" customHeight="1" x14ac:dyDescent="0.2">
      <c r="A61" s="18" t="s">
        <v>376</v>
      </c>
      <c r="B61" s="18">
        <v>289348</v>
      </c>
      <c r="C61" s="18" t="s">
        <v>377</v>
      </c>
      <c r="D61" s="18" t="s">
        <v>262</v>
      </c>
    </row>
    <row r="62" spans="1:4" ht="12.75" customHeight="1" x14ac:dyDescent="0.2">
      <c r="A62" s="18" t="s">
        <v>378</v>
      </c>
      <c r="B62" s="18">
        <v>10194</v>
      </c>
      <c r="C62" s="18" t="s">
        <v>371</v>
      </c>
      <c r="D62" s="18" t="s">
        <v>379</v>
      </c>
    </row>
    <row r="63" spans="1:4" ht="12.75" customHeight="1" x14ac:dyDescent="0.2">
      <c r="A63" s="18" t="s">
        <v>380</v>
      </c>
      <c r="B63" s="18">
        <v>208952</v>
      </c>
      <c r="C63" s="18" t="s">
        <v>381</v>
      </c>
      <c r="D63" s="18" t="s">
        <v>262</v>
      </c>
    </row>
    <row r="64" spans="1:4" ht="12.75" customHeight="1" x14ac:dyDescent="0.2">
      <c r="A64" s="18" t="s">
        <v>382</v>
      </c>
      <c r="B64" s="18">
        <v>208949</v>
      </c>
      <c r="C64" s="18" t="s">
        <v>383</v>
      </c>
      <c r="D64" s="18" t="s">
        <v>262</v>
      </c>
    </row>
    <row r="65" spans="1:4" ht="12.75" customHeight="1" x14ac:dyDescent="0.2">
      <c r="A65" s="18" t="s">
        <v>384</v>
      </c>
      <c r="B65" s="18">
        <v>289355</v>
      </c>
      <c r="C65" s="18" t="s">
        <v>385</v>
      </c>
      <c r="D65" s="18" t="s">
        <v>262</v>
      </c>
    </row>
    <row r="66" spans="1:4" ht="12.75" customHeight="1" x14ac:dyDescent="0.2">
      <c r="A66" s="18" t="s">
        <v>386</v>
      </c>
      <c r="B66" s="18">
        <v>211595</v>
      </c>
      <c r="C66" s="18" t="s">
        <v>387</v>
      </c>
      <c r="D66" s="18" t="s">
        <v>262</v>
      </c>
    </row>
    <row r="67" spans="1:4" ht="12.75" customHeight="1" x14ac:dyDescent="0.2">
      <c r="A67" s="18" t="s">
        <v>388</v>
      </c>
      <c r="B67" s="18">
        <v>140629</v>
      </c>
      <c r="C67" s="18" t="s">
        <v>389</v>
      </c>
      <c r="D67" s="18" t="s">
        <v>262</v>
      </c>
    </row>
    <row r="68" spans="1:4" ht="12.75" customHeight="1" x14ac:dyDescent="0.2">
      <c r="A68" s="18" t="s">
        <v>390</v>
      </c>
      <c r="B68" s="18">
        <v>197021</v>
      </c>
      <c r="C68" s="18" t="s">
        <v>391</v>
      </c>
      <c r="D68" s="18" t="s">
        <v>262</v>
      </c>
    </row>
    <row r="69" spans="1:4" ht="12.75" customHeight="1" x14ac:dyDescent="0.2">
      <c r="A69" s="18" t="s">
        <v>392</v>
      </c>
      <c r="B69" s="18">
        <v>325420</v>
      </c>
      <c r="C69" s="18" t="s">
        <v>393</v>
      </c>
      <c r="D69" s="18" t="s">
        <v>262</v>
      </c>
    </row>
    <row r="70" spans="1:4" ht="12.75" customHeight="1" x14ac:dyDescent="0.2">
      <c r="A70" s="18" t="s">
        <v>394</v>
      </c>
      <c r="B70" s="18">
        <v>2132</v>
      </c>
      <c r="C70" s="18" t="s">
        <v>395</v>
      </c>
      <c r="D70" s="18" t="s">
        <v>379</v>
      </c>
    </row>
    <row r="71" spans="1:4" ht="12.75" customHeight="1" x14ac:dyDescent="0.2">
      <c r="A71" s="18" t="s">
        <v>396</v>
      </c>
      <c r="B71" s="18">
        <v>118394</v>
      </c>
      <c r="C71" s="18" t="s">
        <v>397</v>
      </c>
      <c r="D71" s="18" t="s">
        <v>257</v>
      </c>
    </row>
    <row r="72" spans="1:4" ht="12.75" customHeight="1" x14ac:dyDescent="0.2">
      <c r="A72" s="18" t="s">
        <v>398</v>
      </c>
      <c r="B72" s="18">
        <v>101428</v>
      </c>
      <c r="C72" s="18" t="s">
        <v>399</v>
      </c>
      <c r="D72" s="18" t="s">
        <v>257</v>
      </c>
    </row>
    <row r="73" spans="1:4" ht="12.75" customHeight="1" x14ac:dyDescent="0.2">
      <c r="A73" s="18" t="s">
        <v>400</v>
      </c>
      <c r="B73" s="18">
        <v>101429</v>
      </c>
      <c r="C73" s="18" t="s">
        <v>401</v>
      </c>
      <c r="D73" s="18" t="s">
        <v>257</v>
      </c>
    </row>
    <row r="74" spans="1:4" ht="12.75" customHeight="1" x14ac:dyDescent="0.2">
      <c r="A74" s="18" t="s">
        <v>402</v>
      </c>
      <c r="B74" s="18">
        <v>101820</v>
      </c>
      <c r="C74" s="18" t="s">
        <v>403</v>
      </c>
      <c r="D74" s="18" t="s">
        <v>262</v>
      </c>
    </row>
    <row r="75" spans="1:4" ht="12.75" customHeight="1" x14ac:dyDescent="0.2">
      <c r="A75" s="18" t="s">
        <v>404</v>
      </c>
      <c r="B75" s="18">
        <v>138704</v>
      </c>
      <c r="C75" s="18" t="s">
        <v>405</v>
      </c>
      <c r="D75" s="18" t="s">
        <v>262</v>
      </c>
    </row>
    <row r="76" spans="1:4" ht="12.75" customHeight="1" x14ac:dyDescent="0.2">
      <c r="A76" s="18" t="s">
        <v>406</v>
      </c>
      <c r="B76" s="18">
        <v>189</v>
      </c>
      <c r="C76" s="18" t="s">
        <v>407</v>
      </c>
      <c r="D76" s="18" t="s">
        <v>408</v>
      </c>
    </row>
    <row r="77" spans="1:4" ht="12.75" customHeight="1" x14ac:dyDescent="0.2">
      <c r="A77" s="18" t="s">
        <v>409</v>
      </c>
      <c r="B77" s="18">
        <v>225648</v>
      </c>
      <c r="C77" s="18" t="s">
        <v>410</v>
      </c>
      <c r="D77" s="18" t="s">
        <v>262</v>
      </c>
    </row>
    <row r="78" spans="1:4" ht="12.75" customHeight="1" x14ac:dyDescent="0.2">
      <c r="A78" s="18" t="s">
        <v>411</v>
      </c>
      <c r="B78" s="18">
        <v>422958</v>
      </c>
      <c r="C78" s="18" t="s">
        <v>412</v>
      </c>
      <c r="D78" s="18" t="s">
        <v>262</v>
      </c>
    </row>
    <row r="79" spans="1:4" ht="12.75" customHeight="1" x14ac:dyDescent="0.2">
      <c r="A79" s="18" t="s">
        <v>413</v>
      </c>
      <c r="B79" s="18">
        <v>446836</v>
      </c>
      <c r="C79" s="18" t="s">
        <v>414</v>
      </c>
      <c r="D79" s="18" t="s">
        <v>262</v>
      </c>
    </row>
    <row r="80" spans="1:4" ht="12.75" customHeight="1" x14ac:dyDescent="0.2">
      <c r="A80" s="18" t="s">
        <v>415</v>
      </c>
      <c r="B80" s="18">
        <v>446837</v>
      </c>
      <c r="C80" s="18" t="s">
        <v>414</v>
      </c>
      <c r="D80" s="18" t="s">
        <v>262</v>
      </c>
    </row>
    <row r="81" spans="1:4" ht="12.75" customHeight="1" x14ac:dyDescent="0.2">
      <c r="A81" s="18" t="s">
        <v>416</v>
      </c>
      <c r="B81" s="18">
        <v>144178</v>
      </c>
      <c r="C81" s="18" t="s">
        <v>417</v>
      </c>
      <c r="D81" s="18" t="s">
        <v>257</v>
      </c>
    </row>
    <row r="82" spans="1:4" ht="12.75" customHeight="1" x14ac:dyDescent="0.2">
      <c r="A82" s="18" t="s">
        <v>418</v>
      </c>
      <c r="B82" s="18">
        <v>145677</v>
      </c>
      <c r="C82" s="18" t="s">
        <v>419</v>
      </c>
      <c r="D82" s="18" t="s">
        <v>262</v>
      </c>
    </row>
    <row r="83" spans="1:4" ht="12.75" customHeight="1" x14ac:dyDescent="0.2">
      <c r="A83" s="18" t="s">
        <v>420</v>
      </c>
      <c r="B83" s="18">
        <v>204464</v>
      </c>
      <c r="C83" s="18" t="s">
        <v>421</v>
      </c>
      <c r="D83" s="18" t="s">
        <v>257</v>
      </c>
    </row>
    <row r="84" spans="1:4" ht="12.75" customHeight="1" x14ac:dyDescent="0.2">
      <c r="A84" s="18" t="s">
        <v>422</v>
      </c>
      <c r="B84" s="18">
        <v>287911</v>
      </c>
      <c r="C84" s="18" t="s">
        <v>261</v>
      </c>
      <c r="D84" s="18" t="s">
        <v>262</v>
      </c>
    </row>
    <row r="85" spans="1:4" ht="12.75" customHeight="1" x14ac:dyDescent="0.2">
      <c r="A85" s="18" t="s">
        <v>423</v>
      </c>
      <c r="B85" s="18">
        <v>287914</v>
      </c>
      <c r="C85" s="18" t="s">
        <v>424</v>
      </c>
      <c r="D85" s="18" t="s">
        <v>262</v>
      </c>
    </row>
    <row r="86" spans="1:4" ht="12.75" customHeight="1" x14ac:dyDescent="0.2">
      <c r="A86" s="18" t="s">
        <v>425</v>
      </c>
      <c r="B86" s="18">
        <v>157205</v>
      </c>
      <c r="C86" s="18" t="s">
        <v>426</v>
      </c>
      <c r="D86" s="18" t="s">
        <v>257</v>
      </c>
    </row>
    <row r="87" spans="1:4" ht="12.75" customHeight="1" x14ac:dyDescent="0.2">
      <c r="A87" s="18" t="s">
        <v>427</v>
      </c>
      <c r="B87" s="18">
        <v>157207</v>
      </c>
      <c r="C87" s="18" t="s">
        <v>426</v>
      </c>
      <c r="D87" s="18" t="s">
        <v>262</v>
      </c>
    </row>
    <row r="88" spans="1:4" ht="12.75" customHeight="1" x14ac:dyDescent="0.2">
      <c r="A88" s="18" t="s">
        <v>428</v>
      </c>
      <c r="B88" s="18">
        <v>501948</v>
      </c>
      <c r="C88" s="18" t="s">
        <v>429</v>
      </c>
      <c r="D88" s="18" t="s">
        <v>262</v>
      </c>
    </row>
    <row r="89" spans="1:4" ht="12.75" customHeight="1" x14ac:dyDescent="0.2">
      <c r="A89" s="18" t="s">
        <v>430</v>
      </c>
      <c r="B89" s="18">
        <v>372699</v>
      </c>
      <c r="C89" s="18" t="s">
        <v>431</v>
      </c>
      <c r="D89" s="18" t="s">
        <v>262</v>
      </c>
    </row>
    <row r="90" spans="1:4" ht="12.75" customHeight="1" x14ac:dyDescent="0.2">
      <c r="A90" s="18" t="s">
        <v>432</v>
      </c>
      <c r="B90" s="18">
        <v>499677</v>
      </c>
      <c r="C90" s="18" t="s">
        <v>433</v>
      </c>
      <c r="D90" s="18" t="s">
        <v>262</v>
      </c>
    </row>
    <row r="91" spans="1:4" ht="12.75" customHeight="1" x14ac:dyDescent="0.2">
      <c r="A91" s="18" t="s">
        <v>434</v>
      </c>
      <c r="B91" s="18">
        <v>138728</v>
      </c>
      <c r="C91" s="18" t="s">
        <v>435</v>
      </c>
      <c r="D91" s="18" t="s">
        <v>262</v>
      </c>
    </row>
    <row r="92" spans="1:4" ht="12.75" customHeight="1" x14ac:dyDescent="0.2">
      <c r="A92" s="18" t="s">
        <v>436</v>
      </c>
      <c r="B92" s="18">
        <v>373042</v>
      </c>
      <c r="C92" s="18" t="s">
        <v>437</v>
      </c>
      <c r="D92" s="18" t="s">
        <v>262</v>
      </c>
    </row>
    <row r="93" spans="1:4" ht="12.75" customHeight="1" x14ac:dyDescent="0.2">
      <c r="A93" s="18" t="s">
        <v>438</v>
      </c>
      <c r="B93" s="18">
        <v>372235</v>
      </c>
      <c r="C93" s="18" t="s">
        <v>439</v>
      </c>
      <c r="D93" s="18" t="s">
        <v>262</v>
      </c>
    </row>
    <row r="94" spans="1:4" ht="12.75" customHeight="1" x14ac:dyDescent="0.2">
      <c r="A94" s="18" t="s">
        <v>440</v>
      </c>
      <c r="B94" s="18">
        <v>144422</v>
      </c>
      <c r="C94" s="18" t="s">
        <v>441</v>
      </c>
      <c r="D94" s="18" t="s">
        <v>262</v>
      </c>
    </row>
    <row r="95" spans="1:4" ht="12.75" customHeight="1" x14ac:dyDescent="0.2">
      <c r="A95" s="18" t="s">
        <v>442</v>
      </c>
      <c r="B95" s="18">
        <v>144164</v>
      </c>
      <c r="C95" s="18" t="s">
        <v>443</v>
      </c>
      <c r="D95" s="18" t="s">
        <v>257</v>
      </c>
    </row>
    <row r="96" spans="1:4" ht="12.75" customHeight="1" x14ac:dyDescent="0.2">
      <c r="A96" s="18" t="s">
        <v>444</v>
      </c>
      <c r="B96" s="18">
        <v>372230</v>
      </c>
      <c r="C96" s="18" t="s">
        <v>445</v>
      </c>
      <c r="D96" s="18" t="s">
        <v>262</v>
      </c>
    </row>
    <row r="97" spans="1:4" ht="12.75" customHeight="1" x14ac:dyDescent="0.2">
      <c r="A97" s="18" t="s">
        <v>446</v>
      </c>
      <c r="B97" s="18">
        <v>145651</v>
      </c>
      <c r="C97" s="18" t="s">
        <v>447</v>
      </c>
      <c r="D97" s="18" t="s">
        <v>262</v>
      </c>
    </row>
    <row r="98" spans="1:4" ht="12.75" customHeight="1" x14ac:dyDescent="0.2">
      <c r="A98" s="18" t="s">
        <v>448</v>
      </c>
      <c r="B98" s="18">
        <v>372231</v>
      </c>
      <c r="C98" s="18" t="s">
        <v>449</v>
      </c>
      <c r="D98" s="18" t="s">
        <v>262</v>
      </c>
    </row>
    <row r="99" spans="1:4" ht="12.75" customHeight="1" x14ac:dyDescent="0.2">
      <c r="A99" s="18" t="s">
        <v>450</v>
      </c>
      <c r="B99" s="18">
        <v>213966</v>
      </c>
      <c r="C99" s="18" t="s">
        <v>451</v>
      </c>
      <c r="D99" s="18" t="s">
        <v>262</v>
      </c>
    </row>
    <row r="100" spans="1:4" ht="12.75" customHeight="1" x14ac:dyDescent="0.2">
      <c r="A100" s="18" t="s">
        <v>452</v>
      </c>
      <c r="B100" s="18">
        <v>213967</v>
      </c>
      <c r="C100" s="18" t="s">
        <v>453</v>
      </c>
      <c r="D100" s="18" t="s">
        <v>262</v>
      </c>
    </row>
    <row r="101" spans="1:4" ht="12.75" customHeight="1" x14ac:dyDescent="0.2">
      <c r="A101" s="18" t="s">
        <v>454</v>
      </c>
      <c r="B101" s="18">
        <v>169632</v>
      </c>
      <c r="C101" s="18" t="s">
        <v>455</v>
      </c>
      <c r="D101" s="18" t="s">
        <v>262</v>
      </c>
    </row>
    <row r="102" spans="1:4" ht="12.75" customHeight="1" x14ac:dyDescent="0.2">
      <c r="A102" s="18" t="s">
        <v>456</v>
      </c>
      <c r="B102" s="18">
        <v>100859</v>
      </c>
      <c r="C102" s="18" t="s">
        <v>457</v>
      </c>
      <c r="D102" s="18" t="s">
        <v>262</v>
      </c>
    </row>
    <row r="103" spans="1:4" ht="12.75" customHeight="1" x14ac:dyDescent="0.2">
      <c r="A103" s="18" t="s">
        <v>458</v>
      </c>
      <c r="B103" s="18">
        <v>136340</v>
      </c>
      <c r="C103" s="18" t="s">
        <v>459</v>
      </c>
      <c r="D103" s="18" t="s">
        <v>262</v>
      </c>
    </row>
    <row r="104" spans="1:4" ht="12.75" customHeight="1" x14ac:dyDescent="0.2">
      <c r="A104" s="18" t="s">
        <v>460</v>
      </c>
      <c r="B104" s="18">
        <v>468517</v>
      </c>
      <c r="C104" s="18" t="s">
        <v>461</v>
      </c>
      <c r="D104" s="18" t="s">
        <v>257</v>
      </c>
    </row>
    <row r="105" spans="1:4" ht="12.75" customHeight="1" x14ac:dyDescent="0.2">
      <c r="A105" s="18" t="s">
        <v>462</v>
      </c>
      <c r="B105" s="18">
        <v>144194</v>
      </c>
      <c r="C105" s="18" t="s">
        <v>463</v>
      </c>
      <c r="D105" s="18" t="s">
        <v>257</v>
      </c>
    </row>
    <row r="106" spans="1:4" ht="12.75" customHeight="1" x14ac:dyDescent="0.2">
      <c r="A106" s="18" t="s">
        <v>464</v>
      </c>
      <c r="B106" s="18">
        <v>145716</v>
      </c>
      <c r="C106" s="18" t="s">
        <v>465</v>
      </c>
      <c r="D106" s="18" t="s">
        <v>262</v>
      </c>
    </row>
    <row r="107" spans="1:4" ht="12.75" customHeight="1" x14ac:dyDescent="0.2">
      <c r="A107" s="18" t="s">
        <v>466</v>
      </c>
      <c r="B107" s="18">
        <v>371791</v>
      </c>
      <c r="C107" s="18" t="s">
        <v>433</v>
      </c>
      <c r="D107" s="18" t="s">
        <v>262</v>
      </c>
    </row>
    <row r="108" spans="1:4" ht="12.75" customHeight="1" x14ac:dyDescent="0.2">
      <c r="A108" s="18" t="s">
        <v>467</v>
      </c>
      <c r="B108" s="18">
        <v>373975</v>
      </c>
      <c r="C108" s="18" t="s">
        <v>468</v>
      </c>
      <c r="D108" s="18" t="s">
        <v>262</v>
      </c>
    </row>
    <row r="109" spans="1:4" ht="12.75" customHeight="1" x14ac:dyDescent="0.2">
      <c r="A109" s="18" t="s">
        <v>469</v>
      </c>
      <c r="B109" s="18">
        <v>932</v>
      </c>
      <c r="C109" s="18" t="s">
        <v>470</v>
      </c>
      <c r="D109" s="18" t="s">
        <v>375</v>
      </c>
    </row>
    <row r="110" spans="1:4" ht="12.75" customHeight="1" x14ac:dyDescent="0.2">
      <c r="A110" s="18" t="s">
        <v>471</v>
      </c>
      <c r="B110" s="18">
        <v>1365</v>
      </c>
      <c r="C110" s="18" t="s">
        <v>472</v>
      </c>
      <c r="D110" s="18" t="s">
        <v>372</v>
      </c>
    </row>
    <row r="111" spans="1:4" ht="12.75" customHeight="1" x14ac:dyDescent="0.2">
      <c r="A111" s="18" t="s">
        <v>473</v>
      </c>
      <c r="B111" s="18">
        <v>468026</v>
      </c>
      <c r="C111" s="18" t="s">
        <v>474</v>
      </c>
      <c r="D111" s="18" t="s">
        <v>262</v>
      </c>
    </row>
    <row r="112" spans="1:4" ht="12.75" customHeight="1" x14ac:dyDescent="0.2">
      <c r="A112" s="18" t="s">
        <v>475</v>
      </c>
      <c r="B112" s="18">
        <v>110993</v>
      </c>
      <c r="C112" s="18" t="s">
        <v>476</v>
      </c>
      <c r="D112" s="18" t="s">
        <v>257</v>
      </c>
    </row>
    <row r="113" spans="1:4" ht="12.75" customHeight="1" x14ac:dyDescent="0.2">
      <c r="A113" s="18" t="s">
        <v>477</v>
      </c>
      <c r="B113" s="18">
        <v>111600</v>
      </c>
      <c r="C113" s="18" t="s">
        <v>478</v>
      </c>
      <c r="D113" s="18" t="s">
        <v>262</v>
      </c>
    </row>
    <row r="114" spans="1:4" ht="12.75" customHeight="1" x14ac:dyDescent="0.2">
      <c r="A114" s="18" t="s">
        <v>479</v>
      </c>
      <c r="B114" s="18">
        <v>111602</v>
      </c>
      <c r="C114" s="18" t="s">
        <v>480</v>
      </c>
      <c r="D114" s="18" t="s">
        <v>262</v>
      </c>
    </row>
    <row r="115" spans="1:4" ht="12.75" customHeight="1" x14ac:dyDescent="0.2">
      <c r="A115" s="18" t="s">
        <v>481</v>
      </c>
      <c r="B115" s="18">
        <v>254422</v>
      </c>
      <c r="C115" s="18" t="s">
        <v>482</v>
      </c>
      <c r="D115" s="18" t="s">
        <v>483</v>
      </c>
    </row>
    <row r="116" spans="1:4" ht="12.75" customHeight="1" x14ac:dyDescent="0.2">
      <c r="A116" s="18" t="s">
        <v>484</v>
      </c>
      <c r="B116" s="18">
        <v>231819</v>
      </c>
      <c r="C116" s="18" t="s">
        <v>485</v>
      </c>
      <c r="D116" s="18" t="s">
        <v>262</v>
      </c>
    </row>
    <row r="117" spans="1:4" ht="12.75" customHeight="1" x14ac:dyDescent="0.2">
      <c r="A117" s="18" t="s">
        <v>486</v>
      </c>
      <c r="B117" s="18">
        <v>125333</v>
      </c>
      <c r="C117" s="18" t="s">
        <v>487</v>
      </c>
      <c r="D117" s="18" t="s">
        <v>262</v>
      </c>
    </row>
    <row r="118" spans="1:4" ht="12.75" customHeight="1" x14ac:dyDescent="0.2">
      <c r="A118" s="18" t="s">
        <v>488</v>
      </c>
      <c r="B118" s="18">
        <v>512256</v>
      </c>
      <c r="C118" s="18" t="s">
        <v>489</v>
      </c>
      <c r="D118" s="18" t="s">
        <v>257</v>
      </c>
    </row>
    <row r="119" spans="1:4" ht="12.75" customHeight="1" x14ac:dyDescent="0.2">
      <c r="A119" s="18" t="s">
        <v>490</v>
      </c>
      <c r="B119" s="18">
        <v>511704</v>
      </c>
      <c r="C119" s="18" t="s">
        <v>491</v>
      </c>
      <c r="D119" s="18" t="s">
        <v>262</v>
      </c>
    </row>
    <row r="120" spans="1:4" ht="12.75" customHeight="1" x14ac:dyDescent="0.2">
      <c r="A120" s="18" t="s">
        <v>492</v>
      </c>
      <c r="B120" s="18">
        <v>234850</v>
      </c>
      <c r="C120" s="18" t="s">
        <v>493</v>
      </c>
      <c r="D120" s="18" t="s">
        <v>262</v>
      </c>
    </row>
    <row r="121" spans="1:4" ht="12.75" customHeight="1" x14ac:dyDescent="0.2">
      <c r="A121" s="18" t="s">
        <v>494</v>
      </c>
      <c r="B121" s="18">
        <v>234851</v>
      </c>
      <c r="C121" s="18" t="s">
        <v>495</v>
      </c>
      <c r="D121" s="18" t="s">
        <v>262</v>
      </c>
    </row>
    <row r="122" spans="1:4" ht="12.75" customHeight="1" x14ac:dyDescent="0.2">
      <c r="A122" s="18" t="s">
        <v>496</v>
      </c>
      <c r="B122" s="18">
        <v>425811</v>
      </c>
      <c r="C122" s="18" t="s">
        <v>497</v>
      </c>
      <c r="D122" s="18" t="s">
        <v>262</v>
      </c>
    </row>
    <row r="123" spans="1:4" ht="12.75" customHeight="1" x14ac:dyDescent="0.2">
      <c r="A123" s="18" t="s">
        <v>498</v>
      </c>
      <c r="B123" s="18">
        <v>106776</v>
      </c>
      <c r="C123" s="18" t="s">
        <v>374</v>
      </c>
      <c r="D123" s="18" t="s">
        <v>375</v>
      </c>
    </row>
    <row r="124" spans="1:4" ht="12.75" customHeight="1" x14ac:dyDescent="0.2">
      <c r="A124" s="18" t="s">
        <v>499</v>
      </c>
      <c r="B124" s="18">
        <v>106978</v>
      </c>
      <c r="C124" s="18" t="s">
        <v>500</v>
      </c>
      <c r="D124" s="18" t="s">
        <v>257</v>
      </c>
    </row>
    <row r="125" spans="1:4" ht="12.75" customHeight="1" x14ac:dyDescent="0.2">
      <c r="A125" s="18" t="s">
        <v>501</v>
      </c>
      <c r="B125" s="18">
        <v>210499</v>
      </c>
      <c r="C125" s="18" t="s">
        <v>502</v>
      </c>
      <c r="D125" s="18" t="s">
        <v>262</v>
      </c>
    </row>
    <row r="126" spans="1:4" ht="12.75" customHeight="1" x14ac:dyDescent="0.2">
      <c r="A126" s="18" t="s">
        <v>503</v>
      </c>
      <c r="B126" s="18">
        <v>514898</v>
      </c>
      <c r="C126" s="18" t="s">
        <v>504</v>
      </c>
      <c r="D126" s="18" t="s">
        <v>262</v>
      </c>
    </row>
    <row r="127" spans="1:4" ht="12.75" customHeight="1" x14ac:dyDescent="0.2">
      <c r="A127" s="18" t="s">
        <v>505</v>
      </c>
      <c r="B127" s="18">
        <v>107478</v>
      </c>
      <c r="C127" s="18" t="s">
        <v>506</v>
      </c>
      <c r="D127" s="18" t="s">
        <v>262</v>
      </c>
    </row>
    <row r="128" spans="1:4" ht="12.75" customHeight="1" x14ac:dyDescent="0.2">
      <c r="A128" s="18" t="s">
        <v>507</v>
      </c>
      <c r="B128" s="18">
        <v>210544</v>
      </c>
      <c r="C128" s="18" t="s">
        <v>508</v>
      </c>
      <c r="D128" s="18" t="s">
        <v>262</v>
      </c>
    </row>
    <row r="129" spans="1:4" ht="12.75" customHeight="1" x14ac:dyDescent="0.2">
      <c r="A129" s="18" t="s">
        <v>509</v>
      </c>
      <c r="B129" s="18">
        <v>210535</v>
      </c>
      <c r="C129" s="18" t="s">
        <v>510</v>
      </c>
      <c r="D129" s="18" t="s">
        <v>262</v>
      </c>
    </row>
    <row r="130" spans="1:4" ht="12.75" customHeight="1" x14ac:dyDescent="0.2">
      <c r="A130" s="18" t="s">
        <v>511</v>
      </c>
      <c r="B130" s="18">
        <v>143901</v>
      </c>
      <c r="C130" s="18" t="s">
        <v>512</v>
      </c>
      <c r="D130" s="18" t="s">
        <v>257</v>
      </c>
    </row>
    <row r="131" spans="1:4" ht="12.75" customHeight="1" x14ac:dyDescent="0.2">
      <c r="A131" s="18" t="s">
        <v>513</v>
      </c>
      <c r="B131" s="18">
        <v>144785</v>
      </c>
      <c r="C131" s="18" t="s">
        <v>514</v>
      </c>
      <c r="D131" s="18" t="s">
        <v>262</v>
      </c>
    </row>
    <row r="132" spans="1:4" ht="12.75" customHeight="1" x14ac:dyDescent="0.2">
      <c r="A132" s="18" t="s">
        <v>515</v>
      </c>
      <c r="B132" s="18">
        <v>116451</v>
      </c>
      <c r="C132" s="18" t="s">
        <v>516</v>
      </c>
      <c r="D132" s="18" t="s">
        <v>262</v>
      </c>
    </row>
    <row r="133" spans="1:4" ht="12.75" customHeight="1" x14ac:dyDescent="0.2">
      <c r="A133" s="18" t="s">
        <v>517</v>
      </c>
      <c r="B133" s="18">
        <v>138439</v>
      </c>
      <c r="C133" s="18" t="s">
        <v>518</v>
      </c>
      <c r="D133" s="18" t="s">
        <v>257</v>
      </c>
    </row>
    <row r="134" spans="1:4" ht="12.75" customHeight="1" x14ac:dyDescent="0.2">
      <c r="A134" s="18" t="s">
        <v>519</v>
      </c>
      <c r="B134" s="18">
        <v>141167</v>
      </c>
      <c r="C134" s="18" t="s">
        <v>261</v>
      </c>
      <c r="D134" s="18" t="s">
        <v>262</v>
      </c>
    </row>
    <row r="135" spans="1:4" ht="12.75" customHeight="1" x14ac:dyDescent="0.2">
      <c r="A135" s="18" t="s">
        <v>520</v>
      </c>
      <c r="B135" s="18">
        <v>141181</v>
      </c>
      <c r="C135" s="18" t="s">
        <v>521</v>
      </c>
      <c r="D135" s="18" t="s">
        <v>262</v>
      </c>
    </row>
    <row r="136" spans="1:4" ht="12.75" customHeight="1" x14ac:dyDescent="0.2">
      <c r="A136" s="18" t="s">
        <v>522</v>
      </c>
      <c r="B136" s="18">
        <v>141207</v>
      </c>
      <c r="C136" s="18" t="s">
        <v>518</v>
      </c>
      <c r="D136" s="18" t="s">
        <v>262</v>
      </c>
    </row>
    <row r="137" spans="1:4" ht="12.75" customHeight="1" x14ac:dyDescent="0.2">
      <c r="A137" s="18" t="s">
        <v>523</v>
      </c>
      <c r="B137" s="18">
        <v>141222</v>
      </c>
      <c r="C137" s="18" t="s">
        <v>524</v>
      </c>
      <c r="D137" s="18" t="s">
        <v>262</v>
      </c>
    </row>
    <row r="138" spans="1:4" ht="12.75" customHeight="1" x14ac:dyDescent="0.2">
      <c r="A138" s="18" t="s">
        <v>525</v>
      </c>
      <c r="B138" s="18">
        <v>141228</v>
      </c>
      <c r="C138" s="18" t="s">
        <v>526</v>
      </c>
      <c r="D138" s="18" t="s">
        <v>262</v>
      </c>
    </row>
    <row r="139" spans="1:4" ht="12.75" customHeight="1" x14ac:dyDescent="0.2">
      <c r="A139" s="18" t="s">
        <v>527</v>
      </c>
      <c r="B139" s="18">
        <v>141246</v>
      </c>
      <c r="C139" s="18" t="s">
        <v>524</v>
      </c>
      <c r="D139" s="18" t="s">
        <v>262</v>
      </c>
    </row>
    <row r="140" spans="1:4" ht="12.75" customHeight="1" x14ac:dyDescent="0.2">
      <c r="A140" s="18" t="s">
        <v>528</v>
      </c>
      <c r="B140" s="18">
        <v>141249</v>
      </c>
      <c r="C140" s="18" t="s">
        <v>529</v>
      </c>
      <c r="D140" s="18" t="s">
        <v>262</v>
      </c>
    </row>
    <row r="141" spans="1:4" ht="12.75" customHeight="1" x14ac:dyDescent="0.2">
      <c r="A141" s="18" t="s">
        <v>530</v>
      </c>
      <c r="B141" s="18">
        <v>213668</v>
      </c>
      <c r="C141" s="18" t="s">
        <v>531</v>
      </c>
      <c r="D141" s="18" t="s">
        <v>262</v>
      </c>
    </row>
    <row r="142" spans="1:4" ht="12.75" customHeight="1" x14ac:dyDescent="0.2">
      <c r="A142" s="18" t="s">
        <v>532</v>
      </c>
      <c r="B142" s="18">
        <v>851589</v>
      </c>
      <c r="C142" s="18" t="s">
        <v>533</v>
      </c>
      <c r="D142" s="18" t="s">
        <v>262</v>
      </c>
    </row>
    <row r="143" spans="1:4" ht="12.75" customHeight="1" x14ac:dyDescent="0.2">
      <c r="A143" s="18" t="s">
        <v>534</v>
      </c>
      <c r="B143" s="18">
        <v>878476</v>
      </c>
      <c r="C143" s="18" t="s">
        <v>535</v>
      </c>
      <c r="D143" s="18" t="s">
        <v>262</v>
      </c>
    </row>
    <row r="144" spans="1:4" ht="12.75" customHeight="1" x14ac:dyDescent="0.2">
      <c r="A144" s="18" t="s">
        <v>536</v>
      </c>
      <c r="B144" s="18">
        <v>849119</v>
      </c>
      <c r="C144" s="18" t="s">
        <v>537</v>
      </c>
      <c r="D144" s="18" t="s">
        <v>262</v>
      </c>
    </row>
    <row r="145" spans="1:4" ht="12.75" customHeight="1" x14ac:dyDescent="0.2">
      <c r="A145" s="18" t="s">
        <v>538</v>
      </c>
      <c r="B145" s="18">
        <v>159926</v>
      </c>
      <c r="C145" s="18" t="s">
        <v>539</v>
      </c>
      <c r="D145" s="18" t="s">
        <v>257</v>
      </c>
    </row>
    <row r="146" spans="1:4" ht="12.75" customHeight="1" x14ac:dyDescent="0.2">
      <c r="A146" s="18" t="s">
        <v>540</v>
      </c>
      <c r="B146" s="18">
        <v>159928</v>
      </c>
      <c r="C146" s="18" t="s">
        <v>541</v>
      </c>
      <c r="D146" s="18" t="s">
        <v>262</v>
      </c>
    </row>
    <row r="147" spans="1:4" ht="12.75" customHeight="1" x14ac:dyDescent="0.2">
      <c r="A147" s="18" t="s">
        <v>542</v>
      </c>
      <c r="B147" s="18">
        <v>140612</v>
      </c>
      <c r="C147" s="18" t="s">
        <v>543</v>
      </c>
      <c r="D147" s="18" t="s">
        <v>262</v>
      </c>
    </row>
    <row r="148" spans="1:4" ht="12.75" customHeight="1" x14ac:dyDescent="0.2">
      <c r="A148" s="18" t="s">
        <v>544</v>
      </c>
      <c r="B148" s="18">
        <v>1562</v>
      </c>
      <c r="C148" s="18" t="s">
        <v>545</v>
      </c>
      <c r="D148" s="18" t="s">
        <v>375</v>
      </c>
    </row>
    <row r="149" spans="1:4" ht="12.75" customHeight="1" x14ac:dyDescent="0.2">
      <c r="A149" s="18" t="s">
        <v>546</v>
      </c>
      <c r="B149" s="18">
        <v>423040</v>
      </c>
      <c r="C149" s="18" t="s">
        <v>547</v>
      </c>
      <c r="D149" s="18" t="s">
        <v>262</v>
      </c>
    </row>
    <row r="150" spans="1:4" ht="12.75" customHeight="1" x14ac:dyDescent="0.2">
      <c r="A150" s="18" t="s">
        <v>548</v>
      </c>
      <c r="B150" s="18">
        <v>158022</v>
      </c>
      <c r="C150" s="18" t="s">
        <v>549</v>
      </c>
      <c r="D150" s="18" t="s">
        <v>262</v>
      </c>
    </row>
    <row r="151" spans="1:4" ht="12.75" customHeight="1" x14ac:dyDescent="0.2">
      <c r="A151" s="18" t="s">
        <v>550</v>
      </c>
      <c r="B151" s="18">
        <v>129155</v>
      </c>
      <c r="C151" s="18" t="s">
        <v>551</v>
      </c>
      <c r="D151" s="18" t="s">
        <v>257</v>
      </c>
    </row>
    <row r="152" spans="1:4" ht="12.75" customHeight="1" x14ac:dyDescent="0.2">
      <c r="A152" s="18" t="s">
        <v>552</v>
      </c>
      <c r="B152" s="18">
        <v>129775</v>
      </c>
      <c r="C152" s="18" t="s">
        <v>553</v>
      </c>
      <c r="D152" s="18" t="s">
        <v>262</v>
      </c>
    </row>
    <row r="153" spans="1:4" ht="12.75" customHeight="1" x14ac:dyDescent="0.2">
      <c r="A153" s="18" t="s">
        <v>554</v>
      </c>
      <c r="B153" s="18">
        <v>159916</v>
      </c>
      <c r="C153" s="18" t="s">
        <v>551</v>
      </c>
      <c r="D153" s="18" t="s">
        <v>262</v>
      </c>
    </row>
    <row r="154" spans="1:4" ht="12.75" customHeight="1" x14ac:dyDescent="0.2">
      <c r="A154" s="18" t="s">
        <v>555</v>
      </c>
      <c r="B154" s="18">
        <v>129781</v>
      </c>
      <c r="C154" s="18" t="s">
        <v>556</v>
      </c>
      <c r="D154" s="18" t="s">
        <v>262</v>
      </c>
    </row>
    <row r="155" spans="1:4" ht="12.75" customHeight="1" x14ac:dyDescent="0.2">
      <c r="A155" s="18" t="s">
        <v>557</v>
      </c>
      <c r="B155" s="18">
        <v>744689</v>
      </c>
      <c r="C155" s="18" t="s">
        <v>558</v>
      </c>
      <c r="D155" s="18" t="s">
        <v>262</v>
      </c>
    </row>
    <row r="156" spans="1:4" ht="12.75" customHeight="1" x14ac:dyDescent="0.2">
      <c r="A156" s="18" t="s">
        <v>559</v>
      </c>
      <c r="B156" s="18">
        <v>981</v>
      </c>
      <c r="C156" s="18" t="s">
        <v>551</v>
      </c>
      <c r="D156" s="18" t="s">
        <v>375</v>
      </c>
    </row>
    <row r="157" spans="1:4" ht="12.75" customHeight="1" x14ac:dyDescent="0.2">
      <c r="A157" s="18" t="s">
        <v>560</v>
      </c>
      <c r="B157" s="18">
        <v>415043</v>
      </c>
      <c r="C157" s="18" t="s">
        <v>561</v>
      </c>
      <c r="D157" s="18" t="s">
        <v>257</v>
      </c>
    </row>
    <row r="158" spans="1:4" ht="12.75" customHeight="1" x14ac:dyDescent="0.2">
      <c r="A158" s="18" t="s">
        <v>562</v>
      </c>
      <c r="B158" s="18">
        <v>421137</v>
      </c>
      <c r="C158" s="18" t="s">
        <v>563</v>
      </c>
      <c r="D158" s="18" t="s">
        <v>262</v>
      </c>
    </row>
    <row r="159" spans="1:4" ht="12.75" customHeight="1" x14ac:dyDescent="0.2">
      <c r="A159" s="18" t="s">
        <v>564</v>
      </c>
      <c r="B159" s="18">
        <v>421139</v>
      </c>
      <c r="C159" s="18" t="s">
        <v>563</v>
      </c>
      <c r="D159" s="18" t="s">
        <v>262</v>
      </c>
    </row>
    <row r="160" spans="1:4" ht="12.75" customHeight="1" x14ac:dyDescent="0.2">
      <c r="A160" s="18" t="s">
        <v>565</v>
      </c>
      <c r="B160" s="18">
        <v>111186</v>
      </c>
      <c r="C160" s="18" t="s">
        <v>566</v>
      </c>
      <c r="D160" s="18" t="s">
        <v>262</v>
      </c>
    </row>
    <row r="161" spans="1:4" ht="12.75" customHeight="1" x14ac:dyDescent="0.2">
      <c r="A161" s="18" t="s">
        <v>567</v>
      </c>
      <c r="B161" s="18">
        <v>242640</v>
      </c>
      <c r="C161" s="18" t="s">
        <v>568</v>
      </c>
      <c r="D161" s="18" t="s">
        <v>262</v>
      </c>
    </row>
    <row r="162" spans="1:4" ht="12.75" customHeight="1" x14ac:dyDescent="0.2">
      <c r="A162" s="18" t="s">
        <v>569</v>
      </c>
      <c r="B162" s="18">
        <v>101365</v>
      </c>
      <c r="C162" s="18" t="s">
        <v>570</v>
      </c>
      <c r="D162" s="18" t="s">
        <v>375</v>
      </c>
    </row>
    <row r="163" spans="1:4" ht="12.75" customHeight="1" x14ac:dyDescent="0.2">
      <c r="A163" s="18" t="s">
        <v>571</v>
      </c>
      <c r="B163" s="18">
        <v>166701</v>
      </c>
      <c r="C163" s="18" t="s">
        <v>572</v>
      </c>
      <c r="D163" s="18" t="s">
        <v>262</v>
      </c>
    </row>
    <row r="164" spans="1:4" ht="12.75" customHeight="1" x14ac:dyDescent="0.2">
      <c r="A164" s="18" t="s">
        <v>573</v>
      </c>
      <c r="B164" s="18">
        <v>960</v>
      </c>
      <c r="C164" s="18" t="s">
        <v>574</v>
      </c>
      <c r="D164" s="18" t="s">
        <v>375</v>
      </c>
    </row>
    <row r="165" spans="1:4" ht="12.75" customHeight="1" x14ac:dyDescent="0.2">
      <c r="A165" s="18" t="s">
        <v>575</v>
      </c>
      <c r="B165" s="18">
        <v>242671</v>
      </c>
      <c r="C165" s="18" t="s">
        <v>576</v>
      </c>
      <c r="D165" s="18" t="s">
        <v>262</v>
      </c>
    </row>
    <row r="166" spans="1:4" ht="12.75" customHeight="1" x14ac:dyDescent="0.2">
      <c r="A166" s="18" t="s">
        <v>577</v>
      </c>
      <c r="B166" s="18">
        <v>123612</v>
      </c>
      <c r="C166" s="18" t="s">
        <v>578</v>
      </c>
      <c r="D166" s="18" t="s">
        <v>257</v>
      </c>
    </row>
    <row r="167" spans="1:4" ht="12.75" customHeight="1" x14ac:dyDescent="0.2">
      <c r="A167" s="18" t="s">
        <v>579</v>
      </c>
      <c r="B167" s="18">
        <v>149906</v>
      </c>
      <c r="C167" s="18" t="s">
        <v>578</v>
      </c>
      <c r="D167" s="18" t="s">
        <v>262</v>
      </c>
    </row>
    <row r="168" spans="1:4" ht="12.75" customHeight="1" x14ac:dyDescent="0.2">
      <c r="A168" s="18" t="s">
        <v>580</v>
      </c>
      <c r="B168" s="18">
        <v>242878</v>
      </c>
      <c r="C168" s="18" t="s">
        <v>581</v>
      </c>
      <c r="D168" s="18" t="s">
        <v>262</v>
      </c>
    </row>
    <row r="169" spans="1:4" ht="12.75" customHeight="1" x14ac:dyDescent="0.2">
      <c r="A169" s="18" t="s">
        <v>582</v>
      </c>
      <c r="B169" s="18">
        <v>125064</v>
      </c>
      <c r="C169" s="18" t="s">
        <v>583</v>
      </c>
      <c r="D169" s="18" t="s">
        <v>262</v>
      </c>
    </row>
    <row r="170" spans="1:4" ht="12.75" customHeight="1" x14ac:dyDescent="0.2">
      <c r="A170" s="18" t="s">
        <v>584</v>
      </c>
      <c r="B170" s="18">
        <v>1135</v>
      </c>
      <c r="C170" s="18" t="s">
        <v>585</v>
      </c>
      <c r="D170" s="18" t="s">
        <v>372</v>
      </c>
    </row>
    <row r="171" spans="1:4" ht="12.75" customHeight="1" x14ac:dyDescent="0.2">
      <c r="A171" s="18" t="s">
        <v>586</v>
      </c>
      <c r="B171" s="18">
        <v>144003</v>
      </c>
      <c r="C171" s="18" t="s">
        <v>587</v>
      </c>
      <c r="D171" s="18" t="s">
        <v>257</v>
      </c>
    </row>
    <row r="172" spans="1:4" ht="12.75" customHeight="1" x14ac:dyDescent="0.2">
      <c r="A172" s="18" t="s">
        <v>588</v>
      </c>
      <c r="B172" s="18">
        <v>211636</v>
      </c>
      <c r="C172" s="18" t="s">
        <v>589</v>
      </c>
      <c r="D172" s="18" t="s">
        <v>262</v>
      </c>
    </row>
    <row r="173" spans="1:4" ht="12.75" customHeight="1" x14ac:dyDescent="0.2">
      <c r="A173" s="18" t="s">
        <v>590</v>
      </c>
      <c r="B173" s="18">
        <v>211629</v>
      </c>
      <c r="C173" s="18" t="s">
        <v>591</v>
      </c>
      <c r="D173" s="18" t="s">
        <v>262</v>
      </c>
    </row>
    <row r="174" spans="1:4" ht="12.75" customHeight="1" x14ac:dyDescent="0.2">
      <c r="A174" s="18" t="s">
        <v>592</v>
      </c>
      <c r="B174" s="18">
        <v>211632</v>
      </c>
      <c r="C174" s="18" t="s">
        <v>591</v>
      </c>
      <c r="D174" s="18" t="s">
        <v>262</v>
      </c>
    </row>
    <row r="175" spans="1:4" ht="12.75" customHeight="1" x14ac:dyDescent="0.2">
      <c r="A175" s="18" t="s">
        <v>593</v>
      </c>
      <c r="B175" s="18">
        <v>211638</v>
      </c>
      <c r="C175" s="18" t="s">
        <v>326</v>
      </c>
      <c r="D175" s="18" t="s">
        <v>262</v>
      </c>
    </row>
    <row r="176" spans="1:4" ht="12.75" customHeight="1" x14ac:dyDescent="0.2">
      <c r="A176" s="18" t="s">
        <v>594</v>
      </c>
      <c r="B176" s="18">
        <v>145099</v>
      </c>
      <c r="C176" s="18" t="s">
        <v>595</v>
      </c>
      <c r="D176" s="18" t="s">
        <v>262</v>
      </c>
    </row>
    <row r="177" spans="1:4" ht="12.75" customHeight="1" x14ac:dyDescent="0.2">
      <c r="A177" s="18" t="s">
        <v>596</v>
      </c>
      <c r="B177" s="18">
        <v>145100</v>
      </c>
      <c r="C177" s="18" t="s">
        <v>597</v>
      </c>
      <c r="D177" s="18" t="s">
        <v>262</v>
      </c>
    </row>
    <row r="178" spans="1:4" ht="12.75" customHeight="1" x14ac:dyDescent="0.2">
      <c r="A178" s="18" t="s">
        <v>598</v>
      </c>
      <c r="B178" s="18">
        <v>211627</v>
      </c>
      <c r="C178" s="18" t="s">
        <v>599</v>
      </c>
      <c r="D178" s="18" t="s">
        <v>262</v>
      </c>
    </row>
    <row r="179" spans="1:4" ht="12.75" customHeight="1" x14ac:dyDescent="0.2">
      <c r="A179" s="18" t="s">
        <v>600</v>
      </c>
      <c r="B179" s="18">
        <v>137801</v>
      </c>
      <c r="C179" s="18" t="s">
        <v>489</v>
      </c>
      <c r="D179" s="18" t="s">
        <v>257</v>
      </c>
    </row>
    <row r="180" spans="1:4" ht="12.75" customHeight="1" x14ac:dyDescent="0.2">
      <c r="A180" s="18" t="s">
        <v>601</v>
      </c>
      <c r="B180" s="18">
        <v>511361</v>
      </c>
      <c r="C180" s="18" t="s">
        <v>602</v>
      </c>
      <c r="D180" s="18" t="s">
        <v>262</v>
      </c>
    </row>
    <row r="181" spans="1:4" ht="12.75" customHeight="1" x14ac:dyDescent="0.2">
      <c r="A181" s="18" t="s">
        <v>603</v>
      </c>
      <c r="B181" s="18">
        <v>602320</v>
      </c>
      <c r="C181" s="18" t="s">
        <v>604</v>
      </c>
      <c r="D181" s="18" t="s">
        <v>257</v>
      </c>
    </row>
    <row r="182" spans="1:4" ht="12.75" customHeight="1" x14ac:dyDescent="0.2">
      <c r="A182" s="18" t="s">
        <v>605</v>
      </c>
      <c r="B182" s="18">
        <v>131474</v>
      </c>
      <c r="C182" s="18" t="s">
        <v>606</v>
      </c>
      <c r="D182" s="18" t="s">
        <v>262</v>
      </c>
    </row>
    <row r="183" spans="1:4" ht="12.75" customHeight="1" x14ac:dyDescent="0.2">
      <c r="A183" s="18" t="s">
        <v>607</v>
      </c>
      <c r="B183" s="18">
        <v>123206</v>
      </c>
      <c r="C183" s="18" t="s">
        <v>608</v>
      </c>
      <c r="D183" s="18" t="s">
        <v>375</v>
      </c>
    </row>
    <row r="184" spans="1:4" ht="12.75" customHeight="1" x14ac:dyDescent="0.2">
      <c r="A184" s="18" t="s">
        <v>609</v>
      </c>
      <c r="B184" s="18">
        <v>101459</v>
      </c>
      <c r="C184" s="18" t="s">
        <v>610</v>
      </c>
      <c r="D184" s="18" t="s">
        <v>257</v>
      </c>
    </row>
    <row r="185" spans="1:4" ht="12.75" customHeight="1" x14ac:dyDescent="0.2">
      <c r="A185" s="18" t="s">
        <v>611</v>
      </c>
      <c r="B185" s="18">
        <v>158026</v>
      </c>
      <c r="C185" s="18" t="s">
        <v>612</v>
      </c>
      <c r="D185" s="18" t="s">
        <v>262</v>
      </c>
    </row>
    <row r="186" spans="1:4" ht="12.75" customHeight="1" x14ac:dyDescent="0.2">
      <c r="A186" s="18" t="s">
        <v>613</v>
      </c>
      <c r="B186" s="18">
        <v>102002</v>
      </c>
      <c r="C186" s="18" t="s">
        <v>614</v>
      </c>
      <c r="D186" s="18" t="s">
        <v>262</v>
      </c>
    </row>
    <row r="187" spans="1:4" ht="12.75" customHeight="1" x14ac:dyDescent="0.2">
      <c r="A187" s="18" t="s">
        <v>615</v>
      </c>
      <c r="B187" s="18">
        <v>102005</v>
      </c>
      <c r="C187" s="18" t="s">
        <v>612</v>
      </c>
      <c r="D187" s="18" t="s">
        <v>262</v>
      </c>
    </row>
    <row r="188" spans="1:4" ht="12.75" customHeight="1" x14ac:dyDescent="0.2">
      <c r="A188" s="18" t="s">
        <v>616</v>
      </c>
      <c r="B188" s="18">
        <v>101366</v>
      </c>
      <c r="C188" s="18" t="s">
        <v>570</v>
      </c>
      <c r="D188" s="18" t="s">
        <v>375</v>
      </c>
    </row>
    <row r="189" spans="1:4" ht="12.75" customHeight="1" x14ac:dyDescent="0.2">
      <c r="A189" s="18" t="s">
        <v>617</v>
      </c>
      <c r="B189" s="18">
        <v>372526</v>
      </c>
      <c r="C189" s="18" t="s">
        <v>618</v>
      </c>
      <c r="D189" s="18" t="s">
        <v>262</v>
      </c>
    </row>
    <row r="190" spans="1:4" ht="12.75" customHeight="1" x14ac:dyDescent="0.2">
      <c r="A190" s="18" t="s">
        <v>619</v>
      </c>
      <c r="B190" s="18">
        <v>137802</v>
      </c>
      <c r="C190" s="18" t="s">
        <v>489</v>
      </c>
      <c r="D190" s="18" t="s">
        <v>257</v>
      </c>
    </row>
    <row r="191" spans="1:4" ht="12.75" customHeight="1" x14ac:dyDescent="0.2">
      <c r="A191" s="18" t="s">
        <v>620</v>
      </c>
      <c r="B191" s="18">
        <v>207754</v>
      </c>
      <c r="C191" s="18" t="s">
        <v>261</v>
      </c>
      <c r="D191" s="18" t="s">
        <v>262</v>
      </c>
    </row>
    <row r="192" spans="1:4" ht="12.75" customHeight="1" x14ac:dyDescent="0.2">
      <c r="A192" s="18" t="s">
        <v>621</v>
      </c>
      <c r="B192" s="18">
        <v>145012</v>
      </c>
      <c r="C192" s="18" t="s">
        <v>622</v>
      </c>
      <c r="D192" s="18" t="s">
        <v>262</v>
      </c>
    </row>
    <row r="193" spans="1:4" ht="12.75" customHeight="1" x14ac:dyDescent="0.2">
      <c r="A193" s="18" t="s">
        <v>623</v>
      </c>
      <c r="B193" s="18">
        <v>211677</v>
      </c>
      <c r="C193" s="18" t="s">
        <v>624</v>
      </c>
      <c r="D193" s="18" t="s">
        <v>262</v>
      </c>
    </row>
    <row r="194" spans="1:4" ht="12.75" customHeight="1" x14ac:dyDescent="0.2">
      <c r="A194" s="18" t="s">
        <v>625</v>
      </c>
      <c r="B194" s="18">
        <v>371891</v>
      </c>
      <c r="C194" s="18" t="s">
        <v>626</v>
      </c>
      <c r="D194" s="18" t="s">
        <v>262</v>
      </c>
    </row>
    <row r="195" spans="1:4" ht="12.75" customHeight="1" x14ac:dyDescent="0.2">
      <c r="A195" s="18" t="s">
        <v>627</v>
      </c>
      <c r="B195" s="18">
        <v>178786</v>
      </c>
      <c r="C195" s="18" t="s">
        <v>628</v>
      </c>
      <c r="D195" s="18" t="s">
        <v>262</v>
      </c>
    </row>
    <row r="196" spans="1:4" ht="12.75" customHeight="1" x14ac:dyDescent="0.2">
      <c r="A196" s="18" t="s">
        <v>629</v>
      </c>
      <c r="B196" s="18">
        <v>208359</v>
      </c>
      <c r="C196" s="18" t="s">
        <v>630</v>
      </c>
      <c r="D196" s="18" t="s">
        <v>262</v>
      </c>
    </row>
    <row r="197" spans="1:4" ht="12.75" customHeight="1" x14ac:dyDescent="0.2">
      <c r="A197" s="18" t="s">
        <v>631</v>
      </c>
      <c r="B197" s="18">
        <v>129462</v>
      </c>
      <c r="C197" s="18" t="s">
        <v>632</v>
      </c>
      <c r="D197" s="18" t="s">
        <v>257</v>
      </c>
    </row>
    <row r="198" spans="1:4" ht="12.75" customHeight="1" x14ac:dyDescent="0.2">
      <c r="A198" s="18" t="s">
        <v>633</v>
      </c>
      <c r="B198" s="18">
        <v>283318</v>
      </c>
      <c r="C198" s="18" t="s">
        <v>634</v>
      </c>
      <c r="D198" s="18" t="s">
        <v>262</v>
      </c>
    </row>
    <row r="199" spans="1:4" ht="12.75" customHeight="1" x14ac:dyDescent="0.2">
      <c r="A199" s="18" t="s">
        <v>635</v>
      </c>
      <c r="B199" s="18">
        <v>231858</v>
      </c>
      <c r="C199" s="18" t="s">
        <v>278</v>
      </c>
      <c r="D199" s="18" t="s">
        <v>262</v>
      </c>
    </row>
    <row r="200" spans="1:4" ht="12.75" customHeight="1" x14ac:dyDescent="0.2">
      <c r="A200" s="18" t="s">
        <v>636</v>
      </c>
      <c r="B200" s="18">
        <v>100808</v>
      </c>
      <c r="C200" s="18" t="s">
        <v>637</v>
      </c>
      <c r="D200" s="18" t="s">
        <v>262</v>
      </c>
    </row>
    <row r="201" spans="1:4" ht="12.75" customHeight="1" x14ac:dyDescent="0.2">
      <c r="A201" s="18" t="s">
        <v>638</v>
      </c>
      <c r="B201" s="18">
        <v>2</v>
      </c>
      <c r="C201" s="18" t="s">
        <v>371</v>
      </c>
      <c r="D201" s="18" t="s">
        <v>639</v>
      </c>
    </row>
    <row r="202" spans="1:4" ht="12.75" customHeight="1" x14ac:dyDescent="0.2">
      <c r="A202" s="18" t="s">
        <v>640</v>
      </c>
      <c r="B202" s="18">
        <v>882</v>
      </c>
      <c r="C202" s="18" t="s">
        <v>371</v>
      </c>
      <c r="D202" s="18" t="s">
        <v>641</v>
      </c>
    </row>
    <row r="203" spans="1:4" ht="12.75" customHeight="1" x14ac:dyDescent="0.2">
      <c r="A203" s="18" t="s">
        <v>642</v>
      </c>
      <c r="B203" s="18">
        <v>605402</v>
      </c>
      <c r="C203" s="18" t="s">
        <v>261</v>
      </c>
      <c r="D203" s="18" t="s">
        <v>262</v>
      </c>
    </row>
    <row r="204" spans="1:4" ht="12.75" customHeight="1" x14ac:dyDescent="0.2">
      <c r="A204" s="18" t="s">
        <v>643</v>
      </c>
      <c r="B204" s="18">
        <v>215265</v>
      </c>
      <c r="C204" s="18" t="s">
        <v>280</v>
      </c>
      <c r="D204" s="18" t="s">
        <v>262</v>
      </c>
    </row>
    <row r="205" spans="1:4" ht="12.75" customHeight="1" x14ac:dyDescent="0.2">
      <c r="A205" s="18" t="s">
        <v>644</v>
      </c>
      <c r="B205" s="18">
        <v>137650</v>
      </c>
      <c r="C205" s="18" t="s">
        <v>487</v>
      </c>
      <c r="D205" s="18" t="s">
        <v>257</v>
      </c>
    </row>
    <row r="206" spans="1:4" ht="12.75" customHeight="1" x14ac:dyDescent="0.2">
      <c r="A206" s="18" t="s">
        <v>645</v>
      </c>
      <c r="B206" s="18">
        <v>138748</v>
      </c>
      <c r="C206" s="18" t="s">
        <v>487</v>
      </c>
      <c r="D206" s="18" t="s">
        <v>262</v>
      </c>
    </row>
    <row r="207" spans="1:4" ht="12.75" customHeight="1" x14ac:dyDescent="0.2">
      <c r="A207" s="18" t="s">
        <v>646</v>
      </c>
      <c r="B207" s="18">
        <v>156737</v>
      </c>
      <c r="C207" s="18" t="s">
        <v>647</v>
      </c>
      <c r="D207" s="18" t="s">
        <v>262</v>
      </c>
    </row>
    <row r="208" spans="1:4" ht="12.75" customHeight="1" x14ac:dyDescent="0.2">
      <c r="A208" s="18" t="s">
        <v>648</v>
      </c>
      <c r="B208" s="18">
        <v>106671</v>
      </c>
      <c r="C208" s="18" t="s">
        <v>649</v>
      </c>
      <c r="D208" s="18" t="s">
        <v>650</v>
      </c>
    </row>
    <row r="209" spans="1:4" ht="12.75" customHeight="1" x14ac:dyDescent="0.2">
      <c r="A209" s="18" t="s">
        <v>651</v>
      </c>
      <c r="B209" s="18">
        <v>101592</v>
      </c>
      <c r="C209" s="18" t="s">
        <v>652</v>
      </c>
      <c r="D209" s="18" t="s">
        <v>257</v>
      </c>
    </row>
    <row r="210" spans="1:4" ht="12.75" customHeight="1" x14ac:dyDescent="0.2">
      <c r="A210" s="18" t="s">
        <v>653</v>
      </c>
      <c r="B210" s="18">
        <v>102514</v>
      </c>
      <c r="C210" s="18" t="s">
        <v>654</v>
      </c>
      <c r="D210" s="18" t="s">
        <v>262</v>
      </c>
    </row>
    <row r="211" spans="1:4" ht="12.75" customHeight="1" x14ac:dyDescent="0.2">
      <c r="A211" s="18" t="s">
        <v>655</v>
      </c>
      <c r="B211" s="18">
        <v>2498</v>
      </c>
      <c r="C211" s="18" t="s">
        <v>656</v>
      </c>
      <c r="D211" s="18" t="s">
        <v>257</v>
      </c>
    </row>
    <row r="212" spans="1:4" ht="12.75" customHeight="1" x14ac:dyDescent="0.2">
      <c r="A212" s="18" t="s">
        <v>657</v>
      </c>
      <c r="B212" s="18">
        <v>143826</v>
      </c>
      <c r="C212" s="18" t="s">
        <v>658</v>
      </c>
      <c r="D212" s="18" t="s">
        <v>257</v>
      </c>
    </row>
    <row r="213" spans="1:4" ht="12.75" customHeight="1" x14ac:dyDescent="0.2">
      <c r="A213" s="18" t="s">
        <v>659</v>
      </c>
      <c r="B213" s="18">
        <v>144505</v>
      </c>
      <c r="C213" s="18" t="s">
        <v>660</v>
      </c>
      <c r="D213" s="18" t="s">
        <v>262</v>
      </c>
    </row>
    <row r="214" spans="1:4" ht="12.75" customHeight="1" x14ac:dyDescent="0.2">
      <c r="A214" s="18" t="s">
        <v>661</v>
      </c>
      <c r="B214" s="18">
        <v>172012</v>
      </c>
      <c r="C214" s="18" t="s">
        <v>662</v>
      </c>
      <c r="D214" s="18" t="s">
        <v>262</v>
      </c>
    </row>
    <row r="215" spans="1:4" ht="12.75" customHeight="1" x14ac:dyDescent="0.2">
      <c r="A215" s="18" t="s">
        <v>663</v>
      </c>
      <c r="B215" s="18">
        <v>13551</v>
      </c>
      <c r="C215" s="18" t="s">
        <v>664</v>
      </c>
      <c r="D215" s="18" t="s">
        <v>372</v>
      </c>
    </row>
    <row r="216" spans="1:4" ht="12.75" customHeight="1" x14ac:dyDescent="0.2">
      <c r="A216" s="18" t="s">
        <v>665</v>
      </c>
      <c r="B216" s="18">
        <v>100696</v>
      </c>
      <c r="C216" s="18" t="s">
        <v>666</v>
      </c>
      <c r="D216" s="18" t="s">
        <v>257</v>
      </c>
    </row>
    <row r="217" spans="1:4" ht="12.75" customHeight="1" x14ac:dyDescent="0.2">
      <c r="A217" s="18" t="s">
        <v>667</v>
      </c>
      <c r="B217" s="18">
        <v>283337</v>
      </c>
      <c r="C217" s="18" t="s">
        <v>668</v>
      </c>
      <c r="D217" s="18" t="s">
        <v>262</v>
      </c>
    </row>
    <row r="218" spans="1:4" ht="12.75" customHeight="1" x14ac:dyDescent="0.2">
      <c r="A218" s="18" t="s">
        <v>669</v>
      </c>
      <c r="B218" s="18">
        <v>283347</v>
      </c>
      <c r="C218" s="18" t="s">
        <v>670</v>
      </c>
      <c r="D218" s="18" t="s">
        <v>262</v>
      </c>
    </row>
    <row r="219" spans="1:4" ht="12.75" customHeight="1" x14ac:dyDescent="0.2">
      <c r="A219" s="18" t="s">
        <v>671</v>
      </c>
      <c r="B219" s="18">
        <v>283357</v>
      </c>
      <c r="C219" s="18" t="s">
        <v>672</v>
      </c>
      <c r="D219" s="18" t="s">
        <v>262</v>
      </c>
    </row>
    <row r="220" spans="1:4" ht="12.75" customHeight="1" x14ac:dyDescent="0.2">
      <c r="A220" s="18" t="s">
        <v>673</v>
      </c>
      <c r="B220" s="18">
        <v>283368</v>
      </c>
      <c r="C220" s="18" t="s">
        <v>674</v>
      </c>
      <c r="D220" s="18" t="s">
        <v>262</v>
      </c>
    </row>
    <row r="221" spans="1:4" ht="12.75" customHeight="1" x14ac:dyDescent="0.2">
      <c r="A221" s="18" t="s">
        <v>675</v>
      </c>
      <c r="B221" s="18">
        <v>289437</v>
      </c>
      <c r="C221" s="18" t="s">
        <v>676</v>
      </c>
      <c r="D221" s="18" t="s">
        <v>262</v>
      </c>
    </row>
    <row r="222" spans="1:4" ht="12.75" customHeight="1" x14ac:dyDescent="0.2">
      <c r="A222" s="18" t="s">
        <v>677</v>
      </c>
      <c r="B222" s="18">
        <v>1292</v>
      </c>
      <c r="C222" s="18" t="s">
        <v>678</v>
      </c>
      <c r="D222" s="18" t="s">
        <v>379</v>
      </c>
    </row>
    <row r="223" spans="1:4" ht="12.75" customHeight="1" x14ac:dyDescent="0.2">
      <c r="A223" s="18" t="s">
        <v>679</v>
      </c>
      <c r="B223" s="18">
        <v>118244</v>
      </c>
      <c r="C223" s="18" t="s">
        <v>610</v>
      </c>
      <c r="D223" s="18" t="s">
        <v>375</v>
      </c>
    </row>
    <row r="224" spans="1:4" ht="12.75" customHeight="1" x14ac:dyDescent="0.2">
      <c r="A224" s="18" t="s">
        <v>680</v>
      </c>
      <c r="B224" s="18">
        <v>2500</v>
      </c>
      <c r="C224" s="18" t="s">
        <v>681</v>
      </c>
      <c r="D224" s="18" t="s">
        <v>257</v>
      </c>
    </row>
    <row r="225" spans="1:4" ht="12.75" customHeight="1" x14ac:dyDescent="0.2">
      <c r="A225" s="18" t="s">
        <v>682</v>
      </c>
      <c r="B225" s="18">
        <v>419959</v>
      </c>
      <c r="C225" s="18" t="s">
        <v>683</v>
      </c>
      <c r="D225" s="18" t="s">
        <v>262</v>
      </c>
    </row>
    <row r="226" spans="1:4" ht="12.75" customHeight="1" x14ac:dyDescent="0.2">
      <c r="A226" s="18" t="s">
        <v>684</v>
      </c>
      <c r="B226" s="18">
        <v>143827</v>
      </c>
      <c r="C226" s="18" t="s">
        <v>685</v>
      </c>
      <c r="D226" s="18" t="s">
        <v>257</v>
      </c>
    </row>
    <row r="227" spans="1:4" ht="12.75" customHeight="1" x14ac:dyDescent="0.2">
      <c r="A227" s="18" t="s">
        <v>686</v>
      </c>
      <c r="B227" s="18">
        <v>238760</v>
      </c>
      <c r="C227" s="18" t="s">
        <v>687</v>
      </c>
      <c r="D227" s="18" t="s">
        <v>262</v>
      </c>
    </row>
    <row r="228" spans="1:4" ht="12.75" customHeight="1" x14ac:dyDescent="0.2">
      <c r="A228" s="18" t="s">
        <v>688</v>
      </c>
      <c r="B228" s="18">
        <v>144511</v>
      </c>
      <c r="C228" s="18" t="s">
        <v>689</v>
      </c>
      <c r="D228" s="18" t="s">
        <v>262</v>
      </c>
    </row>
    <row r="229" spans="1:4" ht="12.75" customHeight="1" x14ac:dyDescent="0.2">
      <c r="A229" s="18" t="s">
        <v>690</v>
      </c>
      <c r="B229" s="18">
        <v>144521</v>
      </c>
      <c r="C229" s="18" t="s">
        <v>691</v>
      </c>
      <c r="D229" s="18" t="s">
        <v>262</v>
      </c>
    </row>
    <row r="230" spans="1:4" ht="12.75" customHeight="1" x14ac:dyDescent="0.2">
      <c r="A230" s="18" t="s">
        <v>692</v>
      </c>
      <c r="B230" s="18">
        <v>562800</v>
      </c>
      <c r="C230" s="18" t="s">
        <v>693</v>
      </c>
      <c r="D230" s="18" t="s">
        <v>262</v>
      </c>
    </row>
    <row r="231" spans="1:4" ht="12.75" customHeight="1" x14ac:dyDescent="0.2">
      <c r="A231" s="18" t="s">
        <v>694</v>
      </c>
      <c r="B231" s="18">
        <v>131106</v>
      </c>
      <c r="C231" s="18" t="s">
        <v>695</v>
      </c>
      <c r="D231" s="18" t="s">
        <v>262</v>
      </c>
    </row>
    <row r="232" spans="1:4" ht="12.75" customHeight="1" x14ac:dyDescent="0.2">
      <c r="A232" s="18" t="s">
        <v>696</v>
      </c>
      <c r="B232" s="18">
        <v>101368</v>
      </c>
      <c r="C232" s="18" t="s">
        <v>697</v>
      </c>
      <c r="D232" s="18" t="s">
        <v>375</v>
      </c>
    </row>
    <row r="233" spans="1:4" ht="12.75" customHeight="1" x14ac:dyDescent="0.2">
      <c r="A233" s="18" t="s">
        <v>698</v>
      </c>
      <c r="B233" s="18">
        <v>378819</v>
      </c>
      <c r="C233" s="18" t="s">
        <v>699</v>
      </c>
      <c r="D233" s="18" t="s">
        <v>262</v>
      </c>
    </row>
    <row r="234" spans="1:4" ht="12.75" customHeight="1" x14ac:dyDescent="0.2">
      <c r="A234" s="18" t="s">
        <v>700</v>
      </c>
      <c r="B234" s="18">
        <v>102160</v>
      </c>
      <c r="C234" s="18" t="s">
        <v>701</v>
      </c>
      <c r="D234" s="18" t="s">
        <v>262</v>
      </c>
    </row>
    <row r="235" spans="1:4" ht="12.75" customHeight="1" x14ac:dyDescent="0.2">
      <c r="A235" s="18" t="s">
        <v>251</v>
      </c>
      <c r="B235" s="18">
        <v>211732</v>
      </c>
      <c r="C235" s="18" t="s">
        <v>702</v>
      </c>
      <c r="D235" s="18" t="s">
        <v>262</v>
      </c>
    </row>
    <row r="236" spans="1:4" ht="12.75" customHeight="1" x14ac:dyDescent="0.2">
      <c r="A236" s="18" t="s">
        <v>703</v>
      </c>
      <c r="B236" s="18">
        <v>938</v>
      </c>
      <c r="C236" s="18" t="s">
        <v>704</v>
      </c>
      <c r="D236" s="18" t="s">
        <v>375</v>
      </c>
    </row>
    <row r="237" spans="1:4" ht="12.75" customHeight="1" x14ac:dyDescent="0.2">
      <c r="A237" s="18" t="s">
        <v>705</v>
      </c>
      <c r="B237" s="18">
        <v>103471</v>
      </c>
      <c r="C237" s="18" t="s">
        <v>706</v>
      </c>
      <c r="D237" s="18" t="s">
        <v>257</v>
      </c>
    </row>
    <row r="238" spans="1:4" ht="12.75" customHeight="1" x14ac:dyDescent="0.2">
      <c r="A238" s="18" t="s">
        <v>707</v>
      </c>
      <c r="B238" s="18">
        <v>103647</v>
      </c>
      <c r="C238" s="18" t="s">
        <v>708</v>
      </c>
      <c r="D238" s="18" t="s">
        <v>262</v>
      </c>
    </row>
    <row r="239" spans="1:4" ht="12.75" customHeight="1" x14ac:dyDescent="0.2">
      <c r="A239" s="18" t="s">
        <v>709</v>
      </c>
      <c r="B239" s="18">
        <v>251739</v>
      </c>
      <c r="C239" s="18" t="s">
        <v>708</v>
      </c>
      <c r="D239" s="18" t="s">
        <v>262</v>
      </c>
    </row>
    <row r="240" spans="1:4" ht="12.75" customHeight="1" x14ac:dyDescent="0.2">
      <c r="A240" s="18" t="s">
        <v>710</v>
      </c>
      <c r="B240" s="18">
        <v>137654</v>
      </c>
      <c r="C240" s="18" t="s">
        <v>711</v>
      </c>
      <c r="D240" s="18" t="s">
        <v>257</v>
      </c>
    </row>
    <row r="241" spans="1:4" ht="12.75" customHeight="1" x14ac:dyDescent="0.2">
      <c r="A241" s="18" t="s">
        <v>712</v>
      </c>
      <c r="B241" s="18">
        <v>138753</v>
      </c>
      <c r="C241" s="18" t="s">
        <v>713</v>
      </c>
      <c r="D241" s="18" t="s">
        <v>262</v>
      </c>
    </row>
    <row r="242" spans="1:4" ht="12.75" customHeight="1" x14ac:dyDescent="0.2">
      <c r="A242" s="18" t="s">
        <v>714</v>
      </c>
      <c r="B242" s="18">
        <v>138757</v>
      </c>
      <c r="C242" s="18" t="s">
        <v>715</v>
      </c>
      <c r="D242" s="18" t="s">
        <v>262</v>
      </c>
    </row>
    <row r="243" spans="1:4" ht="12.75" customHeight="1" x14ac:dyDescent="0.2">
      <c r="A243" s="18" t="s">
        <v>716</v>
      </c>
      <c r="B243" s="18">
        <v>172</v>
      </c>
      <c r="C243" s="18" t="s">
        <v>717</v>
      </c>
      <c r="D243" s="18" t="s">
        <v>375</v>
      </c>
    </row>
    <row r="244" spans="1:4" ht="12.75" customHeight="1" x14ac:dyDescent="0.2">
      <c r="A244" s="18" t="s">
        <v>718</v>
      </c>
      <c r="B244" s="18">
        <v>236120</v>
      </c>
      <c r="C244" s="18" t="s">
        <v>719</v>
      </c>
      <c r="D244" s="18" t="s">
        <v>262</v>
      </c>
    </row>
    <row r="245" spans="1:4" ht="12.75" customHeight="1" x14ac:dyDescent="0.2">
      <c r="A245" s="18" t="s">
        <v>720</v>
      </c>
      <c r="B245" s="18">
        <v>169648</v>
      </c>
      <c r="C245" s="18" t="s">
        <v>721</v>
      </c>
      <c r="D245" s="18" t="s">
        <v>262</v>
      </c>
    </row>
    <row r="246" spans="1:4" ht="12.75" customHeight="1" x14ac:dyDescent="0.2">
      <c r="A246" s="18" t="s">
        <v>722</v>
      </c>
      <c r="B246" s="18">
        <v>148604</v>
      </c>
      <c r="C246" s="18" t="s">
        <v>723</v>
      </c>
      <c r="D246" s="18" t="s">
        <v>262</v>
      </c>
    </row>
    <row r="247" spans="1:4" ht="12.75" customHeight="1" x14ac:dyDescent="0.2">
      <c r="A247" s="18" t="s">
        <v>724</v>
      </c>
      <c r="B247" s="18">
        <v>236509</v>
      </c>
      <c r="C247" s="18" t="s">
        <v>725</v>
      </c>
      <c r="D247" s="18" t="s">
        <v>262</v>
      </c>
    </row>
    <row r="248" spans="1:4" ht="12.75" customHeight="1" x14ac:dyDescent="0.2">
      <c r="A248" s="18" t="s">
        <v>726</v>
      </c>
      <c r="B248" s="18">
        <v>490616</v>
      </c>
      <c r="C248" s="18" t="s">
        <v>727</v>
      </c>
      <c r="D248" s="18" t="s">
        <v>262</v>
      </c>
    </row>
    <row r="249" spans="1:4" ht="12.75" customHeight="1" x14ac:dyDescent="0.2">
      <c r="A249" s="18" t="s">
        <v>728</v>
      </c>
      <c r="B249" s="18">
        <v>529363</v>
      </c>
      <c r="C249" s="18" t="s">
        <v>535</v>
      </c>
      <c r="D249" s="18" t="s">
        <v>262</v>
      </c>
    </row>
    <row r="250" spans="1:4" ht="12.75" customHeight="1" x14ac:dyDescent="0.2">
      <c r="A250" s="18" t="s">
        <v>729</v>
      </c>
      <c r="B250" s="18">
        <v>136153</v>
      </c>
      <c r="C250" s="18" t="s">
        <v>610</v>
      </c>
      <c r="D250" s="18" t="s">
        <v>375</v>
      </c>
    </row>
    <row r="251" spans="1:4" ht="12.75" customHeight="1" x14ac:dyDescent="0.2">
      <c r="A251" s="18" t="s">
        <v>730</v>
      </c>
      <c r="B251" s="18">
        <v>247191</v>
      </c>
      <c r="C251" s="18" t="s">
        <v>731</v>
      </c>
      <c r="D251" s="18" t="s">
        <v>262</v>
      </c>
    </row>
    <row r="252" spans="1:4" ht="12.75" customHeight="1" x14ac:dyDescent="0.2">
      <c r="A252" s="18" t="s">
        <v>732</v>
      </c>
      <c r="B252" s="18">
        <v>459531</v>
      </c>
      <c r="C252" s="18" t="s">
        <v>733</v>
      </c>
      <c r="D252" s="18" t="s">
        <v>262</v>
      </c>
    </row>
    <row r="253" spans="1:4" ht="12.75" customHeight="1" x14ac:dyDescent="0.2">
      <c r="A253" s="18" t="s">
        <v>734</v>
      </c>
      <c r="B253" s="18">
        <v>129199</v>
      </c>
      <c r="C253" s="18" t="s">
        <v>735</v>
      </c>
      <c r="D253" s="18" t="s">
        <v>257</v>
      </c>
    </row>
    <row r="254" spans="1:4" ht="12.75" customHeight="1" x14ac:dyDescent="0.2">
      <c r="A254" s="18" t="s">
        <v>736</v>
      </c>
      <c r="B254" s="18">
        <v>129854</v>
      </c>
      <c r="C254" s="18" t="s">
        <v>737</v>
      </c>
      <c r="D254" s="18" t="s">
        <v>262</v>
      </c>
    </row>
    <row r="255" spans="1:4" ht="12.75" customHeight="1" x14ac:dyDescent="0.2">
      <c r="A255" s="18" t="s">
        <v>738</v>
      </c>
      <c r="B255" s="18">
        <v>1300</v>
      </c>
      <c r="C255" s="18" t="s">
        <v>739</v>
      </c>
      <c r="D255" s="18" t="s">
        <v>379</v>
      </c>
    </row>
    <row r="256" spans="1:4" ht="12.75" customHeight="1" x14ac:dyDescent="0.2">
      <c r="A256" s="18" t="s">
        <v>740</v>
      </c>
      <c r="B256" s="18">
        <v>124249</v>
      </c>
      <c r="C256" s="18" t="s">
        <v>261</v>
      </c>
      <c r="D256" s="18" t="s">
        <v>262</v>
      </c>
    </row>
    <row r="257" spans="1:4" ht="12.75" customHeight="1" x14ac:dyDescent="0.2">
      <c r="A257" s="18" t="s">
        <v>741</v>
      </c>
      <c r="B257" s="18">
        <v>138788</v>
      </c>
      <c r="C257" s="18" t="s">
        <v>487</v>
      </c>
      <c r="D257" s="18" t="s">
        <v>262</v>
      </c>
    </row>
    <row r="258" spans="1:4" ht="12.75" customHeight="1" x14ac:dyDescent="0.2">
      <c r="A258" s="18" t="s">
        <v>742</v>
      </c>
      <c r="B258" s="18">
        <v>420713</v>
      </c>
      <c r="C258" s="18" t="s">
        <v>743</v>
      </c>
      <c r="D258" s="18" t="s">
        <v>262</v>
      </c>
    </row>
    <row r="259" spans="1:4" ht="12.75" customHeight="1" x14ac:dyDescent="0.2">
      <c r="A259" s="18" t="s">
        <v>744</v>
      </c>
      <c r="B259" s="18">
        <v>106056</v>
      </c>
      <c r="C259" s="18" t="s">
        <v>745</v>
      </c>
      <c r="D259" s="18" t="s">
        <v>375</v>
      </c>
    </row>
    <row r="260" spans="1:4" ht="12.75" customHeight="1" x14ac:dyDescent="0.2">
      <c r="A260" s="18" t="s">
        <v>746</v>
      </c>
      <c r="B260" s="18">
        <v>110</v>
      </c>
      <c r="C260" s="18" t="s">
        <v>747</v>
      </c>
      <c r="D260" s="18" t="s">
        <v>372</v>
      </c>
    </row>
    <row r="261" spans="1:4" ht="12.75" customHeight="1" x14ac:dyDescent="0.2">
      <c r="A261" s="18" t="s">
        <v>748</v>
      </c>
      <c r="B261" s="18">
        <v>491643</v>
      </c>
      <c r="C261" s="18" t="s">
        <v>261</v>
      </c>
      <c r="D261" s="18" t="s">
        <v>262</v>
      </c>
    </row>
    <row r="262" spans="1:4" ht="12.75" customHeight="1" x14ac:dyDescent="0.2">
      <c r="A262" s="18" t="s">
        <v>749</v>
      </c>
      <c r="B262" s="18">
        <v>138802</v>
      </c>
      <c r="C262" s="18" t="s">
        <v>280</v>
      </c>
      <c r="D262" s="18" t="s">
        <v>262</v>
      </c>
    </row>
    <row r="263" spans="1:4" ht="12.75" customHeight="1" x14ac:dyDescent="0.2">
      <c r="A263" s="18" t="s">
        <v>750</v>
      </c>
      <c r="B263" s="18">
        <v>333030</v>
      </c>
      <c r="C263" s="18" t="s">
        <v>751</v>
      </c>
      <c r="D263" s="18" t="s">
        <v>262</v>
      </c>
    </row>
    <row r="264" spans="1:4" ht="12.75" customHeight="1" x14ac:dyDescent="0.2">
      <c r="A264" s="18" t="s">
        <v>752</v>
      </c>
      <c r="B264" s="18">
        <v>254301</v>
      </c>
      <c r="C264" s="18" t="s">
        <v>753</v>
      </c>
      <c r="D264" s="18" t="s">
        <v>262</v>
      </c>
    </row>
    <row r="265" spans="1:4" ht="12.75" customHeight="1" x14ac:dyDescent="0.2">
      <c r="A265" s="18" t="s">
        <v>754</v>
      </c>
      <c r="B265" s="18">
        <v>111479</v>
      </c>
      <c r="C265" s="18" t="s">
        <v>755</v>
      </c>
      <c r="D265" s="18" t="s">
        <v>262</v>
      </c>
    </row>
    <row r="266" spans="1:4" ht="12.75" customHeight="1" x14ac:dyDescent="0.2">
      <c r="A266" s="18" t="s">
        <v>756</v>
      </c>
      <c r="B266" s="18">
        <v>118280</v>
      </c>
      <c r="C266" s="18" t="s">
        <v>757</v>
      </c>
      <c r="D266" s="18" t="s">
        <v>375</v>
      </c>
    </row>
    <row r="267" spans="1:4" ht="12.75" customHeight="1" x14ac:dyDescent="0.2">
      <c r="A267" s="18" t="s">
        <v>758</v>
      </c>
      <c r="B267" s="18">
        <v>224615</v>
      </c>
      <c r="C267" s="18" t="s">
        <v>759</v>
      </c>
      <c r="D267" s="18" t="s">
        <v>262</v>
      </c>
    </row>
    <row r="268" spans="1:4" ht="12.75" customHeight="1" x14ac:dyDescent="0.2">
      <c r="A268" s="18" t="s">
        <v>760</v>
      </c>
      <c r="B268" s="18">
        <v>558430</v>
      </c>
      <c r="C268" s="18" t="s">
        <v>761</v>
      </c>
      <c r="D268" s="18" t="s">
        <v>262</v>
      </c>
    </row>
    <row r="269" spans="1:4" ht="12.75" customHeight="1" x14ac:dyDescent="0.2">
      <c r="A269" s="18" t="s">
        <v>762</v>
      </c>
      <c r="B269" s="18">
        <v>413481</v>
      </c>
      <c r="C269" s="18" t="s">
        <v>763</v>
      </c>
      <c r="D269" s="18" t="s">
        <v>257</v>
      </c>
    </row>
    <row r="270" spans="1:4" ht="12.75" customHeight="1" x14ac:dyDescent="0.2">
      <c r="A270" s="18" t="s">
        <v>764</v>
      </c>
      <c r="B270" s="18">
        <v>922</v>
      </c>
      <c r="C270" s="18" t="s">
        <v>765</v>
      </c>
      <c r="D270" s="18" t="s">
        <v>375</v>
      </c>
    </row>
    <row r="271" spans="1:4" ht="12.75" customHeight="1" x14ac:dyDescent="0.2">
      <c r="A271" s="18" t="s">
        <v>766</v>
      </c>
      <c r="B271" s="18">
        <v>259032</v>
      </c>
      <c r="C271" s="18" t="s">
        <v>767</v>
      </c>
      <c r="D271" s="18" t="s">
        <v>262</v>
      </c>
    </row>
    <row r="272" spans="1:4" ht="12.75" customHeight="1" x14ac:dyDescent="0.2">
      <c r="A272" s="18" t="s">
        <v>768</v>
      </c>
      <c r="B272" s="18">
        <v>102064</v>
      </c>
      <c r="C272" s="18" t="s">
        <v>769</v>
      </c>
      <c r="D272" s="18" t="s">
        <v>262</v>
      </c>
    </row>
    <row r="273" spans="1:4" ht="12.75" customHeight="1" x14ac:dyDescent="0.2">
      <c r="A273" s="18" t="s">
        <v>770</v>
      </c>
      <c r="B273" s="18">
        <v>576324</v>
      </c>
      <c r="C273" s="18" t="s">
        <v>771</v>
      </c>
      <c r="D273" s="18" t="s">
        <v>262</v>
      </c>
    </row>
    <row r="274" spans="1:4" ht="12.75" customHeight="1" x14ac:dyDescent="0.2">
      <c r="A274" s="18" t="s">
        <v>772</v>
      </c>
      <c r="B274" s="18">
        <v>129430</v>
      </c>
      <c r="C274" s="18" t="s">
        <v>773</v>
      </c>
      <c r="D274" s="18" t="s">
        <v>257</v>
      </c>
    </row>
    <row r="275" spans="1:4" ht="12.75" customHeight="1" x14ac:dyDescent="0.2">
      <c r="A275" s="18" t="s">
        <v>774</v>
      </c>
      <c r="B275" s="18">
        <v>333034</v>
      </c>
      <c r="C275" s="18" t="s">
        <v>775</v>
      </c>
      <c r="D275" s="18" t="s">
        <v>262</v>
      </c>
    </row>
    <row r="276" spans="1:4" ht="12.75" customHeight="1" x14ac:dyDescent="0.2">
      <c r="A276" s="18" t="s">
        <v>776</v>
      </c>
      <c r="B276" s="18">
        <v>333036</v>
      </c>
      <c r="C276" s="18" t="s">
        <v>777</v>
      </c>
      <c r="D276" s="18" t="s">
        <v>262</v>
      </c>
    </row>
    <row r="277" spans="1:4" ht="12.75" customHeight="1" x14ac:dyDescent="0.2">
      <c r="A277" s="18" t="s">
        <v>778</v>
      </c>
      <c r="B277" s="18">
        <v>326599</v>
      </c>
      <c r="C277" s="18" t="s">
        <v>779</v>
      </c>
      <c r="D277" s="18" t="s">
        <v>262</v>
      </c>
    </row>
    <row r="278" spans="1:4" ht="12.75" customHeight="1" x14ac:dyDescent="0.2">
      <c r="A278" s="18" t="s">
        <v>780</v>
      </c>
      <c r="B278" s="18">
        <v>734529</v>
      </c>
      <c r="C278" s="18" t="s">
        <v>781</v>
      </c>
      <c r="D278" s="18" t="s">
        <v>262</v>
      </c>
    </row>
    <row r="279" spans="1:4" ht="12.75" customHeight="1" x14ac:dyDescent="0.2">
      <c r="A279" s="18" t="s">
        <v>782</v>
      </c>
      <c r="B279" s="18">
        <v>129410</v>
      </c>
      <c r="C279" s="18" t="s">
        <v>783</v>
      </c>
      <c r="D279" s="18" t="s">
        <v>257</v>
      </c>
    </row>
    <row r="280" spans="1:4" ht="12.75" customHeight="1" x14ac:dyDescent="0.2">
      <c r="A280" s="18" t="s">
        <v>784</v>
      </c>
      <c r="B280" s="18">
        <v>326637</v>
      </c>
      <c r="C280" s="18" t="s">
        <v>785</v>
      </c>
      <c r="D280" s="18" t="s">
        <v>262</v>
      </c>
    </row>
    <row r="281" spans="1:4" ht="12.75" customHeight="1" x14ac:dyDescent="0.2">
      <c r="A281" s="18" t="s">
        <v>786</v>
      </c>
      <c r="B281" s="18">
        <v>333049</v>
      </c>
      <c r="C281" s="18" t="s">
        <v>787</v>
      </c>
      <c r="D281" s="18" t="s">
        <v>262</v>
      </c>
    </row>
    <row r="282" spans="1:4" ht="12.75" customHeight="1" x14ac:dyDescent="0.2">
      <c r="A282" s="18" t="s">
        <v>788</v>
      </c>
      <c r="B282" s="18">
        <v>204771</v>
      </c>
      <c r="C282" s="18" t="s">
        <v>789</v>
      </c>
      <c r="D282" s="18" t="s">
        <v>257</v>
      </c>
    </row>
    <row r="283" spans="1:4" ht="12.75" customHeight="1" x14ac:dyDescent="0.2">
      <c r="A283" s="18" t="s">
        <v>790</v>
      </c>
      <c r="B283" s="18">
        <v>213857</v>
      </c>
      <c r="C283" s="18" t="s">
        <v>791</v>
      </c>
      <c r="D283" s="18" t="s">
        <v>262</v>
      </c>
    </row>
    <row r="284" spans="1:4" ht="12.75" customHeight="1" x14ac:dyDescent="0.2">
      <c r="A284" s="18" t="s">
        <v>792</v>
      </c>
      <c r="B284" s="18">
        <v>213863</v>
      </c>
      <c r="C284" s="18" t="s">
        <v>793</v>
      </c>
      <c r="D284" s="18" t="s">
        <v>262</v>
      </c>
    </row>
    <row r="285" spans="1:4" ht="12.75" customHeight="1" x14ac:dyDescent="0.2">
      <c r="A285" s="18" t="s">
        <v>794</v>
      </c>
      <c r="B285" s="18">
        <v>1065</v>
      </c>
      <c r="C285" s="18" t="s">
        <v>795</v>
      </c>
      <c r="D285" s="18" t="s">
        <v>641</v>
      </c>
    </row>
    <row r="286" spans="1:4" ht="12.75" customHeight="1" x14ac:dyDescent="0.2">
      <c r="A286" s="18" t="s">
        <v>796</v>
      </c>
      <c r="B286" s="18">
        <v>213508</v>
      </c>
      <c r="C286" s="18" t="s">
        <v>797</v>
      </c>
      <c r="D286" s="18" t="s">
        <v>262</v>
      </c>
    </row>
    <row r="287" spans="1:4" ht="12.75" customHeight="1" x14ac:dyDescent="0.2">
      <c r="A287" s="18" t="s">
        <v>798</v>
      </c>
      <c r="B287" s="18">
        <v>103483</v>
      </c>
      <c r="C287" s="18" t="s">
        <v>711</v>
      </c>
      <c r="D287" s="18" t="s">
        <v>257</v>
      </c>
    </row>
    <row r="288" spans="1:4" ht="12.75" customHeight="1" x14ac:dyDescent="0.2">
      <c r="A288" s="18" t="s">
        <v>799</v>
      </c>
      <c r="B288" s="18">
        <v>215940</v>
      </c>
      <c r="C288" s="18" t="s">
        <v>800</v>
      </c>
      <c r="D288" s="18" t="s">
        <v>262</v>
      </c>
    </row>
    <row r="289" spans="1:4" ht="12.75" customHeight="1" x14ac:dyDescent="0.2">
      <c r="A289" s="18" t="s">
        <v>801</v>
      </c>
      <c r="B289" s="18">
        <v>1839</v>
      </c>
      <c r="C289" s="18" t="s">
        <v>802</v>
      </c>
      <c r="D289" s="18" t="s">
        <v>379</v>
      </c>
    </row>
    <row r="290" spans="1:4" ht="12.75" customHeight="1" x14ac:dyDescent="0.2">
      <c r="A290" s="18" t="s">
        <v>803</v>
      </c>
      <c r="B290" s="18">
        <v>103443</v>
      </c>
      <c r="C290" s="18" t="s">
        <v>804</v>
      </c>
      <c r="D290" s="18" t="s">
        <v>375</v>
      </c>
    </row>
    <row r="291" spans="1:4" ht="12.75" customHeight="1" x14ac:dyDescent="0.2">
      <c r="A291" s="18" t="s">
        <v>805</v>
      </c>
      <c r="B291" s="18">
        <v>141969</v>
      </c>
      <c r="C291" s="18" t="s">
        <v>806</v>
      </c>
      <c r="D291" s="18" t="s">
        <v>262</v>
      </c>
    </row>
    <row r="292" spans="1:4" ht="12.75" customHeight="1" x14ac:dyDescent="0.2">
      <c r="A292" s="18" t="s">
        <v>807</v>
      </c>
      <c r="B292" s="18">
        <v>479491</v>
      </c>
      <c r="C292" s="18" t="s">
        <v>808</v>
      </c>
      <c r="D292" s="18" t="s">
        <v>257</v>
      </c>
    </row>
    <row r="293" spans="1:4" ht="12.75" customHeight="1" x14ac:dyDescent="0.2">
      <c r="A293" s="18" t="s">
        <v>809</v>
      </c>
      <c r="B293" s="18">
        <v>145541</v>
      </c>
      <c r="C293" s="18" t="s">
        <v>810</v>
      </c>
      <c r="D293" s="18" t="s">
        <v>262</v>
      </c>
    </row>
    <row r="294" spans="1:4" ht="12.75" customHeight="1" x14ac:dyDescent="0.2">
      <c r="A294" s="18" t="s">
        <v>811</v>
      </c>
      <c r="B294" s="18">
        <v>325432</v>
      </c>
      <c r="C294" s="18" t="s">
        <v>812</v>
      </c>
      <c r="D294" s="18" t="s">
        <v>262</v>
      </c>
    </row>
    <row r="295" spans="1:4" ht="12.75" customHeight="1" x14ac:dyDescent="0.2">
      <c r="A295" s="18" t="s">
        <v>813</v>
      </c>
      <c r="B295" s="18">
        <v>107310</v>
      </c>
      <c r="C295" s="18" t="s">
        <v>814</v>
      </c>
      <c r="D295" s="18" t="s">
        <v>262</v>
      </c>
    </row>
    <row r="296" spans="1:4" ht="12.75" customHeight="1" x14ac:dyDescent="0.2">
      <c r="A296" s="18" t="s">
        <v>815</v>
      </c>
      <c r="B296" s="18">
        <v>143809</v>
      </c>
      <c r="C296" s="18" t="s">
        <v>816</v>
      </c>
      <c r="D296" s="18" t="s">
        <v>257</v>
      </c>
    </row>
    <row r="297" spans="1:4" ht="12.75" customHeight="1" x14ac:dyDescent="0.2">
      <c r="A297" s="18" t="s">
        <v>817</v>
      </c>
      <c r="B297" s="18">
        <v>144439</v>
      </c>
      <c r="C297" s="18" t="s">
        <v>818</v>
      </c>
      <c r="D297" s="18" t="s">
        <v>262</v>
      </c>
    </row>
    <row r="298" spans="1:4" ht="12.75" customHeight="1" x14ac:dyDescent="0.2">
      <c r="A298" s="18" t="s">
        <v>819</v>
      </c>
      <c r="B298" s="18">
        <v>1644</v>
      </c>
      <c r="C298" s="18" t="s">
        <v>820</v>
      </c>
      <c r="D298" s="18" t="s">
        <v>375</v>
      </c>
    </row>
    <row r="299" spans="1:4" ht="12.75" customHeight="1" x14ac:dyDescent="0.2">
      <c r="A299" s="18" t="s">
        <v>821</v>
      </c>
      <c r="B299" s="18">
        <v>160168</v>
      </c>
      <c r="C299" s="18" t="s">
        <v>822</v>
      </c>
      <c r="D299" s="18" t="s">
        <v>262</v>
      </c>
    </row>
    <row r="300" spans="1:4" ht="12.75" customHeight="1" x14ac:dyDescent="0.2">
      <c r="A300" s="18" t="s">
        <v>823</v>
      </c>
      <c r="B300" s="18">
        <v>885740</v>
      </c>
      <c r="C300" s="18" t="s">
        <v>261</v>
      </c>
      <c r="D300" s="18" t="s">
        <v>483</v>
      </c>
    </row>
    <row r="301" spans="1:4" ht="12.75" customHeight="1" x14ac:dyDescent="0.2">
      <c r="A301" s="18" t="s">
        <v>824</v>
      </c>
      <c r="B301" s="18">
        <v>771447</v>
      </c>
      <c r="C301" s="18" t="s">
        <v>371</v>
      </c>
      <c r="D301" s="18" t="s">
        <v>257</v>
      </c>
    </row>
    <row r="302" spans="1:4" ht="12.75" customHeight="1" x14ac:dyDescent="0.2">
      <c r="A302" s="18" t="s">
        <v>825</v>
      </c>
      <c r="B302" s="18">
        <v>138818</v>
      </c>
      <c r="C302" s="18" t="s">
        <v>826</v>
      </c>
      <c r="D302" s="18" t="s">
        <v>262</v>
      </c>
    </row>
    <row r="303" spans="1:4" ht="12.75" customHeight="1" x14ac:dyDescent="0.2">
      <c r="A303" s="18" t="s">
        <v>827</v>
      </c>
      <c r="B303" s="18">
        <v>156744</v>
      </c>
      <c r="C303" s="18" t="s">
        <v>828</v>
      </c>
      <c r="D303" s="18" t="s">
        <v>262</v>
      </c>
    </row>
    <row r="304" spans="1:4" ht="12.75" customHeight="1" x14ac:dyDescent="0.2">
      <c r="A304" s="18" t="s">
        <v>829</v>
      </c>
      <c r="B304" s="18">
        <v>138823</v>
      </c>
      <c r="C304" s="18" t="s">
        <v>830</v>
      </c>
      <c r="D304" s="18" t="s">
        <v>262</v>
      </c>
    </row>
    <row r="305" spans="1:4" ht="12.75" customHeight="1" x14ac:dyDescent="0.2">
      <c r="A305" s="18" t="s">
        <v>831</v>
      </c>
      <c r="B305" s="18">
        <v>504829</v>
      </c>
      <c r="C305" s="18" t="s">
        <v>832</v>
      </c>
      <c r="D305" s="18" t="s">
        <v>262</v>
      </c>
    </row>
    <row r="306" spans="1:4" ht="12.75" customHeight="1" x14ac:dyDescent="0.2">
      <c r="A306" s="18" t="s">
        <v>833</v>
      </c>
      <c r="B306" s="18">
        <v>156747</v>
      </c>
      <c r="C306" s="18" t="s">
        <v>834</v>
      </c>
      <c r="D306" s="18" t="s">
        <v>262</v>
      </c>
    </row>
    <row r="307" spans="1:4" ht="12.75" customHeight="1" x14ac:dyDescent="0.2">
      <c r="A307" s="18" t="s">
        <v>835</v>
      </c>
      <c r="B307" s="18">
        <v>123219</v>
      </c>
      <c r="C307" s="18" t="s">
        <v>487</v>
      </c>
      <c r="D307" s="18" t="s">
        <v>257</v>
      </c>
    </row>
    <row r="308" spans="1:4" ht="12.75" customHeight="1" x14ac:dyDescent="0.2">
      <c r="A308" s="18" t="s">
        <v>836</v>
      </c>
      <c r="B308" s="18">
        <v>158489</v>
      </c>
      <c r="C308" s="18" t="s">
        <v>837</v>
      </c>
      <c r="D308" s="18" t="s">
        <v>262</v>
      </c>
    </row>
    <row r="309" spans="1:4" ht="12.75" customHeight="1" x14ac:dyDescent="0.2">
      <c r="A309" s="18" t="s">
        <v>838</v>
      </c>
      <c r="B309" s="18">
        <v>123776</v>
      </c>
      <c r="C309" s="18" t="s">
        <v>487</v>
      </c>
      <c r="D309" s="18" t="s">
        <v>262</v>
      </c>
    </row>
    <row r="310" spans="1:4" ht="12.75" customHeight="1" x14ac:dyDescent="0.2">
      <c r="A310" s="18" t="s">
        <v>839</v>
      </c>
      <c r="B310" s="18">
        <v>379175</v>
      </c>
      <c r="C310" s="18" t="s">
        <v>840</v>
      </c>
      <c r="D310" s="18" t="s">
        <v>262</v>
      </c>
    </row>
    <row r="311" spans="1:4" ht="12.75" customHeight="1" x14ac:dyDescent="0.2">
      <c r="A311" s="18" t="s">
        <v>841</v>
      </c>
      <c r="B311" s="18">
        <v>123987</v>
      </c>
      <c r="C311" s="18" t="s">
        <v>278</v>
      </c>
      <c r="D311" s="18" t="s">
        <v>262</v>
      </c>
    </row>
    <row r="312" spans="1:4" ht="12.75" customHeight="1" x14ac:dyDescent="0.2">
      <c r="A312" s="18" t="s">
        <v>842</v>
      </c>
      <c r="B312" s="18">
        <v>177952</v>
      </c>
      <c r="C312" s="18" t="s">
        <v>843</v>
      </c>
      <c r="D312" s="18" t="s">
        <v>262</v>
      </c>
    </row>
    <row r="313" spans="1:4" ht="12.75" customHeight="1" x14ac:dyDescent="0.2">
      <c r="A313" s="18" t="s">
        <v>844</v>
      </c>
      <c r="B313" s="18">
        <v>123080</v>
      </c>
      <c r="C313" s="18" t="s">
        <v>845</v>
      </c>
      <c r="D313" s="18" t="s">
        <v>379</v>
      </c>
    </row>
    <row r="314" spans="1:4" ht="12.75" customHeight="1" x14ac:dyDescent="0.2">
      <c r="A314" s="18" t="s">
        <v>846</v>
      </c>
      <c r="B314" s="18">
        <v>375026</v>
      </c>
      <c r="C314" s="18" t="s">
        <v>847</v>
      </c>
      <c r="D314" s="18" t="s">
        <v>262</v>
      </c>
    </row>
    <row r="315" spans="1:4" ht="12.75" customHeight="1" x14ac:dyDescent="0.2">
      <c r="A315" s="18" t="s">
        <v>848</v>
      </c>
      <c r="B315" s="18">
        <v>213177</v>
      </c>
      <c r="C315" s="18" t="s">
        <v>343</v>
      </c>
      <c r="D315" s="18" t="s">
        <v>262</v>
      </c>
    </row>
    <row r="316" spans="1:4" ht="12.75" customHeight="1" x14ac:dyDescent="0.2">
      <c r="A316" s="18" t="s">
        <v>849</v>
      </c>
      <c r="B316" s="18">
        <v>148743</v>
      </c>
      <c r="C316" s="18" t="s">
        <v>371</v>
      </c>
      <c r="D316" s="18" t="s">
        <v>850</v>
      </c>
    </row>
    <row r="317" spans="1:4" ht="12.75" customHeight="1" x14ac:dyDescent="0.2">
      <c r="A317" s="18" t="s">
        <v>851</v>
      </c>
      <c r="B317" s="18">
        <v>206461</v>
      </c>
      <c r="C317" s="18" t="s">
        <v>852</v>
      </c>
      <c r="D317" s="18" t="s">
        <v>257</v>
      </c>
    </row>
    <row r="318" spans="1:4" ht="12.75" customHeight="1" x14ac:dyDescent="0.2">
      <c r="A318" s="18" t="s">
        <v>853</v>
      </c>
      <c r="B318" s="18">
        <v>160102</v>
      </c>
      <c r="C318" s="18" t="s">
        <v>364</v>
      </c>
      <c r="D318" s="18" t="s">
        <v>262</v>
      </c>
    </row>
    <row r="319" spans="1:4" ht="12.75" customHeight="1" x14ac:dyDescent="0.2">
      <c r="A319" s="18" t="s">
        <v>854</v>
      </c>
      <c r="B319" s="18">
        <v>848271</v>
      </c>
      <c r="C319" s="18" t="s">
        <v>855</v>
      </c>
      <c r="D319" s="18" t="s">
        <v>262</v>
      </c>
    </row>
    <row r="320" spans="1:4" ht="12.75" customHeight="1" x14ac:dyDescent="0.2">
      <c r="A320" s="18" t="s">
        <v>856</v>
      </c>
      <c r="B320" s="18">
        <v>138351</v>
      </c>
      <c r="C320" s="18" t="s">
        <v>857</v>
      </c>
      <c r="D320" s="18" t="s">
        <v>257</v>
      </c>
    </row>
    <row r="321" spans="1:4" ht="12.75" customHeight="1" x14ac:dyDescent="0.2">
      <c r="A321" s="18" t="s">
        <v>858</v>
      </c>
      <c r="B321" s="18">
        <v>101497</v>
      </c>
      <c r="C321" s="18" t="s">
        <v>397</v>
      </c>
      <c r="D321" s="18" t="s">
        <v>257</v>
      </c>
    </row>
    <row r="322" spans="1:4" ht="12.75" customHeight="1" x14ac:dyDescent="0.2">
      <c r="A322" s="18" t="s">
        <v>859</v>
      </c>
      <c r="B322" s="18">
        <v>102125</v>
      </c>
      <c r="C322" s="18" t="s">
        <v>860</v>
      </c>
      <c r="D322" s="18" t="s">
        <v>262</v>
      </c>
    </row>
    <row r="323" spans="1:4" ht="12.75" customHeight="1" x14ac:dyDescent="0.2">
      <c r="A323" s="18" t="s">
        <v>861</v>
      </c>
      <c r="B323" s="18">
        <v>143800</v>
      </c>
      <c r="C323" s="18" t="s">
        <v>862</v>
      </c>
      <c r="D323" s="18" t="s">
        <v>257</v>
      </c>
    </row>
    <row r="324" spans="1:4" ht="12.75" customHeight="1" x14ac:dyDescent="0.2">
      <c r="A324" s="18" t="s">
        <v>863</v>
      </c>
      <c r="B324" s="18">
        <v>505963</v>
      </c>
      <c r="C324" s="18" t="s">
        <v>864</v>
      </c>
      <c r="D324" s="18" t="s">
        <v>262</v>
      </c>
    </row>
    <row r="325" spans="1:4" ht="12.75" customHeight="1" x14ac:dyDescent="0.2">
      <c r="A325" s="18" t="s">
        <v>865</v>
      </c>
      <c r="B325" s="18">
        <v>283378</v>
      </c>
      <c r="C325" s="18" t="s">
        <v>866</v>
      </c>
      <c r="D325" s="18" t="s">
        <v>262</v>
      </c>
    </row>
    <row r="326" spans="1:4" ht="12.75" customHeight="1" x14ac:dyDescent="0.2">
      <c r="A326" s="18" t="s">
        <v>867</v>
      </c>
      <c r="B326" s="18">
        <v>100814</v>
      </c>
      <c r="C326" s="18" t="s">
        <v>868</v>
      </c>
      <c r="D326" s="18" t="s">
        <v>262</v>
      </c>
    </row>
    <row r="327" spans="1:4" ht="12.75" customHeight="1" x14ac:dyDescent="0.2">
      <c r="A327" s="18" t="s">
        <v>869</v>
      </c>
      <c r="B327" s="18">
        <v>446840</v>
      </c>
      <c r="C327" s="18" t="s">
        <v>870</v>
      </c>
      <c r="D327" s="18" t="s">
        <v>262</v>
      </c>
    </row>
    <row r="328" spans="1:4" ht="12.75" customHeight="1" x14ac:dyDescent="0.2">
      <c r="A328" s="18" t="s">
        <v>871</v>
      </c>
      <c r="B328" s="18">
        <v>535006</v>
      </c>
      <c r="C328" s="18" t="s">
        <v>872</v>
      </c>
      <c r="D328" s="18" t="s">
        <v>262</v>
      </c>
    </row>
    <row r="329" spans="1:4" ht="12.75" customHeight="1" x14ac:dyDescent="0.2">
      <c r="A329" s="18" t="s">
        <v>873</v>
      </c>
      <c r="B329" s="18">
        <v>712167</v>
      </c>
      <c r="C329" s="18" t="s">
        <v>563</v>
      </c>
      <c r="D329" s="18" t="s">
        <v>262</v>
      </c>
    </row>
    <row r="330" spans="1:4" ht="12.75" customHeight="1" x14ac:dyDescent="0.2">
      <c r="A330" s="18" t="s">
        <v>874</v>
      </c>
      <c r="B330" s="18">
        <v>327050</v>
      </c>
      <c r="C330" s="18" t="s">
        <v>875</v>
      </c>
      <c r="D330" s="18" t="s">
        <v>262</v>
      </c>
    </row>
    <row r="331" spans="1:4" ht="12.75" customHeight="1" x14ac:dyDescent="0.2">
      <c r="A331" s="18" t="s">
        <v>876</v>
      </c>
      <c r="B331" s="18">
        <v>221173</v>
      </c>
      <c r="C331" s="18" t="s">
        <v>877</v>
      </c>
      <c r="D331" s="18" t="s">
        <v>262</v>
      </c>
    </row>
    <row r="332" spans="1:4" ht="12.75" customHeight="1" x14ac:dyDescent="0.2">
      <c r="A332" s="18" t="s">
        <v>878</v>
      </c>
      <c r="B332" s="18">
        <v>374518</v>
      </c>
      <c r="C332" s="18" t="s">
        <v>879</v>
      </c>
      <c r="D332" s="18" t="s">
        <v>262</v>
      </c>
    </row>
    <row r="333" spans="1:4" ht="12.75" customHeight="1" x14ac:dyDescent="0.2">
      <c r="A333" s="18" t="s">
        <v>880</v>
      </c>
      <c r="B333" s="18">
        <v>106798</v>
      </c>
      <c r="C333" s="18" t="s">
        <v>881</v>
      </c>
      <c r="D333" s="18" t="s">
        <v>375</v>
      </c>
    </row>
    <row r="334" spans="1:4" ht="12.75" customHeight="1" x14ac:dyDescent="0.2">
      <c r="A334" s="18" t="s">
        <v>882</v>
      </c>
      <c r="B334" s="18">
        <v>131774</v>
      </c>
      <c r="C334" s="18" t="s">
        <v>883</v>
      </c>
      <c r="D334" s="18" t="s">
        <v>257</v>
      </c>
    </row>
    <row r="335" spans="1:4" ht="12.75" customHeight="1" x14ac:dyDescent="0.2">
      <c r="A335" s="18" t="s">
        <v>884</v>
      </c>
      <c r="B335" s="18">
        <v>246230</v>
      </c>
      <c r="C335" s="18" t="s">
        <v>885</v>
      </c>
      <c r="D335" s="18" t="s">
        <v>262</v>
      </c>
    </row>
    <row r="336" spans="1:4" ht="12.75" customHeight="1" x14ac:dyDescent="0.2">
      <c r="A336" s="18" t="s">
        <v>886</v>
      </c>
      <c r="B336" s="18">
        <v>2416</v>
      </c>
      <c r="C336" s="18" t="s">
        <v>887</v>
      </c>
      <c r="D336" s="18" t="s">
        <v>257</v>
      </c>
    </row>
    <row r="337" spans="1:4" ht="12.75" customHeight="1" x14ac:dyDescent="0.2">
      <c r="A337" s="18" t="s">
        <v>888</v>
      </c>
      <c r="B337" s="18">
        <v>144117</v>
      </c>
      <c r="C337" s="18" t="s">
        <v>889</v>
      </c>
      <c r="D337" s="18" t="s">
        <v>257</v>
      </c>
    </row>
    <row r="338" spans="1:4" ht="12.75" customHeight="1" x14ac:dyDescent="0.2">
      <c r="A338" s="18" t="s">
        <v>890</v>
      </c>
      <c r="B338" s="18">
        <v>145481</v>
      </c>
      <c r="C338" s="18" t="s">
        <v>891</v>
      </c>
      <c r="D338" s="18" t="s">
        <v>262</v>
      </c>
    </row>
    <row r="339" spans="1:4" ht="12.75" customHeight="1" x14ac:dyDescent="0.2">
      <c r="A339" s="18" t="s">
        <v>892</v>
      </c>
      <c r="B339" s="18">
        <v>591186</v>
      </c>
      <c r="C339" s="18" t="s">
        <v>371</v>
      </c>
      <c r="D339" s="18" t="s">
        <v>893</v>
      </c>
    </row>
    <row r="340" spans="1:4" ht="12.75" customHeight="1" x14ac:dyDescent="0.2">
      <c r="A340" s="18" t="s">
        <v>894</v>
      </c>
      <c r="B340" s="18">
        <v>148899</v>
      </c>
      <c r="C340" s="18" t="s">
        <v>895</v>
      </c>
      <c r="D340" s="18" t="s">
        <v>379</v>
      </c>
    </row>
    <row r="341" spans="1:4" ht="12.75" customHeight="1" x14ac:dyDescent="0.2">
      <c r="A341" s="18" t="s">
        <v>896</v>
      </c>
      <c r="B341" s="18">
        <v>106041</v>
      </c>
      <c r="C341" s="18" t="s">
        <v>313</v>
      </c>
      <c r="D341" s="18" t="s">
        <v>408</v>
      </c>
    </row>
    <row r="342" spans="1:4" ht="12.75" customHeight="1" x14ac:dyDescent="0.2">
      <c r="A342" s="18" t="s">
        <v>897</v>
      </c>
      <c r="B342" s="18">
        <v>106039</v>
      </c>
      <c r="C342" s="18" t="s">
        <v>898</v>
      </c>
      <c r="D342" s="18" t="s">
        <v>372</v>
      </c>
    </row>
    <row r="343" spans="1:4" ht="12.75" customHeight="1" x14ac:dyDescent="0.2">
      <c r="A343" s="18" t="s">
        <v>899</v>
      </c>
      <c r="B343" s="18">
        <v>135108</v>
      </c>
      <c r="C343" s="18" t="s">
        <v>900</v>
      </c>
      <c r="D343" s="18" t="s">
        <v>257</v>
      </c>
    </row>
    <row r="344" spans="1:4" ht="12.75" customHeight="1" x14ac:dyDescent="0.2">
      <c r="A344" s="18" t="s">
        <v>901</v>
      </c>
      <c r="B344" s="18">
        <v>106122</v>
      </c>
      <c r="C344" s="18" t="s">
        <v>902</v>
      </c>
      <c r="D344" s="18" t="s">
        <v>257</v>
      </c>
    </row>
    <row r="345" spans="1:4" ht="12.75" customHeight="1" x14ac:dyDescent="0.2">
      <c r="A345" s="18" t="s">
        <v>903</v>
      </c>
      <c r="B345" s="18">
        <v>106213</v>
      </c>
      <c r="C345" s="18" t="s">
        <v>261</v>
      </c>
      <c r="D345" s="18" t="s">
        <v>262</v>
      </c>
    </row>
    <row r="346" spans="1:4" ht="12.75" customHeight="1" x14ac:dyDescent="0.2">
      <c r="A346" s="18" t="s">
        <v>904</v>
      </c>
      <c r="B346" s="18">
        <v>106215</v>
      </c>
      <c r="C346" s="18" t="s">
        <v>905</v>
      </c>
      <c r="D346" s="18" t="s">
        <v>262</v>
      </c>
    </row>
    <row r="347" spans="1:4" ht="12.75" customHeight="1" x14ac:dyDescent="0.2">
      <c r="A347" s="18" t="s">
        <v>906</v>
      </c>
      <c r="B347" s="18">
        <v>535021</v>
      </c>
      <c r="C347" s="18" t="s">
        <v>907</v>
      </c>
      <c r="D347" s="18" t="s">
        <v>262</v>
      </c>
    </row>
    <row r="348" spans="1:4" ht="12.75" customHeight="1" x14ac:dyDescent="0.2">
      <c r="A348" s="18" t="s">
        <v>908</v>
      </c>
      <c r="B348" s="18">
        <v>394848</v>
      </c>
      <c r="C348" s="18" t="s">
        <v>909</v>
      </c>
      <c r="D348" s="18" t="s">
        <v>262</v>
      </c>
    </row>
    <row r="349" spans="1:4" ht="12.75" customHeight="1" x14ac:dyDescent="0.2">
      <c r="A349" s="18" t="s">
        <v>910</v>
      </c>
      <c r="B349" s="18">
        <v>173651</v>
      </c>
      <c r="C349" s="18" t="s">
        <v>905</v>
      </c>
      <c r="D349" s="18" t="s">
        <v>262</v>
      </c>
    </row>
    <row r="350" spans="1:4" ht="12.75" customHeight="1" x14ac:dyDescent="0.2">
      <c r="A350" s="18" t="s">
        <v>911</v>
      </c>
      <c r="B350" s="18">
        <v>143807</v>
      </c>
      <c r="C350" s="18" t="s">
        <v>912</v>
      </c>
      <c r="D350" s="18" t="s">
        <v>257</v>
      </c>
    </row>
    <row r="351" spans="1:4" ht="12.75" customHeight="1" x14ac:dyDescent="0.2">
      <c r="A351" s="18" t="s">
        <v>913</v>
      </c>
      <c r="B351" s="18">
        <v>157261</v>
      </c>
      <c r="C351" s="18" t="s">
        <v>914</v>
      </c>
      <c r="D351" s="18" t="s">
        <v>262</v>
      </c>
    </row>
    <row r="352" spans="1:4" ht="12.75" customHeight="1" x14ac:dyDescent="0.2">
      <c r="A352" s="18" t="s">
        <v>915</v>
      </c>
      <c r="B352" s="18">
        <v>137672</v>
      </c>
      <c r="C352" s="18" t="s">
        <v>857</v>
      </c>
      <c r="D352" s="18" t="s">
        <v>257</v>
      </c>
    </row>
    <row r="353" spans="1:4" ht="12.75" customHeight="1" x14ac:dyDescent="0.2">
      <c r="A353" s="18" t="s">
        <v>916</v>
      </c>
      <c r="B353" s="18">
        <v>138793</v>
      </c>
      <c r="C353" s="18" t="s">
        <v>261</v>
      </c>
      <c r="D353" s="18" t="s">
        <v>262</v>
      </c>
    </row>
    <row r="354" spans="1:4" ht="12.75" customHeight="1" x14ac:dyDescent="0.2">
      <c r="A354" s="18" t="s">
        <v>917</v>
      </c>
      <c r="B354" s="18">
        <v>582484</v>
      </c>
      <c r="C354" s="18" t="s">
        <v>918</v>
      </c>
      <c r="D354" s="18" t="s">
        <v>262</v>
      </c>
    </row>
    <row r="355" spans="1:4" ht="12.75" customHeight="1" x14ac:dyDescent="0.2">
      <c r="A355" s="18" t="s">
        <v>919</v>
      </c>
      <c r="B355" s="18">
        <v>207777</v>
      </c>
      <c r="C355" s="18" t="s">
        <v>920</v>
      </c>
      <c r="D355" s="18" t="s">
        <v>262</v>
      </c>
    </row>
    <row r="356" spans="1:4" ht="12.75" customHeight="1" x14ac:dyDescent="0.2">
      <c r="A356" s="18" t="s">
        <v>921</v>
      </c>
      <c r="B356" s="18">
        <v>111795</v>
      </c>
      <c r="C356" s="18" t="s">
        <v>922</v>
      </c>
      <c r="D356" s="18" t="s">
        <v>257</v>
      </c>
    </row>
    <row r="357" spans="1:4" ht="12.75" customHeight="1" x14ac:dyDescent="0.2">
      <c r="A357" s="18" t="s">
        <v>923</v>
      </c>
      <c r="B357" s="18">
        <v>138843</v>
      </c>
      <c r="C357" s="18" t="s">
        <v>924</v>
      </c>
      <c r="D357" s="18" t="s">
        <v>262</v>
      </c>
    </row>
    <row r="358" spans="1:4" ht="12.75" customHeight="1" x14ac:dyDescent="0.2">
      <c r="A358" s="18" t="s">
        <v>925</v>
      </c>
      <c r="B358" s="18">
        <v>174308</v>
      </c>
      <c r="C358" s="18" t="s">
        <v>926</v>
      </c>
      <c r="D358" s="18" t="s">
        <v>262</v>
      </c>
    </row>
    <row r="359" spans="1:4" ht="12.75" customHeight="1" x14ac:dyDescent="0.2">
      <c r="A359" s="18" t="s">
        <v>927</v>
      </c>
      <c r="B359" s="18">
        <v>267257</v>
      </c>
      <c r="C359" s="18" t="s">
        <v>928</v>
      </c>
      <c r="D359" s="18" t="s">
        <v>257</v>
      </c>
    </row>
    <row r="360" spans="1:4" ht="12.75" customHeight="1" x14ac:dyDescent="0.2">
      <c r="A360" s="18" t="s">
        <v>929</v>
      </c>
      <c r="B360" s="18">
        <v>289496</v>
      </c>
      <c r="C360" s="18" t="s">
        <v>385</v>
      </c>
      <c r="D360" s="18" t="s">
        <v>262</v>
      </c>
    </row>
    <row r="361" spans="1:4" ht="12.75" customHeight="1" x14ac:dyDescent="0.2">
      <c r="A361" s="18" t="s">
        <v>930</v>
      </c>
      <c r="B361" s="18">
        <v>138799</v>
      </c>
      <c r="C361" s="18" t="s">
        <v>931</v>
      </c>
      <c r="D361" s="18" t="s">
        <v>262</v>
      </c>
    </row>
    <row r="362" spans="1:4" ht="12.75" customHeight="1" x14ac:dyDescent="0.2">
      <c r="A362" s="18" t="s">
        <v>932</v>
      </c>
      <c r="B362" s="18">
        <v>624204</v>
      </c>
      <c r="C362" s="18" t="s">
        <v>933</v>
      </c>
      <c r="D362" s="18" t="s">
        <v>262</v>
      </c>
    </row>
    <row r="363" spans="1:4" ht="12.75" customHeight="1" x14ac:dyDescent="0.2">
      <c r="A363" s="18" t="s">
        <v>934</v>
      </c>
      <c r="B363" s="18">
        <v>707776</v>
      </c>
      <c r="C363" s="18" t="s">
        <v>935</v>
      </c>
      <c r="D363" s="18" t="s">
        <v>262</v>
      </c>
    </row>
    <row r="364" spans="1:4" ht="12.75" customHeight="1" x14ac:dyDescent="0.2">
      <c r="A364" s="18" t="s">
        <v>936</v>
      </c>
      <c r="B364" s="18">
        <v>624205</v>
      </c>
      <c r="C364" s="18" t="s">
        <v>937</v>
      </c>
      <c r="D364" s="18" t="s">
        <v>262</v>
      </c>
    </row>
    <row r="365" spans="1:4" ht="12.75" customHeight="1" x14ac:dyDescent="0.2">
      <c r="A365" s="18" t="s">
        <v>938</v>
      </c>
      <c r="B365" s="18">
        <v>111072</v>
      </c>
      <c r="C365" s="18" t="s">
        <v>939</v>
      </c>
      <c r="D365" s="18" t="s">
        <v>262</v>
      </c>
    </row>
    <row r="366" spans="1:4" ht="12.75" customHeight="1" x14ac:dyDescent="0.2">
      <c r="A366" s="18" t="s">
        <v>940</v>
      </c>
      <c r="B366" s="18">
        <v>137699</v>
      </c>
      <c r="C366" s="18" t="s">
        <v>941</v>
      </c>
      <c r="D366" s="18" t="s">
        <v>257</v>
      </c>
    </row>
    <row r="367" spans="1:4" ht="12.75" customHeight="1" x14ac:dyDescent="0.2">
      <c r="A367" s="18" t="s">
        <v>942</v>
      </c>
      <c r="B367" s="18">
        <v>160112</v>
      </c>
      <c r="C367" s="18" t="s">
        <v>771</v>
      </c>
      <c r="D367" s="18" t="s">
        <v>262</v>
      </c>
    </row>
    <row r="368" spans="1:4" ht="12.75" customHeight="1" x14ac:dyDescent="0.2">
      <c r="A368" s="18" t="s">
        <v>943</v>
      </c>
      <c r="B368" s="18">
        <v>156900</v>
      </c>
      <c r="C368" s="18" t="s">
        <v>944</v>
      </c>
      <c r="D368" s="18" t="s">
        <v>257</v>
      </c>
    </row>
    <row r="369" spans="1:4" ht="12.75" customHeight="1" x14ac:dyDescent="0.2">
      <c r="A369" s="18" t="s">
        <v>945</v>
      </c>
      <c r="B369" s="18">
        <v>129234</v>
      </c>
      <c r="C369" s="18" t="s">
        <v>946</v>
      </c>
      <c r="D369" s="18" t="s">
        <v>257</v>
      </c>
    </row>
    <row r="370" spans="1:4" ht="12.75" customHeight="1" x14ac:dyDescent="0.2">
      <c r="A370" s="18" t="s">
        <v>947</v>
      </c>
      <c r="B370" s="18">
        <v>168263</v>
      </c>
      <c r="C370" s="18" t="s">
        <v>948</v>
      </c>
      <c r="D370" s="18" t="s">
        <v>262</v>
      </c>
    </row>
    <row r="371" spans="1:4" ht="12.75" customHeight="1" x14ac:dyDescent="0.2">
      <c r="A371" s="18" t="s">
        <v>949</v>
      </c>
      <c r="B371" s="18">
        <v>145503</v>
      </c>
      <c r="C371" s="18" t="s">
        <v>950</v>
      </c>
      <c r="D371" s="18" t="s">
        <v>262</v>
      </c>
    </row>
    <row r="372" spans="1:4" ht="12.75" customHeight="1" x14ac:dyDescent="0.2">
      <c r="A372" s="18" t="s">
        <v>951</v>
      </c>
      <c r="B372" s="18">
        <v>371686</v>
      </c>
      <c r="C372" s="18" t="s">
        <v>952</v>
      </c>
      <c r="D372" s="18" t="s">
        <v>262</v>
      </c>
    </row>
    <row r="373" spans="1:4" ht="12.75" customHeight="1" x14ac:dyDescent="0.2">
      <c r="A373" s="18" t="s">
        <v>953</v>
      </c>
      <c r="B373" s="18">
        <v>558190</v>
      </c>
      <c r="C373" s="18" t="s">
        <v>954</v>
      </c>
      <c r="D373" s="18" t="s">
        <v>262</v>
      </c>
    </row>
    <row r="374" spans="1:4" ht="12.75" customHeight="1" x14ac:dyDescent="0.2">
      <c r="A374" s="18" t="s">
        <v>955</v>
      </c>
      <c r="B374" s="18">
        <v>558192</v>
      </c>
      <c r="C374" s="18" t="s">
        <v>956</v>
      </c>
      <c r="D374" s="18" t="s">
        <v>262</v>
      </c>
    </row>
    <row r="375" spans="1:4" ht="12.75" customHeight="1" x14ac:dyDescent="0.2">
      <c r="A375" s="18" t="s">
        <v>957</v>
      </c>
      <c r="B375" s="18">
        <v>129523</v>
      </c>
      <c r="C375" s="18" t="s">
        <v>958</v>
      </c>
      <c r="D375" s="18" t="s">
        <v>257</v>
      </c>
    </row>
    <row r="376" spans="1:4" ht="12.75" customHeight="1" x14ac:dyDescent="0.2">
      <c r="A376" s="18" t="s">
        <v>959</v>
      </c>
      <c r="B376" s="18">
        <v>333110</v>
      </c>
      <c r="C376" s="18" t="s">
        <v>960</v>
      </c>
      <c r="D376" s="18" t="s">
        <v>262</v>
      </c>
    </row>
    <row r="377" spans="1:4" ht="12.75" customHeight="1" x14ac:dyDescent="0.2">
      <c r="A377" s="18" t="s">
        <v>961</v>
      </c>
      <c r="B377" s="18">
        <v>160172</v>
      </c>
      <c r="C377" s="18" t="s">
        <v>828</v>
      </c>
      <c r="D377" s="18" t="s">
        <v>262</v>
      </c>
    </row>
    <row r="378" spans="1:4" ht="12.75" customHeight="1" x14ac:dyDescent="0.2">
      <c r="A378" s="18" t="s">
        <v>962</v>
      </c>
      <c r="B378" s="18">
        <v>160174</v>
      </c>
      <c r="C378" s="18" t="s">
        <v>822</v>
      </c>
      <c r="D378" s="18" t="s">
        <v>262</v>
      </c>
    </row>
    <row r="379" spans="1:4" ht="12.75" customHeight="1" x14ac:dyDescent="0.2">
      <c r="A379" s="18" t="s">
        <v>963</v>
      </c>
      <c r="B379" s="18">
        <v>139052</v>
      </c>
      <c r="C379" s="18" t="s">
        <v>964</v>
      </c>
      <c r="D379" s="18" t="s">
        <v>262</v>
      </c>
    </row>
    <row r="380" spans="1:4" ht="12.75" customHeight="1" x14ac:dyDescent="0.2">
      <c r="A380" s="18" t="s">
        <v>965</v>
      </c>
      <c r="B380" s="18">
        <v>139054</v>
      </c>
      <c r="C380" s="18" t="s">
        <v>966</v>
      </c>
      <c r="D380" s="18" t="s">
        <v>262</v>
      </c>
    </row>
    <row r="381" spans="1:4" ht="12.75" customHeight="1" x14ac:dyDescent="0.2">
      <c r="A381" s="18" t="s">
        <v>967</v>
      </c>
      <c r="B381" s="18">
        <v>105</v>
      </c>
      <c r="C381" s="18" t="s">
        <v>487</v>
      </c>
      <c r="D381" s="18" t="s">
        <v>379</v>
      </c>
    </row>
    <row r="382" spans="1:4" ht="12.75" customHeight="1" x14ac:dyDescent="0.2">
      <c r="A382" s="18" t="s">
        <v>968</v>
      </c>
      <c r="B382" s="18">
        <v>204944</v>
      </c>
      <c r="C382" s="18" t="s">
        <v>969</v>
      </c>
      <c r="D382" s="18" t="s">
        <v>257</v>
      </c>
    </row>
    <row r="383" spans="1:4" ht="12.75" customHeight="1" x14ac:dyDescent="0.2">
      <c r="A383" s="18" t="s">
        <v>970</v>
      </c>
      <c r="B383" s="18">
        <v>145948</v>
      </c>
      <c r="C383" s="18" t="s">
        <v>971</v>
      </c>
      <c r="D383" s="18" t="s">
        <v>262</v>
      </c>
    </row>
    <row r="384" spans="1:4" ht="12.75" customHeight="1" x14ac:dyDescent="0.2">
      <c r="A384" s="18" t="s">
        <v>972</v>
      </c>
      <c r="B384" s="18">
        <v>145949</v>
      </c>
      <c r="C384" s="18" t="s">
        <v>973</v>
      </c>
      <c r="D384" s="18" t="s">
        <v>262</v>
      </c>
    </row>
    <row r="385" spans="1:4" ht="12.75" customHeight="1" x14ac:dyDescent="0.2">
      <c r="A385" s="18" t="s">
        <v>974</v>
      </c>
      <c r="B385" s="18">
        <v>145950</v>
      </c>
      <c r="C385" s="18" t="s">
        <v>975</v>
      </c>
      <c r="D385" s="18" t="s">
        <v>262</v>
      </c>
    </row>
    <row r="386" spans="1:4" ht="12.75" customHeight="1" x14ac:dyDescent="0.2">
      <c r="A386" s="18" t="s">
        <v>976</v>
      </c>
      <c r="B386" s="18">
        <v>550824</v>
      </c>
      <c r="C386" s="18" t="s">
        <v>977</v>
      </c>
      <c r="D386" s="18" t="s">
        <v>978</v>
      </c>
    </row>
    <row r="387" spans="1:4" ht="12.75" customHeight="1" x14ac:dyDescent="0.2">
      <c r="A387" s="18" t="s">
        <v>979</v>
      </c>
      <c r="B387" s="18">
        <v>131111</v>
      </c>
      <c r="C387" s="18" t="s">
        <v>980</v>
      </c>
      <c r="D387" s="18" t="s">
        <v>262</v>
      </c>
    </row>
    <row r="388" spans="1:4" ht="12.75" customHeight="1" x14ac:dyDescent="0.2">
      <c r="A388" s="18" t="s">
        <v>981</v>
      </c>
      <c r="B388" s="18">
        <v>327249</v>
      </c>
      <c r="C388" s="18" t="s">
        <v>982</v>
      </c>
      <c r="D388" s="18" t="s">
        <v>262</v>
      </c>
    </row>
    <row r="389" spans="1:4" ht="12.75" customHeight="1" x14ac:dyDescent="0.2">
      <c r="A389" s="18" t="s">
        <v>983</v>
      </c>
      <c r="B389" s="18">
        <v>110378</v>
      </c>
      <c r="C389" s="18" t="s">
        <v>984</v>
      </c>
      <c r="D389" s="18" t="s">
        <v>375</v>
      </c>
    </row>
    <row r="390" spans="1:4" ht="12.75" customHeight="1" x14ac:dyDescent="0.2">
      <c r="A390" s="18" t="s">
        <v>985</v>
      </c>
      <c r="B390" s="18">
        <v>214390</v>
      </c>
      <c r="C390" s="18" t="s">
        <v>986</v>
      </c>
      <c r="D390" s="18" t="s">
        <v>262</v>
      </c>
    </row>
    <row r="391" spans="1:4" ht="12.75" customHeight="1" x14ac:dyDescent="0.2">
      <c r="A391" s="18" t="s">
        <v>987</v>
      </c>
      <c r="B391" s="18">
        <v>103514</v>
      </c>
      <c r="C391" s="18" t="s">
        <v>706</v>
      </c>
      <c r="D391" s="18" t="s">
        <v>257</v>
      </c>
    </row>
    <row r="392" spans="1:4" ht="12.75" customHeight="1" x14ac:dyDescent="0.2">
      <c r="A392" s="18" t="s">
        <v>988</v>
      </c>
      <c r="B392" s="18">
        <v>103814</v>
      </c>
      <c r="C392" s="18" t="s">
        <v>280</v>
      </c>
      <c r="D392" s="18" t="s">
        <v>262</v>
      </c>
    </row>
    <row r="393" spans="1:4" ht="12.75" customHeight="1" x14ac:dyDescent="0.2">
      <c r="A393" s="18" t="s">
        <v>989</v>
      </c>
      <c r="B393" s="18">
        <v>103815</v>
      </c>
      <c r="C393" s="18" t="s">
        <v>280</v>
      </c>
      <c r="D393" s="18" t="s">
        <v>262</v>
      </c>
    </row>
    <row r="394" spans="1:4" ht="12.75" customHeight="1" x14ac:dyDescent="0.2">
      <c r="A394" s="18" t="s">
        <v>990</v>
      </c>
      <c r="B394" s="18">
        <v>143810</v>
      </c>
      <c r="C394" s="18" t="s">
        <v>991</v>
      </c>
      <c r="D394" s="18" t="s">
        <v>257</v>
      </c>
    </row>
    <row r="395" spans="1:4" ht="12.75" customHeight="1" x14ac:dyDescent="0.2">
      <c r="A395" s="18" t="s">
        <v>992</v>
      </c>
      <c r="B395" s="18">
        <v>373884</v>
      </c>
      <c r="C395" s="18" t="s">
        <v>993</v>
      </c>
      <c r="D395" s="18" t="s">
        <v>262</v>
      </c>
    </row>
    <row r="396" spans="1:4" ht="12.75" customHeight="1" x14ac:dyDescent="0.2">
      <c r="A396" s="18" t="s">
        <v>994</v>
      </c>
      <c r="B396" s="18">
        <v>211572</v>
      </c>
      <c r="C396" s="18" t="s">
        <v>995</v>
      </c>
      <c r="D396" s="18" t="s">
        <v>262</v>
      </c>
    </row>
    <row r="397" spans="1:4" ht="12.75" customHeight="1" x14ac:dyDescent="0.2">
      <c r="A397" s="18" t="s">
        <v>996</v>
      </c>
      <c r="B397" s="18">
        <v>397024</v>
      </c>
      <c r="C397" s="18" t="s">
        <v>828</v>
      </c>
      <c r="D397" s="18" t="s">
        <v>262</v>
      </c>
    </row>
    <row r="398" spans="1:4" ht="12.75" customHeight="1" x14ac:dyDescent="0.2">
      <c r="A398" s="18" t="s">
        <v>997</v>
      </c>
      <c r="B398" s="18">
        <v>423186</v>
      </c>
      <c r="C398" s="18" t="s">
        <v>998</v>
      </c>
      <c r="D398" s="18" t="s">
        <v>262</v>
      </c>
    </row>
    <row r="399" spans="1:4" ht="12.75" customHeight="1" x14ac:dyDescent="0.2">
      <c r="A399" s="18" t="s">
        <v>999</v>
      </c>
      <c r="B399" s="18">
        <v>386612</v>
      </c>
      <c r="C399" s="18" t="s">
        <v>1000</v>
      </c>
      <c r="D399" s="18" t="s">
        <v>262</v>
      </c>
    </row>
    <row r="400" spans="1:4" ht="12.75" customHeight="1" x14ac:dyDescent="0.2">
      <c r="A400" s="18" t="s">
        <v>1001</v>
      </c>
      <c r="B400" s="18">
        <v>386411</v>
      </c>
      <c r="C400" s="18" t="s">
        <v>280</v>
      </c>
      <c r="D400" s="18" t="s">
        <v>262</v>
      </c>
    </row>
    <row r="401" spans="1:4" ht="12.75" customHeight="1" x14ac:dyDescent="0.2">
      <c r="A401" s="18" t="s">
        <v>1002</v>
      </c>
      <c r="B401" s="18">
        <v>254636</v>
      </c>
      <c r="C401" s="18" t="s">
        <v>1003</v>
      </c>
      <c r="D401" s="18" t="s">
        <v>262</v>
      </c>
    </row>
    <row r="402" spans="1:4" ht="12.75" customHeight="1" x14ac:dyDescent="0.2">
      <c r="A402" s="18" t="s">
        <v>1004</v>
      </c>
      <c r="B402" s="18">
        <v>119842</v>
      </c>
      <c r="C402" s="18" t="s">
        <v>1005</v>
      </c>
      <c r="D402" s="18" t="s">
        <v>257</v>
      </c>
    </row>
    <row r="403" spans="1:4" ht="12.75" customHeight="1" x14ac:dyDescent="0.2">
      <c r="A403" s="18" t="s">
        <v>1006</v>
      </c>
      <c r="B403" s="18">
        <v>146731</v>
      </c>
      <c r="C403" s="18" t="s">
        <v>1007</v>
      </c>
      <c r="D403" s="18" t="s">
        <v>257</v>
      </c>
    </row>
    <row r="404" spans="1:4" ht="12.75" customHeight="1" x14ac:dyDescent="0.2">
      <c r="A404" s="18" t="s">
        <v>1008</v>
      </c>
      <c r="B404" s="18">
        <v>146732</v>
      </c>
      <c r="C404" s="18" t="s">
        <v>280</v>
      </c>
      <c r="D404" s="18" t="s">
        <v>262</v>
      </c>
    </row>
    <row r="405" spans="1:4" ht="12.75" customHeight="1" x14ac:dyDescent="0.2">
      <c r="A405" s="18" t="s">
        <v>1009</v>
      </c>
      <c r="B405" s="18">
        <v>398930</v>
      </c>
      <c r="C405" s="18" t="s">
        <v>1010</v>
      </c>
      <c r="D405" s="18" t="s">
        <v>262</v>
      </c>
    </row>
    <row r="406" spans="1:4" ht="12.75" customHeight="1" x14ac:dyDescent="0.2">
      <c r="A406" s="18" t="s">
        <v>1011</v>
      </c>
      <c r="B406" s="18">
        <v>146733</v>
      </c>
      <c r="C406" s="18" t="s">
        <v>1012</v>
      </c>
      <c r="D406" s="18" t="s">
        <v>262</v>
      </c>
    </row>
    <row r="407" spans="1:4" ht="12.75" customHeight="1" x14ac:dyDescent="0.2">
      <c r="A407" s="18" t="s">
        <v>1013</v>
      </c>
      <c r="B407" s="18">
        <v>214426</v>
      </c>
      <c r="C407" s="18" t="s">
        <v>1014</v>
      </c>
      <c r="D407" s="18" t="s">
        <v>262</v>
      </c>
    </row>
    <row r="408" spans="1:4" ht="12.75" customHeight="1" x14ac:dyDescent="0.2">
      <c r="A408" s="18" t="s">
        <v>1015</v>
      </c>
      <c r="B408" s="18">
        <v>369418</v>
      </c>
      <c r="C408" s="18" t="s">
        <v>1016</v>
      </c>
      <c r="D408" s="18" t="s">
        <v>257</v>
      </c>
    </row>
    <row r="409" spans="1:4" ht="12.75" customHeight="1" x14ac:dyDescent="0.2">
      <c r="A409" s="18" t="s">
        <v>1017</v>
      </c>
      <c r="B409" s="18">
        <v>372743</v>
      </c>
      <c r="C409" s="18" t="s">
        <v>1018</v>
      </c>
      <c r="D409" s="18" t="s">
        <v>262</v>
      </c>
    </row>
    <row r="410" spans="1:4" ht="12.75" customHeight="1" x14ac:dyDescent="0.2">
      <c r="A410" s="18" t="s">
        <v>1019</v>
      </c>
      <c r="B410" s="18">
        <v>372744</v>
      </c>
      <c r="C410" s="18" t="s">
        <v>1018</v>
      </c>
      <c r="D410" s="18" t="s">
        <v>262</v>
      </c>
    </row>
    <row r="411" spans="1:4" ht="12.75" customHeight="1" x14ac:dyDescent="0.2">
      <c r="A411" s="18" t="s">
        <v>1020</v>
      </c>
      <c r="B411" s="18">
        <v>372535</v>
      </c>
      <c r="C411" s="18" t="s">
        <v>1021</v>
      </c>
      <c r="D411" s="18" t="s">
        <v>262</v>
      </c>
    </row>
    <row r="412" spans="1:4" ht="12.75" customHeight="1" x14ac:dyDescent="0.2">
      <c r="A412" s="18" t="s">
        <v>1022</v>
      </c>
      <c r="B412" s="18">
        <v>457048</v>
      </c>
      <c r="C412" s="18" t="s">
        <v>1023</v>
      </c>
      <c r="D412" s="18" t="s">
        <v>262</v>
      </c>
    </row>
    <row r="413" spans="1:4" ht="12.75" customHeight="1" x14ac:dyDescent="0.2">
      <c r="A413" s="18" t="s">
        <v>1024</v>
      </c>
      <c r="B413" s="18">
        <v>143904</v>
      </c>
      <c r="C413" s="18" t="s">
        <v>1025</v>
      </c>
      <c r="D413" s="18" t="s">
        <v>257</v>
      </c>
    </row>
    <row r="414" spans="1:4" ht="12.75" customHeight="1" x14ac:dyDescent="0.2">
      <c r="A414" s="18" t="s">
        <v>1026</v>
      </c>
      <c r="B414" s="18">
        <v>371757</v>
      </c>
      <c r="C414" s="18" t="s">
        <v>1027</v>
      </c>
      <c r="D414" s="18" t="s">
        <v>262</v>
      </c>
    </row>
    <row r="415" spans="1:4" ht="12.75" customHeight="1" x14ac:dyDescent="0.2">
      <c r="A415" s="18" t="s">
        <v>1028</v>
      </c>
      <c r="B415" s="18">
        <v>211500</v>
      </c>
      <c r="C415" s="18" t="s">
        <v>1029</v>
      </c>
      <c r="D415" s="18" t="s">
        <v>262</v>
      </c>
    </row>
    <row r="416" spans="1:4" ht="12.75" customHeight="1" x14ac:dyDescent="0.2">
      <c r="A416" s="18" t="s">
        <v>1030</v>
      </c>
      <c r="B416" s="18">
        <v>157313</v>
      </c>
      <c r="C416" s="18" t="s">
        <v>1031</v>
      </c>
      <c r="D416" s="18" t="s">
        <v>262</v>
      </c>
    </row>
    <row r="417" spans="1:4" ht="12.75" customHeight="1" x14ac:dyDescent="0.2">
      <c r="A417" s="18" t="s">
        <v>1032</v>
      </c>
      <c r="B417" s="18">
        <v>144791</v>
      </c>
      <c r="C417" s="18" t="s">
        <v>1033</v>
      </c>
      <c r="D417" s="18" t="s">
        <v>262</v>
      </c>
    </row>
    <row r="418" spans="1:4" ht="12.75" customHeight="1" x14ac:dyDescent="0.2">
      <c r="A418" s="18" t="s">
        <v>1034</v>
      </c>
      <c r="B418" s="18">
        <v>211501</v>
      </c>
      <c r="C418" s="18" t="s">
        <v>1035</v>
      </c>
      <c r="D418" s="18" t="s">
        <v>262</v>
      </c>
    </row>
    <row r="419" spans="1:4" ht="12.75" customHeight="1" x14ac:dyDescent="0.2">
      <c r="A419" s="18" t="s">
        <v>1036</v>
      </c>
      <c r="B419" s="18">
        <v>252278</v>
      </c>
      <c r="C419" s="18" t="s">
        <v>1037</v>
      </c>
      <c r="D419" s="18" t="s">
        <v>262</v>
      </c>
    </row>
    <row r="420" spans="1:4" ht="12.75" customHeight="1" x14ac:dyDescent="0.2">
      <c r="A420" s="18" t="s">
        <v>1038</v>
      </c>
      <c r="B420" s="18">
        <v>215857</v>
      </c>
      <c r="C420" s="18" t="s">
        <v>1039</v>
      </c>
      <c r="D420" s="18" t="s">
        <v>262</v>
      </c>
    </row>
    <row r="421" spans="1:4" ht="12.75" customHeight="1" x14ac:dyDescent="0.2">
      <c r="A421" s="18" t="s">
        <v>1040</v>
      </c>
      <c r="B421" s="18">
        <v>148715</v>
      </c>
      <c r="C421" s="18" t="s">
        <v>1041</v>
      </c>
      <c r="D421" s="18" t="s">
        <v>262</v>
      </c>
    </row>
    <row r="422" spans="1:4" ht="12.75" customHeight="1" x14ac:dyDescent="0.2">
      <c r="A422" s="18" t="s">
        <v>1042</v>
      </c>
      <c r="B422" s="18">
        <v>103862</v>
      </c>
      <c r="C422" s="18" t="s">
        <v>721</v>
      </c>
      <c r="D422" s="18" t="s">
        <v>262</v>
      </c>
    </row>
    <row r="423" spans="1:4" ht="12.75" customHeight="1" x14ac:dyDescent="0.2">
      <c r="A423" s="18" t="s">
        <v>1043</v>
      </c>
      <c r="B423" s="18">
        <v>144247</v>
      </c>
      <c r="C423" s="18" t="s">
        <v>1044</v>
      </c>
      <c r="D423" s="18" t="s">
        <v>257</v>
      </c>
    </row>
    <row r="424" spans="1:4" ht="12.75" customHeight="1" x14ac:dyDescent="0.2">
      <c r="A424" s="18" t="s">
        <v>1045</v>
      </c>
      <c r="B424" s="18">
        <v>145840</v>
      </c>
      <c r="C424" s="18" t="s">
        <v>1046</v>
      </c>
      <c r="D424" s="18" t="s">
        <v>262</v>
      </c>
    </row>
    <row r="425" spans="1:4" ht="12.75" customHeight="1" x14ac:dyDescent="0.2">
      <c r="A425" s="18" t="s">
        <v>1047</v>
      </c>
      <c r="B425" s="18">
        <v>372536</v>
      </c>
      <c r="C425" s="18" t="s">
        <v>1048</v>
      </c>
      <c r="D425" s="18" t="s">
        <v>262</v>
      </c>
    </row>
    <row r="426" spans="1:4" ht="12.75" customHeight="1" x14ac:dyDescent="0.2">
      <c r="A426" s="18" t="s">
        <v>1049</v>
      </c>
      <c r="B426" s="18">
        <v>371425</v>
      </c>
      <c r="C426" s="18" t="s">
        <v>1050</v>
      </c>
      <c r="D426" s="18" t="s">
        <v>262</v>
      </c>
    </row>
    <row r="427" spans="1:4" ht="12.75" customHeight="1" x14ac:dyDescent="0.2">
      <c r="A427" s="18" t="s">
        <v>1051</v>
      </c>
      <c r="B427" s="18">
        <v>145484</v>
      </c>
      <c r="C427" s="18" t="s">
        <v>1052</v>
      </c>
      <c r="D427" s="18" t="s">
        <v>262</v>
      </c>
    </row>
    <row r="428" spans="1:4" ht="12.75" customHeight="1" x14ac:dyDescent="0.2">
      <c r="A428" s="18" t="s">
        <v>1053</v>
      </c>
      <c r="B428" s="18">
        <v>1594</v>
      </c>
      <c r="C428" s="18" t="s">
        <v>1054</v>
      </c>
      <c r="D428" s="18" t="s">
        <v>375</v>
      </c>
    </row>
    <row r="429" spans="1:4" ht="12.75" customHeight="1" x14ac:dyDescent="0.2">
      <c r="A429" s="18" t="s">
        <v>1055</v>
      </c>
      <c r="B429" s="18">
        <v>138215</v>
      </c>
      <c r="C429" s="18" t="s">
        <v>1056</v>
      </c>
      <c r="D429" s="18" t="s">
        <v>257</v>
      </c>
    </row>
    <row r="430" spans="1:4" ht="12.75" customHeight="1" x14ac:dyDescent="0.2">
      <c r="A430" s="18" t="s">
        <v>1057</v>
      </c>
      <c r="B430" s="18">
        <v>420695</v>
      </c>
      <c r="C430" s="18" t="s">
        <v>918</v>
      </c>
      <c r="D430" s="18" t="s">
        <v>262</v>
      </c>
    </row>
    <row r="431" spans="1:4" ht="12.75" customHeight="1" x14ac:dyDescent="0.2">
      <c r="A431" s="18" t="s">
        <v>1058</v>
      </c>
      <c r="B431" s="18">
        <v>397026</v>
      </c>
      <c r="C431" s="18" t="s">
        <v>261</v>
      </c>
      <c r="D431" s="18" t="s">
        <v>262</v>
      </c>
    </row>
    <row r="432" spans="1:4" ht="12.75" customHeight="1" x14ac:dyDescent="0.2">
      <c r="A432" s="18" t="s">
        <v>1059</v>
      </c>
      <c r="B432" s="18">
        <v>505990</v>
      </c>
      <c r="C432" s="18" t="s">
        <v>1060</v>
      </c>
      <c r="D432" s="18" t="s">
        <v>262</v>
      </c>
    </row>
    <row r="433" spans="1:4" ht="12.75" customHeight="1" x14ac:dyDescent="0.2">
      <c r="A433" s="18" t="s">
        <v>1061</v>
      </c>
      <c r="B433" s="18">
        <v>505989</v>
      </c>
      <c r="C433" s="18" t="s">
        <v>1062</v>
      </c>
      <c r="D433" s="18" t="s">
        <v>262</v>
      </c>
    </row>
    <row r="434" spans="1:4" ht="12.75" customHeight="1" x14ac:dyDescent="0.2">
      <c r="A434" s="18" t="s">
        <v>1063</v>
      </c>
      <c r="B434" s="18">
        <v>505999</v>
      </c>
      <c r="C434" s="18" t="s">
        <v>1064</v>
      </c>
      <c r="D434" s="18" t="s">
        <v>262</v>
      </c>
    </row>
    <row r="435" spans="1:4" ht="12.75" customHeight="1" x14ac:dyDescent="0.2">
      <c r="A435" s="18" t="s">
        <v>1065</v>
      </c>
      <c r="B435" s="18">
        <v>367978</v>
      </c>
      <c r="C435" s="18" t="s">
        <v>683</v>
      </c>
      <c r="D435" s="18" t="s">
        <v>262</v>
      </c>
    </row>
    <row r="436" spans="1:4" ht="12.75" customHeight="1" x14ac:dyDescent="0.2">
      <c r="A436" s="18" t="s">
        <v>1066</v>
      </c>
      <c r="B436" s="18">
        <v>505997</v>
      </c>
      <c r="C436" s="18" t="s">
        <v>1067</v>
      </c>
      <c r="D436" s="18" t="s">
        <v>262</v>
      </c>
    </row>
    <row r="437" spans="1:4" ht="12.75" customHeight="1" x14ac:dyDescent="0.2">
      <c r="A437" s="18" t="s">
        <v>1068</v>
      </c>
      <c r="B437" s="18">
        <v>224612</v>
      </c>
      <c r="C437" s="18" t="s">
        <v>1069</v>
      </c>
      <c r="D437" s="18" t="s">
        <v>262</v>
      </c>
    </row>
    <row r="438" spans="1:4" ht="12.75" customHeight="1" x14ac:dyDescent="0.2">
      <c r="A438" s="18" t="s">
        <v>1070</v>
      </c>
      <c r="B438" s="18">
        <v>224611</v>
      </c>
      <c r="C438" s="18" t="s">
        <v>1071</v>
      </c>
      <c r="D438" s="18" t="s">
        <v>262</v>
      </c>
    </row>
    <row r="439" spans="1:4" ht="12.75" customHeight="1" x14ac:dyDescent="0.2">
      <c r="A439" s="18" t="s">
        <v>1072</v>
      </c>
      <c r="B439" s="18">
        <v>1803</v>
      </c>
      <c r="C439" s="18" t="s">
        <v>1073</v>
      </c>
      <c r="D439" s="18" t="s">
        <v>641</v>
      </c>
    </row>
    <row r="440" spans="1:4" ht="12.75" customHeight="1" x14ac:dyDescent="0.2">
      <c r="A440" s="18" t="s">
        <v>1074</v>
      </c>
      <c r="B440" s="18">
        <v>110470</v>
      </c>
      <c r="C440" s="18" t="s">
        <v>1075</v>
      </c>
      <c r="D440" s="18" t="s">
        <v>262</v>
      </c>
    </row>
    <row r="441" spans="1:4" ht="12.75" customHeight="1" x14ac:dyDescent="0.2">
      <c r="A441" s="18" t="s">
        <v>1076</v>
      </c>
      <c r="B441" s="18">
        <v>491650</v>
      </c>
      <c r="C441" s="18" t="s">
        <v>1077</v>
      </c>
      <c r="D441" s="18" t="s">
        <v>262</v>
      </c>
    </row>
    <row r="442" spans="1:4" ht="12.75" customHeight="1" x14ac:dyDescent="0.2">
      <c r="A442" s="18" t="s">
        <v>1078</v>
      </c>
      <c r="B442" s="18">
        <v>106673</v>
      </c>
      <c r="C442" s="18" t="s">
        <v>1079</v>
      </c>
      <c r="D442" s="18" t="s">
        <v>650</v>
      </c>
    </row>
    <row r="443" spans="1:4" ht="12.75" customHeight="1" x14ac:dyDescent="0.2">
      <c r="A443" s="18" t="s">
        <v>1080</v>
      </c>
      <c r="B443" s="18">
        <v>163930</v>
      </c>
      <c r="C443" s="18" t="s">
        <v>1081</v>
      </c>
      <c r="D443" s="18" t="s">
        <v>262</v>
      </c>
    </row>
    <row r="444" spans="1:4" ht="12.75" customHeight="1" x14ac:dyDescent="0.2">
      <c r="A444" s="18" t="s">
        <v>1082</v>
      </c>
      <c r="B444" s="18">
        <v>129524</v>
      </c>
      <c r="C444" s="18" t="s">
        <v>1083</v>
      </c>
      <c r="D444" s="18" t="s">
        <v>257</v>
      </c>
    </row>
    <row r="445" spans="1:4" ht="12.75" customHeight="1" x14ac:dyDescent="0.2">
      <c r="A445" s="18" t="s">
        <v>1084</v>
      </c>
      <c r="B445" s="18">
        <v>157858</v>
      </c>
      <c r="C445" s="18" t="s">
        <v>1085</v>
      </c>
      <c r="D445" s="18" t="s">
        <v>262</v>
      </c>
    </row>
    <row r="446" spans="1:4" ht="12.75" customHeight="1" x14ac:dyDescent="0.2">
      <c r="A446" s="18" t="s">
        <v>1086</v>
      </c>
      <c r="B446" s="18">
        <v>129648</v>
      </c>
      <c r="C446" s="18" t="s">
        <v>1087</v>
      </c>
      <c r="D446" s="18" t="s">
        <v>257</v>
      </c>
    </row>
    <row r="447" spans="1:4" ht="12.75" customHeight="1" x14ac:dyDescent="0.2">
      <c r="A447" s="18" t="s">
        <v>1088</v>
      </c>
      <c r="B447" s="18">
        <v>373115</v>
      </c>
      <c r="C447" s="18" t="s">
        <v>1089</v>
      </c>
      <c r="D447" s="18" t="s">
        <v>262</v>
      </c>
    </row>
    <row r="448" spans="1:4" ht="12.75" customHeight="1" x14ac:dyDescent="0.2">
      <c r="A448" s="18" t="s">
        <v>1090</v>
      </c>
      <c r="B448" s="18">
        <v>373116</v>
      </c>
      <c r="C448" s="18" t="s">
        <v>1091</v>
      </c>
      <c r="D448" s="18" t="s">
        <v>262</v>
      </c>
    </row>
    <row r="449" spans="1:4" ht="12.75" customHeight="1" x14ac:dyDescent="0.2">
      <c r="A449" s="18" t="s">
        <v>1092</v>
      </c>
      <c r="B449" s="18">
        <v>143812</v>
      </c>
      <c r="C449" s="18" t="s">
        <v>531</v>
      </c>
      <c r="D449" s="18" t="s">
        <v>257</v>
      </c>
    </row>
    <row r="450" spans="1:4" ht="12.75" customHeight="1" x14ac:dyDescent="0.2">
      <c r="A450" s="18" t="s">
        <v>1093</v>
      </c>
      <c r="B450" s="18">
        <v>374257</v>
      </c>
      <c r="C450" s="18" t="s">
        <v>1094</v>
      </c>
      <c r="D450" s="18" t="s">
        <v>262</v>
      </c>
    </row>
    <row r="451" spans="1:4" ht="12.75" customHeight="1" x14ac:dyDescent="0.2">
      <c r="A451" s="18" t="s">
        <v>1095</v>
      </c>
      <c r="B451" s="18">
        <v>144456</v>
      </c>
      <c r="C451" s="18" t="s">
        <v>531</v>
      </c>
      <c r="D451" s="18" t="s">
        <v>262</v>
      </c>
    </row>
    <row r="452" spans="1:4" ht="12.75" customHeight="1" x14ac:dyDescent="0.2">
      <c r="A452" s="18" t="s">
        <v>1096</v>
      </c>
      <c r="B452" s="18">
        <v>373651</v>
      </c>
      <c r="C452" s="18" t="s">
        <v>1097</v>
      </c>
      <c r="D452" s="18" t="s">
        <v>262</v>
      </c>
    </row>
    <row r="453" spans="1:4" ht="12.75" customHeight="1" x14ac:dyDescent="0.2">
      <c r="A453" s="18" t="s">
        <v>1098</v>
      </c>
      <c r="B453" s="18">
        <v>144457</v>
      </c>
      <c r="C453" s="18" t="s">
        <v>1099</v>
      </c>
      <c r="D453" s="18" t="s">
        <v>262</v>
      </c>
    </row>
    <row r="454" spans="1:4" ht="12.75" customHeight="1" x14ac:dyDescent="0.2">
      <c r="A454" s="18" t="s">
        <v>1100</v>
      </c>
      <c r="B454" s="18">
        <v>371628</v>
      </c>
      <c r="C454" s="18" t="s">
        <v>1101</v>
      </c>
      <c r="D454" s="18" t="s">
        <v>262</v>
      </c>
    </row>
    <row r="455" spans="1:4" ht="12.75" customHeight="1" x14ac:dyDescent="0.2">
      <c r="A455" s="18" t="s">
        <v>1102</v>
      </c>
      <c r="B455" s="18">
        <v>373117</v>
      </c>
      <c r="C455" s="18" t="s">
        <v>1103</v>
      </c>
      <c r="D455" s="18" t="s">
        <v>262</v>
      </c>
    </row>
    <row r="456" spans="1:4" ht="12.75" customHeight="1" x14ac:dyDescent="0.2">
      <c r="A456" s="18" t="s">
        <v>1104</v>
      </c>
      <c r="B456" s="18">
        <v>146142</v>
      </c>
      <c r="C456" s="18" t="s">
        <v>371</v>
      </c>
      <c r="D456" s="18" t="s">
        <v>641</v>
      </c>
    </row>
    <row r="457" spans="1:4" ht="12.75" customHeight="1" x14ac:dyDescent="0.2">
      <c r="A457" s="18" t="s">
        <v>1105</v>
      </c>
      <c r="B457" s="18">
        <v>532464</v>
      </c>
      <c r="C457" s="18" t="s">
        <v>1106</v>
      </c>
      <c r="D457" s="18" t="s">
        <v>262</v>
      </c>
    </row>
    <row r="458" spans="1:4" ht="12.75" customHeight="1" x14ac:dyDescent="0.2">
      <c r="A458" s="18" t="s">
        <v>1107</v>
      </c>
      <c r="B458" s="18">
        <v>149</v>
      </c>
      <c r="C458" s="18" t="s">
        <v>374</v>
      </c>
      <c r="D458" s="18" t="s">
        <v>375</v>
      </c>
    </row>
    <row r="459" spans="1:4" ht="12.75" customHeight="1" x14ac:dyDescent="0.2">
      <c r="A459" s="18" t="s">
        <v>1108</v>
      </c>
      <c r="B459" s="18">
        <v>137701</v>
      </c>
      <c r="C459" s="18" t="s">
        <v>487</v>
      </c>
      <c r="D459" s="18" t="s">
        <v>257</v>
      </c>
    </row>
    <row r="460" spans="1:4" ht="12.75" customHeight="1" x14ac:dyDescent="0.2">
      <c r="A460" s="18" t="s">
        <v>1109</v>
      </c>
      <c r="B460" s="18">
        <v>490785</v>
      </c>
      <c r="C460" s="18" t="s">
        <v>771</v>
      </c>
      <c r="D460" s="18" t="s">
        <v>262</v>
      </c>
    </row>
    <row r="461" spans="1:4" ht="12.75" customHeight="1" x14ac:dyDescent="0.2">
      <c r="A461" s="18" t="s">
        <v>1110</v>
      </c>
      <c r="B461" s="18">
        <v>138878</v>
      </c>
      <c r="C461" s="18" t="s">
        <v>487</v>
      </c>
      <c r="D461" s="18" t="s">
        <v>262</v>
      </c>
    </row>
    <row r="462" spans="1:4" ht="12.75" customHeight="1" x14ac:dyDescent="0.2">
      <c r="A462" s="18" t="s">
        <v>1111</v>
      </c>
      <c r="B462" s="18">
        <v>111158</v>
      </c>
      <c r="C462" s="18" t="s">
        <v>261</v>
      </c>
      <c r="D462" s="18" t="s">
        <v>262</v>
      </c>
    </row>
    <row r="463" spans="1:4" ht="12.75" customHeight="1" x14ac:dyDescent="0.2">
      <c r="A463" s="18" t="s">
        <v>1112</v>
      </c>
      <c r="B463" s="18">
        <v>110731</v>
      </c>
      <c r="C463" s="18" t="s">
        <v>1113</v>
      </c>
      <c r="D463" s="18" t="s">
        <v>375</v>
      </c>
    </row>
    <row r="464" spans="1:4" ht="12.75" customHeight="1" x14ac:dyDescent="0.2">
      <c r="A464" s="18" t="s">
        <v>1114</v>
      </c>
      <c r="B464" s="18">
        <v>833997</v>
      </c>
      <c r="C464" s="18" t="s">
        <v>1115</v>
      </c>
      <c r="D464" s="18" t="s">
        <v>262</v>
      </c>
    </row>
    <row r="465" spans="1:4" ht="12.75" customHeight="1" x14ac:dyDescent="0.2">
      <c r="A465" s="18" t="s">
        <v>1116</v>
      </c>
      <c r="B465" s="18">
        <v>834002</v>
      </c>
      <c r="C465" s="18" t="s">
        <v>1117</v>
      </c>
      <c r="D465" s="18" t="s">
        <v>262</v>
      </c>
    </row>
    <row r="466" spans="1:4" ht="12.75" customHeight="1" x14ac:dyDescent="0.2">
      <c r="A466" s="18" t="s">
        <v>1118</v>
      </c>
      <c r="B466" s="18">
        <v>834010</v>
      </c>
      <c r="C466" s="18" t="s">
        <v>1119</v>
      </c>
      <c r="D466" s="18" t="s">
        <v>262</v>
      </c>
    </row>
    <row r="467" spans="1:4" ht="12.75" customHeight="1" x14ac:dyDescent="0.2">
      <c r="A467" s="18" t="s">
        <v>1120</v>
      </c>
      <c r="B467" s="18">
        <v>140524</v>
      </c>
      <c r="C467" s="18" t="s">
        <v>1121</v>
      </c>
      <c r="D467" s="18" t="s">
        <v>262</v>
      </c>
    </row>
    <row r="468" spans="1:4" ht="12.75" customHeight="1" x14ac:dyDescent="0.2">
      <c r="A468" s="18" t="s">
        <v>1122</v>
      </c>
      <c r="B468" s="18">
        <v>181195</v>
      </c>
      <c r="C468" s="18" t="s">
        <v>487</v>
      </c>
      <c r="D468" s="18" t="s">
        <v>262</v>
      </c>
    </row>
    <row r="469" spans="1:4" ht="12.75" customHeight="1" x14ac:dyDescent="0.2">
      <c r="A469" s="18" t="s">
        <v>1123</v>
      </c>
      <c r="B469" s="18">
        <v>138940</v>
      </c>
      <c r="C469" s="18" t="s">
        <v>1124</v>
      </c>
      <c r="D469" s="18" t="s">
        <v>262</v>
      </c>
    </row>
    <row r="470" spans="1:4" ht="12.75" customHeight="1" x14ac:dyDescent="0.2">
      <c r="A470" s="18" t="s">
        <v>1125</v>
      </c>
      <c r="B470" s="18">
        <v>225381</v>
      </c>
      <c r="C470" s="18" t="s">
        <v>1126</v>
      </c>
      <c r="D470" s="18" t="s">
        <v>262</v>
      </c>
    </row>
    <row r="471" spans="1:4" ht="12.75" customHeight="1" x14ac:dyDescent="0.2">
      <c r="A471" s="18" t="s">
        <v>1127</v>
      </c>
      <c r="B471" s="18">
        <v>283398</v>
      </c>
      <c r="C471" s="18" t="s">
        <v>1128</v>
      </c>
      <c r="D471" s="18" t="s">
        <v>262</v>
      </c>
    </row>
    <row r="472" spans="1:4" ht="12.75" customHeight="1" x14ac:dyDescent="0.2">
      <c r="A472" s="18" t="s">
        <v>1129</v>
      </c>
      <c r="B472" s="18">
        <v>283401</v>
      </c>
      <c r="C472" s="18" t="s">
        <v>1130</v>
      </c>
      <c r="D472" s="18" t="s">
        <v>262</v>
      </c>
    </row>
    <row r="473" spans="1:4" ht="12.75" customHeight="1" x14ac:dyDescent="0.2">
      <c r="A473" s="18" t="s">
        <v>1131</v>
      </c>
      <c r="B473" s="18">
        <v>100700</v>
      </c>
      <c r="C473" s="18" t="s">
        <v>672</v>
      </c>
      <c r="D473" s="18" t="s">
        <v>257</v>
      </c>
    </row>
    <row r="474" spans="1:4" ht="12.75" customHeight="1" x14ac:dyDescent="0.2">
      <c r="A474" s="18" t="s">
        <v>1132</v>
      </c>
      <c r="B474" s="18">
        <v>283408</v>
      </c>
      <c r="C474" s="18" t="s">
        <v>1133</v>
      </c>
      <c r="D474" s="18" t="s">
        <v>262</v>
      </c>
    </row>
    <row r="475" spans="1:4" ht="12.75" customHeight="1" x14ac:dyDescent="0.2">
      <c r="A475" s="18" t="s">
        <v>1134</v>
      </c>
      <c r="B475" s="18">
        <v>292701</v>
      </c>
      <c r="C475" s="18" t="s">
        <v>1135</v>
      </c>
      <c r="D475" s="18" t="s">
        <v>262</v>
      </c>
    </row>
    <row r="476" spans="1:4" ht="12.75" customHeight="1" x14ac:dyDescent="0.2">
      <c r="A476" s="18" t="s">
        <v>1136</v>
      </c>
      <c r="B476" s="18">
        <v>592957</v>
      </c>
      <c r="C476" s="18" t="s">
        <v>676</v>
      </c>
      <c r="D476" s="18" t="s">
        <v>262</v>
      </c>
    </row>
    <row r="477" spans="1:4" ht="12.75" customHeight="1" x14ac:dyDescent="0.2">
      <c r="A477" s="18" t="s">
        <v>1137</v>
      </c>
      <c r="B477" s="18">
        <v>592954</v>
      </c>
      <c r="C477" s="18" t="s">
        <v>1138</v>
      </c>
      <c r="D477" s="18" t="s">
        <v>262</v>
      </c>
    </row>
    <row r="478" spans="1:4" ht="12.75" customHeight="1" x14ac:dyDescent="0.2">
      <c r="A478" s="18" t="s">
        <v>1139</v>
      </c>
      <c r="B478" s="18">
        <v>1264366</v>
      </c>
      <c r="C478" s="18" t="s">
        <v>1140</v>
      </c>
      <c r="D478" s="18" t="s">
        <v>262</v>
      </c>
    </row>
    <row r="479" spans="1:4" ht="12.75" customHeight="1" x14ac:dyDescent="0.2">
      <c r="A479" s="18" t="s">
        <v>1141</v>
      </c>
      <c r="B479" s="18">
        <v>225653</v>
      </c>
      <c r="C479" s="18" t="s">
        <v>1142</v>
      </c>
      <c r="D479" s="18" t="s">
        <v>262</v>
      </c>
    </row>
    <row r="480" spans="1:4" ht="12.75" customHeight="1" x14ac:dyDescent="0.2">
      <c r="A480" s="18" t="s">
        <v>1143</v>
      </c>
      <c r="B480" s="18">
        <v>225654</v>
      </c>
      <c r="C480" s="18" t="s">
        <v>1144</v>
      </c>
      <c r="D480" s="18" t="s">
        <v>262</v>
      </c>
    </row>
    <row r="481" spans="1:4" ht="12.75" customHeight="1" x14ac:dyDescent="0.2">
      <c r="A481" s="18" t="s">
        <v>1145</v>
      </c>
      <c r="B481" s="18">
        <v>225656</v>
      </c>
      <c r="C481" s="18" t="s">
        <v>1146</v>
      </c>
      <c r="D481" s="18" t="s">
        <v>262</v>
      </c>
    </row>
    <row r="482" spans="1:4" ht="12.75" customHeight="1" x14ac:dyDescent="0.2">
      <c r="A482" s="18" t="s">
        <v>1147</v>
      </c>
      <c r="B482" s="18">
        <v>333160</v>
      </c>
      <c r="C482" s="18" t="s">
        <v>280</v>
      </c>
      <c r="D482" s="18" t="s">
        <v>262</v>
      </c>
    </row>
    <row r="483" spans="1:4" ht="12.75" customHeight="1" x14ac:dyDescent="0.2">
      <c r="A483" s="18" t="s">
        <v>1148</v>
      </c>
      <c r="B483" s="18">
        <v>130735</v>
      </c>
      <c r="C483" s="18" t="s">
        <v>1149</v>
      </c>
      <c r="D483" s="18" t="s">
        <v>262</v>
      </c>
    </row>
    <row r="484" spans="1:4" ht="12.75" customHeight="1" x14ac:dyDescent="0.2">
      <c r="A484" s="18" t="s">
        <v>1150</v>
      </c>
      <c r="B484" s="18">
        <v>111230</v>
      </c>
      <c r="C484" s="18" t="s">
        <v>1151</v>
      </c>
      <c r="D484" s="18" t="s">
        <v>262</v>
      </c>
    </row>
    <row r="485" spans="1:4" ht="12.75" customHeight="1" x14ac:dyDescent="0.2">
      <c r="A485" s="18" t="s">
        <v>1152</v>
      </c>
      <c r="B485" s="18">
        <v>562476</v>
      </c>
      <c r="C485" s="18" t="s">
        <v>1153</v>
      </c>
      <c r="D485" s="18" t="s">
        <v>262</v>
      </c>
    </row>
    <row r="486" spans="1:4" ht="12.75" customHeight="1" x14ac:dyDescent="0.2">
      <c r="A486" s="18" t="s">
        <v>1154</v>
      </c>
      <c r="B486" s="18">
        <v>118435</v>
      </c>
      <c r="C486" s="18" t="s">
        <v>1155</v>
      </c>
      <c r="D486" s="18" t="s">
        <v>257</v>
      </c>
    </row>
    <row r="487" spans="1:4" ht="12.75" customHeight="1" x14ac:dyDescent="0.2">
      <c r="A487" s="18" t="s">
        <v>1156</v>
      </c>
      <c r="B487" s="18">
        <v>118982</v>
      </c>
      <c r="C487" s="18" t="s">
        <v>1157</v>
      </c>
      <c r="D487" s="18" t="s">
        <v>262</v>
      </c>
    </row>
    <row r="488" spans="1:4" ht="12.75" customHeight="1" x14ac:dyDescent="0.2">
      <c r="A488" s="18" t="s">
        <v>1158</v>
      </c>
      <c r="B488" s="18">
        <v>137718</v>
      </c>
      <c r="C488" s="18" t="s">
        <v>1159</v>
      </c>
      <c r="D488" s="18" t="s">
        <v>257</v>
      </c>
    </row>
    <row r="489" spans="1:4" ht="12.75" customHeight="1" x14ac:dyDescent="0.2">
      <c r="A489" s="18" t="s">
        <v>1160</v>
      </c>
      <c r="B489" s="18">
        <v>419578</v>
      </c>
      <c r="C489" s="18" t="s">
        <v>1161</v>
      </c>
      <c r="D489" s="18" t="s">
        <v>262</v>
      </c>
    </row>
    <row r="490" spans="1:4" ht="12.75" customHeight="1" x14ac:dyDescent="0.2">
      <c r="A490" s="18" t="s">
        <v>1162</v>
      </c>
      <c r="B490" s="18">
        <v>138947</v>
      </c>
      <c r="C490" s="18" t="s">
        <v>1163</v>
      </c>
      <c r="D490" s="18" t="s">
        <v>262</v>
      </c>
    </row>
    <row r="491" spans="1:4" ht="12.75" customHeight="1" x14ac:dyDescent="0.2">
      <c r="A491" s="18" t="s">
        <v>1164</v>
      </c>
      <c r="B491" s="18">
        <v>545255</v>
      </c>
      <c r="C491" s="18" t="s">
        <v>1165</v>
      </c>
      <c r="D491" s="18" t="s">
        <v>262</v>
      </c>
    </row>
    <row r="492" spans="1:4" ht="12.75" customHeight="1" x14ac:dyDescent="0.2">
      <c r="A492" s="18" t="s">
        <v>1166</v>
      </c>
      <c r="B492" s="18">
        <v>160149</v>
      </c>
      <c r="C492" s="18" t="s">
        <v>1167</v>
      </c>
      <c r="D492" s="18" t="s">
        <v>262</v>
      </c>
    </row>
    <row r="493" spans="1:4" ht="12.75" customHeight="1" x14ac:dyDescent="0.2">
      <c r="A493" s="18" t="s">
        <v>1168</v>
      </c>
      <c r="B493" s="18">
        <v>138955</v>
      </c>
      <c r="C493" s="18" t="s">
        <v>1169</v>
      </c>
      <c r="D493" s="18" t="s">
        <v>262</v>
      </c>
    </row>
    <row r="494" spans="1:4" ht="12.75" customHeight="1" x14ac:dyDescent="0.2">
      <c r="A494" s="18" t="s">
        <v>1170</v>
      </c>
      <c r="B494" s="18">
        <v>138957</v>
      </c>
      <c r="C494" s="18" t="s">
        <v>924</v>
      </c>
      <c r="D494" s="18" t="s">
        <v>262</v>
      </c>
    </row>
    <row r="495" spans="1:4" ht="12.75" customHeight="1" x14ac:dyDescent="0.2">
      <c r="A495" s="18" t="s">
        <v>1171</v>
      </c>
      <c r="B495" s="18">
        <v>513158</v>
      </c>
      <c r="C495" s="18" t="s">
        <v>1172</v>
      </c>
      <c r="D495" s="18" t="s">
        <v>262</v>
      </c>
    </row>
    <row r="496" spans="1:4" ht="12.75" customHeight="1" x14ac:dyDescent="0.2">
      <c r="A496" s="18" t="s">
        <v>1173</v>
      </c>
      <c r="B496" s="18">
        <v>373447</v>
      </c>
      <c r="C496" s="18" t="s">
        <v>1174</v>
      </c>
      <c r="D496" s="18" t="s">
        <v>262</v>
      </c>
    </row>
    <row r="497" spans="1:4" ht="12.75" customHeight="1" x14ac:dyDescent="0.2">
      <c r="A497" s="18" t="s">
        <v>1175</v>
      </c>
      <c r="B497" s="18">
        <v>1100</v>
      </c>
      <c r="C497" s="18" t="s">
        <v>1176</v>
      </c>
      <c r="D497" s="18" t="s">
        <v>372</v>
      </c>
    </row>
    <row r="498" spans="1:4" ht="12.75" customHeight="1" x14ac:dyDescent="0.2">
      <c r="A498" s="18" t="s">
        <v>1177</v>
      </c>
      <c r="B498" s="18">
        <v>104464</v>
      </c>
      <c r="C498" s="18" t="s">
        <v>1178</v>
      </c>
      <c r="D498" s="18" t="s">
        <v>262</v>
      </c>
    </row>
    <row r="499" spans="1:4" ht="12.75" customHeight="1" x14ac:dyDescent="0.2">
      <c r="A499" s="18" t="s">
        <v>1179</v>
      </c>
      <c r="B499" s="18">
        <v>106873</v>
      </c>
      <c r="C499" s="18" t="s">
        <v>1180</v>
      </c>
      <c r="D499" s="18" t="s">
        <v>257</v>
      </c>
    </row>
    <row r="500" spans="1:4" ht="12.75" customHeight="1" x14ac:dyDescent="0.2">
      <c r="A500" s="18" t="s">
        <v>1181</v>
      </c>
      <c r="B500" s="18">
        <v>559</v>
      </c>
      <c r="C500" s="18" t="s">
        <v>1182</v>
      </c>
      <c r="D500" s="18" t="s">
        <v>379</v>
      </c>
    </row>
    <row r="501" spans="1:4" ht="12.75" customHeight="1" x14ac:dyDescent="0.2">
      <c r="A501" s="18" t="s">
        <v>1183</v>
      </c>
      <c r="B501" s="18">
        <v>367436</v>
      </c>
      <c r="C501" s="18" t="s">
        <v>1184</v>
      </c>
      <c r="D501" s="18" t="s">
        <v>262</v>
      </c>
    </row>
    <row r="502" spans="1:4" ht="12.75" customHeight="1" x14ac:dyDescent="0.2">
      <c r="A502" s="18" t="s">
        <v>1185</v>
      </c>
      <c r="B502" s="18">
        <v>208669</v>
      </c>
      <c r="C502" s="18" t="s">
        <v>1186</v>
      </c>
      <c r="D502" s="18" t="s">
        <v>262</v>
      </c>
    </row>
    <row r="503" spans="1:4" ht="12.75" customHeight="1" x14ac:dyDescent="0.2">
      <c r="A503" s="18" t="s">
        <v>1187</v>
      </c>
      <c r="B503" s="18">
        <v>208677</v>
      </c>
      <c r="C503" s="18" t="s">
        <v>1186</v>
      </c>
      <c r="D503" s="18" t="s">
        <v>262</v>
      </c>
    </row>
    <row r="504" spans="1:4" ht="12.75" customHeight="1" x14ac:dyDescent="0.2">
      <c r="A504" s="18" t="s">
        <v>1188</v>
      </c>
      <c r="B504" s="18">
        <v>367450</v>
      </c>
      <c r="C504" s="18" t="s">
        <v>1189</v>
      </c>
      <c r="D504" s="18" t="s">
        <v>262</v>
      </c>
    </row>
    <row r="505" spans="1:4" ht="12.75" customHeight="1" x14ac:dyDescent="0.2">
      <c r="A505" s="18" t="s">
        <v>1190</v>
      </c>
      <c r="B505" s="18">
        <v>367457</v>
      </c>
      <c r="C505" s="18" t="s">
        <v>1191</v>
      </c>
      <c r="D505" s="18" t="s">
        <v>262</v>
      </c>
    </row>
    <row r="506" spans="1:4" ht="12.75" customHeight="1" x14ac:dyDescent="0.2">
      <c r="A506" s="18" t="s">
        <v>1192</v>
      </c>
      <c r="B506" s="18">
        <v>106800</v>
      </c>
      <c r="C506" s="18" t="s">
        <v>510</v>
      </c>
      <c r="D506" s="18" t="s">
        <v>375</v>
      </c>
    </row>
    <row r="507" spans="1:4" ht="12.75" customHeight="1" x14ac:dyDescent="0.2">
      <c r="A507" s="18" t="s">
        <v>1193</v>
      </c>
      <c r="B507" s="18">
        <v>372537</v>
      </c>
      <c r="C507" s="18" t="s">
        <v>1194</v>
      </c>
      <c r="D507" s="18" t="s">
        <v>262</v>
      </c>
    </row>
    <row r="508" spans="1:4" ht="12.75" customHeight="1" x14ac:dyDescent="0.2">
      <c r="A508" s="18" t="s">
        <v>1195</v>
      </c>
      <c r="B508" s="18">
        <v>145614</v>
      </c>
      <c r="C508" s="18" t="s">
        <v>1196</v>
      </c>
      <c r="D508" s="18" t="s">
        <v>262</v>
      </c>
    </row>
    <row r="509" spans="1:4" ht="12.75" customHeight="1" x14ac:dyDescent="0.2">
      <c r="A509" s="18" t="s">
        <v>1197</v>
      </c>
      <c r="B509" s="18">
        <v>241106</v>
      </c>
      <c r="C509" s="18" t="s">
        <v>1198</v>
      </c>
      <c r="D509" s="18" t="s">
        <v>262</v>
      </c>
    </row>
    <row r="510" spans="1:4" ht="12.75" customHeight="1" x14ac:dyDescent="0.2">
      <c r="A510" s="18" t="s">
        <v>1199</v>
      </c>
      <c r="B510" s="18">
        <v>146744</v>
      </c>
      <c r="C510" s="18" t="s">
        <v>1200</v>
      </c>
      <c r="D510" s="18" t="s">
        <v>375</v>
      </c>
    </row>
    <row r="511" spans="1:4" ht="12.75" customHeight="1" x14ac:dyDescent="0.2">
      <c r="A511" s="18" t="s">
        <v>1201</v>
      </c>
      <c r="B511" s="18">
        <v>102178</v>
      </c>
      <c r="C511" s="18" t="s">
        <v>1202</v>
      </c>
      <c r="D511" s="18" t="s">
        <v>262</v>
      </c>
    </row>
    <row r="512" spans="1:4" ht="12.75" customHeight="1" x14ac:dyDescent="0.2">
      <c r="A512" s="18" t="s">
        <v>1203</v>
      </c>
      <c r="B512" s="18">
        <v>138584</v>
      </c>
      <c r="C512" s="18" t="s">
        <v>1056</v>
      </c>
      <c r="D512" s="18" t="s">
        <v>257</v>
      </c>
    </row>
    <row r="513" spans="1:4" ht="12.75" customHeight="1" x14ac:dyDescent="0.2">
      <c r="A513" s="18" t="s">
        <v>1204</v>
      </c>
      <c r="B513" s="18">
        <v>534197</v>
      </c>
      <c r="C513" s="18" t="s">
        <v>1205</v>
      </c>
      <c r="D513" s="18" t="s">
        <v>262</v>
      </c>
    </row>
    <row r="514" spans="1:4" ht="12.75" customHeight="1" x14ac:dyDescent="0.2">
      <c r="A514" s="18" t="s">
        <v>1206</v>
      </c>
      <c r="B514" s="18">
        <v>160194</v>
      </c>
      <c r="C514" s="18" t="s">
        <v>1207</v>
      </c>
      <c r="D514" s="18" t="s">
        <v>262</v>
      </c>
    </row>
    <row r="515" spans="1:4" ht="12.75" customHeight="1" x14ac:dyDescent="0.2">
      <c r="A515" s="18" t="s">
        <v>1208</v>
      </c>
      <c r="B515" s="18">
        <v>580412</v>
      </c>
      <c r="C515" s="18" t="s">
        <v>1209</v>
      </c>
      <c r="D515" s="18" t="s">
        <v>262</v>
      </c>
    </row>
    <row r="516" spans="1:4" ht="12.75" customHeight="1" x14ac:dyDescent="0.2">
      <c r="A516" s="18" t="s">
        <v>1210</v>
      </c>
      <c r="B516" s="18">
        <v>141765</v>
      </c>
      <c r="C516" s="18" t="s">
        <v>1211</v>
      </c>
      <c r="D516" s="18" t="s">
        <v>262</v>
      </c>
    </row>
    <row r="517" spans="1:4" ht="12.75" customHeight="1" x14ac:dyDescent="0.2">
      <c r="A517" s="18" t="s">
        <v>1212</v>
      </c>
      <c r="B517" s="18">
        <v>141767</v>
      </c>
      <c r="C517" s="18" t="s">
        <v>261</v>
      </c>
      <c r="D517" s="18" t="s">
        <v>262</v>
      </c>
    </row>
    <row r="518" spans="1:4" ht="12.75" customHeight="1" x14ac:dyDescent="0.2">
      <c r="A518" s="18" t="s">
        <v>1213</v>
      </c>
      <c r="B518" s="18">
        <v>216541</v>
      </c>
      <c r="C518" s="18" t="s">
        <v>1214</v>
      </c>
      <c r="D518" s="18" t="s">
        <v>262</v>
      </c>
    </row>
    <row r="519" spans="1:4" ht="12.75" customHeight="1" x14ac:dyDescent="0.2">
      <c r="A519" s="18" t="s">
        <v>1215</v>
      </c>
      <c r="B519" s="18">
        <v>143832</v>
      </c>
      <c r="C519" s="18" t="s">
        <v>912</v>
      </c>
      <c r="D519" s="18" t="s">
        <v>257</v>
      </c>
    </row>
    <row r="520" spans="1:4" ht="12.75" customHeight="1" x14ac:dyDescent="0.2">
      <c r="A520" s="18" t="s">
        <v>1216</v>
      </c>
      <c r="B520" s="18">
        <v>372788</v>
      </c>
      <c r="C520" s="18" t="s">
        <v>687</v>
      </c>
      <c r="D520" s="18" t="s">
        <v>262</v>
      </c>
    </row>
    <row r="521" spans="1:4" ht="12.75" customHeight="1" x14ac:dyDescent="0.2">
      <c r="A521" s="18" t="s">
        <v>1217</v>
      </c>
      <c r="B521" s="18">
        <v>376035</v>
      </c>
      <c r="C521" s="18" t="s">
        <v>1218</v>
      </c>
      <c r="D521" s="18" t="s">
        <v>262</v>
      </c>
    </row>
    <row r="522" spans="1:4" ht="12.75" customHeight="1" x14ac:dyDescent="0.2">
      <c r="A522" s="18" t="s">
        <v>1219</v>
      </c>
      <c r="B522" s="18">
        <v>144528</v>
      </c>
      <c r="C522" s="18" t="s">
        <v>1220</v>
      </c>
      <c r="D522" s="18" t="s">
        <v>262</v>
      </c>
    </row>
    <row r="523" spans="1:4" ht="12.75" customHeight="1" x14ac:dyDescent="0.2">
      <c r="A523" s="18" t="s">
        <v>1221</v>
      </c>
      <c r="B523" s="18">
        <v>372539</v>
      </c>
      <c r="C523" s="18" t="s">
        <v>1222</v>
      </c>
      <c r="D523" s="18" t="s">
        <v>262</v>
      </c>
    </row>
    <row r="524" spans="1:4" ht="12.75" customHeight="1" x14ac:dyDescent="0.2">
      <c r="A524" s="18" t="s">
        <v>1223</v>
      </c>
      <c r="B524" s="18">
        <v>550836</v>
      </c>
      <c r="C524" s="18" t="s">
        <v>1224</v>
      </c>
      <c r="D524" s="18" t="s">
        <v>978</v>
      </c>
    </row>
    <row r="525" spans="1:4" ht="12.75" customHeight="1" x14ac:dyDescent="0.2">
      <c r="A525" s="18" t="s">
        <v>1225</v>
      </c>
      <c r="B525" s="18">
        <v>214088</v>
      </c>
      <c r="C525" s="18" t="s">
        <v>1226</v>
      </c>
      <c r="D525" s="18" t="s">
        <v>262</v>
      </c>
    </row>
    <row r="526" spans="1:4" ht="12.75" customHeight="1" x14ac:dyDescent="0.2">
      <c r="A526" s="18" t="s">
        <v>1227</v>
      </c>
      <c r="B526" s="18">
        <v>144530</v>
      </c>
      <c r="C526" s="18" t="s">
        <v>1228</v>
      </c>
      <c r="D526" s="18" t="s">
        <v>262</v>
      </c>
    </row>
    <row r="527" spans="1:4" ht="12.75" customHeight="1" x14ac:dyDescent="0.2">
      <c r="A527" s="18" t="s">
        <v>1229</v>
      </c>
      <c r="B527" s="18">
        <v>385884</v>
      </c>
      <c r="C527" s="18" t="s">
        <v>1230</v>
      </c>
      <c r="D527" s="18" t="s">
        <v>262</v>
      </c>
    </row>
    <row r="528" spans="1:4" ht="12.75" customHeight="1" x14ac:dyDescent="0.2">
      <c r="A528" s="18" t="s">
        <v>1231</v>
      </c>
      <c r="B528" s="18">
        <v>144047</v>
      </c>
      <c r="C528" s="18" t="s">
        <v>1232</v>
      </c>
      <c r="D528" s="18" t="s">
        <v>257</v>
      </c>
    </row>
    <row r="529" spans="1:4" ht="12.75" customHeight="1" x14ac:dyDescent="0.2">
      <c r="A529" s="18" t="s">
        <v>1233</v>
      </c>
      <c r="B529" s="18">
        <v>496241</v>
      </c>
      <c r="C529" s="18" t="s">
        <v>431</v>
      </c>
      <c r="D529" s="18" t="s">
        <v>262</v>
      </c>
    </row>
    <row r="530" spans="1:4" ht="12.75" customHeight="1" x14ac:dyDescent="0.2">
      <c r="A530" s="18" t="s">
        <v>1234</v>
      </c>
      <c r="B530" s="18">
        <v>145262</v>
      </c>
      <c r="C530" s="18" t="s">
        <v>1235</v>
      </c>
      <c r="D530" s="18" t="s">
        <v>262</v>
      </c>
    </row>
    <row r="531" spans="1:4" ht="12.75" customHeight="1" x14ac:dyDescent="0.2">
      <c r="A531" s="18" t="s">
        <v>1236</v>
      </c>
      <c r="B531" s="18">
        <v>162919</v>
      </c>
      <c r="C531" s="18" t="s">
        <v>1237</v>
      </c>
      <c r="D531" s="18" t="s">
        <v>262</v>
      </c>
    </row>
    <row r="532" spans="1:4" ht="12.75" customHeight="1" x14ac:dyDescent="0.2">
      <c r="A532" s="18" t="s">
        <v>1238</v>
      </c>
      <c r="B532" s="18">
        <v>372544</v>
      </c>
      <c r="C532" s="18" t="s">
        <v>1239</v>
      </c>
      <c r="D532" s="18" t="s">
        <v>262</v>
      </c>
    </row>
    <row r="533" spans="1:4" ht="12.75" customHeight="1" x14ac:dyDescent="0.2">
      <c r="A533" s="18" t="s">
        <v>1240</v>
      </c>
      <c r="B533" s="18">
        <v>166223</v>
      </c>
      <c r="C533" s="18" t="s">
        <v>1241</v>
      </c>
      <c r="D533" s="18" t="s">
        <v>262</v>
      </c>
    </row>
    <row r="534" spans="1:4" ht="12.75" customHeight="1" x14ac:dyDescent="0.2">
      <c r="A534" s="18" t="s">
        <v>1242</v>
      </c>
      <c r="B534" s="18">
        <v>166232</v>
      </c>
      <c r="C534" s="18" t="s">
        <v>1241</v>
      </c>
      <c r="D534" s="18" t="s">
        <v>262</v>
      </c>
    </row>
    <row r="535" spans="1:4" ht="12.75" customHeight="1" x14ac:dyDescent="0.2">
      <c r="A535" s="18" t="s">
        <v>1243</v>
      </c>
      <c r="B535" s="18">
        <v>214170</v>
      </c>
      <c r="C535" s="18" t="s">
        <v>1244</v>
      </c>
      <c r="D535" s="18" t="s">
        <v>262</v>
      </c>
    </row>
    <row r="536" spans="1:4" ht="12.75" customHeight="1" x14ac:dyDescent="0.2">
      <c r="A536" s="18" t="s">
        <v>1245</v>
      </c>
      <c r="B536" s="18">
        <v>216901</v>
      </c>
      <c r="C536" s="18" t="s">
        <v>261</v>
      </c>
      <c r="D536" s="18" t="s">
        <v>262</v>
      </c>
    </row>
    <row r="537" spans="1:4" ht="12.75" customHeight="1" x14ac:dyDescent="0.2">
      <c r="A537" s="18" t="s">
        <v>1246</v>
      </c>
      <c r="B537" s="18">
        <v>117402</v>
      </c>
      <c r="C537" s="18" t="s">
        <v>280</v>
      </c>
      <c r="D537" s="18" t="s">
        <v>262</v>
      </c>
    </row>
    <row r="538" spans="1:4" ht="12.75" customHeight="1" x14ac:dyDescent="0.2">
      <c r="A538" s="18" t="s">
        <v>1247</v>
      </c>
      <c r="B538" s="18">
        <v>137721</v>
      </c>
      <c r="C538" s="18" t="s">
        <v>1248</v>
      </c>
      <c r="D538" s="18" t="s">
        <v>257</v>
      </c>
    </row>
    <row r="539" spans="1:4" ht="12.75" customHeight="1" x14ac:dyDescent="0.2">
      <c r="A539" s="18" t="s">
        <v>1249</v>
      </c>
      <c r="B539" s="18">
        <v>117029</v>
      </c>
      <c r="C539" s="18" t="s">
        <v>1250</v>
      </c>
      <c r="D539" s="18" t="s">
        <v>257</v>
      </c>
    </row>
    <row r="540" spans="1:4" ht="12.75" customHeight="1" x14ac:dyDescent="0.2">
      <c r="A540" s="18" t="s">
        <v>1251</v>
      </c>
      <c r="B540" s="18">
        <v>1606</v>
      </c>
      <c r="C540" s="18" t="s">
        <v>1252</v>
      </c>
      <c r="D540" s="18" t="s">
        <v>375</v>
      </c>
    </row>
    <row r="541" spans="1:4" ht="12.75" customHeight="1" x14ac:dyDescent="0.2">
      <c r="A541" s="18" t="s">
        <v>1253</v>
      </c>
      <c r="B541" s="18">
        <v>118926</v>
      </c>
      <c r="C541" s="18" t="s">
        <v>737</v>
      </c>
      <c r="D541" s="18" t="s">
        <v>262</v>
      </c>
    </row>
    <row r="542" spans="1:4" ht="12.75" customHeight="1" x14ac:dyDescent="0.2">
      <c r="A542" s="18" t="s">
        <v>1254</v>
      </c>
      <c r="B542" s="18">
        <v>173016</v>
      </c>
      <c r="C542" s="18" t="s">
        <v>1255</v>
      </c>
      <c r="D542" s="18" t="s">
        <v>257</v>
      </c>
    </row>
    <row r="543" spans="1:4" ht="12.75" customHeight="1" x14ac:dyDescent="0.2">
      <c r="A543" s="18" t="s">
        <v>1256</v>
      </c>
      <c r="B543" s="18">
        <v>515781</v>
      </c>
      <c r="C543" s="18" t="s">
        <v>280</v>
      </c>
      <c r="D543" s="18" t="s">
        <v>262</v>
      </c>
    </row>
    <row r="544" spans="1:4" ht="12.75" customHeight="1" x14ac:dyDescent="0.2">
      <c r="A544" s="18" t="s">
        <v>1257</v>
      </c>
      <c r="B544" s="18">
        <v>106876</v>
      </c>
      <c r="C544" s="18" t="s">
        <v>487</v>
      </c>
      <c r="D544" s="18" t="s">
        <v>257</v>
      </c>
    </row>
    <row r="545" spans="1:4" ht="12.75" customHeight="1" x14ac:dyDescent="0.2">
      <c r="A545" s="18" t="s">
        <v>1258</v>
      </c>
      <c r="B545" s="18">
        <v>158057</v>
      </c>
      <c r="C545" s="18" t="s">
        <v>1259</v>
      </c>
      <c r="D545" s="18" t="s">
        <v>262</v>
      </c>
    </row>
    <row r="546" spans="1:4" ht="12.75" customHeight="1" x14ac:dyDescent="0.2">
      <c r="A546" s="18" t="s">
        <v>1260</v>
      </c>
      <c r="B546" s="18">
        <v>107276</v>
      </c>
      <c r="C546" s="18" t="s">
        <v>487</v>
      </c>
      <c r="D546" s="18" t="s">
        <v>262</v>
      </c>
    </row>
    <row r="547" spans="1:4" ht="12.75" customHeight="1" x14ac:dyDescent="0.2">
      <c r="A547" s="18" t="s">
        <v>1261</v>
      </c>
      <c r="B547" s="18">
        <v>440382</v>
      </c>
      <c r="C547" s="18" t="s">
        <v>1262</v>
      </c>
      <c r="D547" s="18" t="s">
        <v>262</v>
      </c>
    </row>
    <row r="548" spans="1:4" ht="12.75" customHeight="1" x14ac:dyDescent="0.2">
      <c r="A548" s="18" t="s">
        <v>1263</v>
      </c>
      <c r="B548" s="18">
        <v>377141</v>
      </c>
      <c r="C548" s="18" t="s">
        <v>1264</v>
      </c>
      <c r="D548" s="18" t="s">
        <v>262</v>
      </c>
    </row>
    <row r="549" spans="1:4" ht="12.75" customHeight="1" x14ac:dyDescent="0.2">
      <c r="A549" s="18" t="s">
        <v>1265</v>
      </c>
      <c r="B549" s="18">
        <v>377136</v>
      </c>
      <c r="C549" s="18" t="s">
        <v>1266</v>
      </c>
      <c r="D549" s="18" t="s">
        <v>262</v>
      </c>
    </row>
    <row r="550" spans="1:4" ht="12.75" customHeight="1" x14ac:dyDescent="0.2">
      <c r="A550" s="18" t="s">
        <v>1267</v>
      </c>
      <c r="B550" s="18">
        <v>129211</v>
      </c>
      <c r="C550" s="18" t="s">
        <v>1268</v>
      </c>
      <c r="D550" s="18" t="s">
        <v>257</v>
      </c>
    </row>
    <row r="551" spans="1:4" ht="12.75" customHeight="1" x14ac:dyDescent="0.2">
      <c r="A551" s="18" t="s">
        <v>1269</v>
      </c>
      <c r="B551" s="18">
        <v>129876</v>
      </c>
      <c r="C551" s="18" t="s">
        <v>1270</v>
      </c>
      <c r="D551" s="18" t="s">
        <v>262</v>
      </c>
    </row>
    <row r="552" spans="1:4" ht="12.75" customHeight="1" x14ac:dyDescent="0.2">
      <c r="A552" s="18" t="s">
        <v>1271</v>
      </c>
      <c r="B552" s="18">
        <v>890</v>
      </c>
      <c r="C552" s="18" t="s">
        <v>371</v>
      </c>
      <c r="D552" s="18" t="s">
        <v>372</v>
      </c>
    </row>
    <row r="553" spans="1:4" ht="12.75" customHeight="1" x14ac:dyDescent="0.2">
      <c r="A553" s="18" t="s">
        <v>1272</v>
      </c>
      <c r="B553" s="18">
        <v>921</v>
      </c>
      <c r="C553" s="18" t="s">
        <v>1273</v>
      </c>
      <c r="D553" s="18" t="s">
        <v>375</v>
      </c>
    </row>
    <row r="554" spans="1:4" ht="12.75" customHeight="1" x14ac:dyDescent="0.2">
      <c r="A554" s="18" t="s">
        <v>1274</v>
      </c>
      <c r="B554" s="18">
        <v>535088</v>
      </c>
      <c r="C554" s="18" t="s">
        <v>261</v>
      </c>
      <c r="D554" s="18" t="s">
        <v>262</v>
      </c>
    </row>
    <row r="555" spans="1:4" ht="12.75" customHeight="1" x14ac:dyDescent="0.2">
      <c r="A555" s="18" t="s">
        <v>1275</v>
      </c>
      <c r="B555" s="18">
        <v>101430</v>
      </c>
      <c r="C555" s="18" t="s">
        <v>421</v>
      </c>
      <c r="D555" s="18" t="s">
        <v>257</v>
      </c>
    </row>
    <row r="556" spans="1:4" ht="12.75" customHeight="1" x14ac:dyDescent="0.2">
      <c r="A556" s="18" t="s">
        <v>1276</v>
      </c>
      <c r="B556" s="18">
        <v>101826</v>
      </c>
      <c r="C556" s="18" t="s">
        <v>1277</v>
      </c>
      <c r="D556" s="18" t="s">
        <v>262</v>
      </c>
    </row>
    <row r="557" spans="1:4" ht="12.75" customHeight="1" x14ac:dyDescent="0.2">
      <c r="A557" s="18" t="s">
        <v>1278</v>
      </c>
      <c r="B557" s="18">
        <v>101829</v>
      </c>
      <c r="C557" s="18" t="s">
        <v>1279</v>
      </c>
      <c r="D557" s="18" t="s">
        <v>262</v>
      </c>
    </row>
    <row r="558" spans="1:4" ht="12.75" customHeight="1" x14ac:dyDescent="0.2">
      <c r="A558" s="18" t="s">
        <v>1280</v>
      </c>
      <c r="B558" s="18">
        <v>101839</v>
      </c>
      <c r="C558" s="18" t="s">
        <v>280</v>
      </c>
      <c r="D558" s="18" t="s">
        <v>262</v>
      </c>
    </row>
    <row r="559" spans="1:4" ht="12.75" customHeight="1" x14ac:dyDescent="0.2">
      <c r="A559" s="18" t="s">
        <v>1281</v>
      </c>
      <c r="B559" s="18">
        <v>101843</v>
      </c>
      <c r="C559" s="18" t="s">
        <v>1282</v>
      </c>
      <c r="D559" s="18" t="s">
        <v>262</v>
      </c>
    </row>
    <row r="560" spans="1:4" ht="12.75" customHeight="1" x14ac:dyDescent="0.2">
      <c r="A560" s="18" t="s">
        <v>1283</v>
      </c>
      <c r="B560" s="18">
        <v>101846</v>
      </c>
      <c r="C560" s="18" t="s">
        <v>610</v>
      </c>
      <c r="D560" s="18" t="s">
        <v>262</v>
      </c>
    </row>
    <row r="561" spans="1:4" ht="12.75" customHeight="1" x14ac:dyDescent="0.2">
      <c r="A561" s="18" t="s">
        <v>1284</v>
      </c>
      <c r="B561" s="18">
        <v>101851</v>
      </c>
      <c r="C561" s="18" t="s">
        <v>652</v>
      </c>
      <c r="D561" s="18" t="s">
        <v>262</v>
      </c>
    </row>
    <row r="562" spans="1:4" ht="12.75" customHeight="1" x14ac:dyDescent="0.2">
      <c r="A562" s="18" t="s">
        <v>1285</v>
      </c>
      <c r="B562" s="18">
        <v>101361</v>
      </c>
      <c r="C562" s="18" t="s">
        <v>610</v>
      </c>
      <c r="D562" s="18" t="s">
        <v>375</v>
      </c>
    </row>
    <row r="563" spans="1:4" ht="12.75" customHeight="1" x14ac:dyDescent="0.2">
      <c r="A563" s="18" t="s">
        <v>1286</v>
      </c>
      <c r="B563" s="18">
        <v>373492</v>
      </c>
      <c r="C563" s="18" t="s">
        <v>1287</v>
      </c>
      <c r="D563" s="18" t="s">
        <v>262</v>
      </c>
    </row>
    <row r="564" spans="1:4" ht="12.75" customHeight="1" x14ac:dyDescent="0.2">
      <c r="A564" s="18" t="s">
        <v>1288</v>
      </c>
      <c r="B564" s="18">
        <v>111362</v>
      </c>
      <c r="C564" s="18" t="s">
        <v>1289</v>
      </c>
      <c r="D564" s="18" t="s">
        <v>262</v>
      </c>
    </row>
    <row r="565" spans="1:4" ht="12.75" customHeight="1" x14ac:dyDescent="0.2">
      <c r="A565" s="18" t="s">
        <v>1290</v>
      </c>
      <c r="B565" s="18">
        <v>106922</v>
      </c>
      <c r="C565" s="18" t="s">
        <v>610</v>
      </c>
      <c r="D565" s="18" t="s">
        <v>257</v>
      </c>
    </row>
    <row r="566" spans="1:4" ht="12.75" customHeight="1" x14ac:dyDescent="0.2">
      <c r="A566" s="18" t="s">
        <v>1291</v>
      </c>
      <c r="B566" s="18">
        <v>107381</v>
      </c>
      <c r="C566" s="18" t="s">
        <v>261</v>
      </c>
      <c r="D566" s="18" t="s">
        <v>262</v>
      </c>
    </row>
    <row r="567" spans="1:4" ht="12.75" customHeight="1" x14ac:dyDescent="0.2">
      <c r="A567" s="18" t="s">
        <v>1292</v>
      </c>
      <c r="B567" s="18">
        <v>139016</v>
      </c>
      <c r="C567" s="18" t="s">
        <v>261</v>
      </c>
      <c r="D567" s="18" t="s">
        <v>262</v>
      </c>
    </row>
    <row r="568" spans="1:4" ht="12.75" customHeight="1" x14ac:dyDescent="0.2">
      <c r="A568" s="18" t="s">
        <v>1293</v>
      </c>
      <c r="B568" s="18">
        <v>207678</v>
      </c>
      <c r="C568" s="18" t="s">
        <v>1124</v>
      </c>
      <c r="D568" s="18" t="s">
        <v>262</v>
      </c>
    </row>
    <row r="569" spans="1:4" ht="12.75" customHeight="1" x14ac:dyDescent="0.2">
      <c r="A569" s="18" t="s">
        <v>1294</v>
      </c>
      <c r="B569" s="18">
        <v>504857</v>
      </c>
      <c r="C569" s="18" t="s">
        <v>1295</v>
      </c>
      <c r="D569" s="18" t="s">
        <v>262</v>
      </c>
    </row>
    <row r="570" spans="1:4" ht="12.75" customHeight="1" x14ac:dyDescent="0.2">
      <c r="A570" s="18" t="s">
        <v>1296</v>
      </c>
      <c r="B570" s="18">
        <v>504985</v>
      </c>
      <c r="C570" s="18" t="s">
        <v>1297</v>
      </c>
      <c r="D570" s="18" t="s">
        <v>262</v>
      </c>
    </row>
    <row r="571" spans="1:4" ht="12.75" customHeight="1" x14ac:dyDescent="0.2">
      <c r="A571" s="18" t="s">
        <v>1298</v>
      </c>
      <c r="B571" s="18">
        <v>420977</v>
      </c>
      <c r="C571" s="18" t="s">
        <v>828</v>
      </c>
      <c r="D571" s="18" t="s">
        <v>262</v>
      </c>
    </row>
    <row r="572" spans="1:4" ht="12.75" customHeight="1" x14ac:dyDescent="0.2">
      <c r="A572" s="18" t="s">
        <v>1299</v>
      </c>
      <c r="B572" s="18">
        <v>135253</v>
      </c>
      <c r="C572" s="18" t="s">
        <v>1300</v>
      </c>
      <c r="D572" s="18" t="s">
        <v>257</v>
      </c>
    </row>
    <row r="573" spans="1:4" ht="12.75" customHeight="1" x14ac:dyDescent="0.2">
      <c r="A573" s="18" t="s">
        <v>1301</v>
      </c>
      <c r="B573" s="18">
        <v>227499</v>
      </c>
      <c r="C573" s="18" t="s">
        <v>1302</v>
      </c>
      <c r="D573" s="18" t="s">
        <v>257</v>
      </c>
    </row>
    <row r="574" spans="1:4" ht="12.75" customHeight="1" x14ac:dyDescent="0.2">
      <c r="A574" s="18" t="s">
        <v>1303</v>
      </c>
      <c r="B574" s="18">
        <v>145605</v>
      </c>
      <c r="C574" s="18" t="s">
        <v>1304</v>
      </c>
      <c r="D574" s="18" t="s">
        <v>262</v>
      </c>
    </row>
    <row r="575" spans="1:4" ht="12.75" customHeight="1" x14ac:dyDescent="0.2">
      <c r="A575" s="18" t="s">
        <v>1305</v>
      </c>
      <c r="B575" s="18">
        <v>145606</v>
      </c>
      <c r="C575" s="18" t="s">
        <v>1306</v>
      </c>
      <c r="D575" s="18" t="s">
        <v>262</v>
      </c>
    </row>
    <row r="576" spans="1:4" ht="12.75" customHeight="1" x14ac:dyDescent="0.2">
      <c r="A576" s="18" t="s">
        <v>1307</v>
      </c>
      <c r="B576" s="18">
        <v>143816</v>
      </c>
      <c r="C576" s="18" t="s">
        <v>1308</v>
      </c>
      <c r="D576" s="18" t="s">
        <v>257</v>
      </c>
    </row>
    <row r="577" spans="1:4" ht="12.75" customHeight="1" x14ac:dyDescent="0.2">
      <c r="A577" s="18" t="s">
        <v>1309</v>
      </c>
      <c r="B577" s="18">
        <v>211484</v>
      </c>
      <c r="C577" s="18" t="s">
        <v>1310</v>
      </c>
      <c r="D577" s="18" t="s">
        <v>262</v>
      </c>
    </row>
    <row r="578" spans="1:4" ht="12.75" customHeight="1" x14ac:dyDescent="0.2">
      <c r="A578" s="18" t="s">
        <v>1311</v>
      </c>
      <c r="B578" s="18">
        <v>144467</v>
      </c>
      <c r="C578" s="18" t="s">
        <v>1312</v>
      </c>
      <c r="D578" s="18" t="s">
        <v>262</v>
      </c>
    </row>
    <row r="579" spans="1:4" ht="12.75" customHeight="1" x14ac:dyDescent="0.2">
      <c r="A579" s="18" t="s">
        <v>1313</v>
      </c>
      <c r="B579" s="18">
        <v>211471</v>
      </c>
      <c r="C579" s="18" t="s">
        <v>1314</v>
      </c>
      <c r="D579" s="18" t="s">
        <v>262</v>
      </c>
    </row>
    <row r="580" spans="1:4" ht="12.75" customHeight="1" x14ac:dyDescent="0.2">
      <c r="A580" s="18" t="s">
        <v>1315</v>
      </c>
      <c r="B580" s="18">
        <v>144468</v>
      </c>
      <c r="C580" s="18" t="s">
        <v>1316</v>
      </c>
      <c r="D580" s="18" t="s">
        <v>262</v>
      </c>
    </row>
    <row r="581" spans="1:4" ht="12.75" customHeight="1" x14ac:dyDescent="0.2">
      <c r="A581" s="18" t="s">
        <v>1317</v>
      </c>
      <c r="B581" s="18">
        <v>371835</v>
      </c>
      <c r="C581" s="18" t="s">
        <v>1318</v>
      </c>
      <c r="D581" s="18" t="s">
        <v>262</v>
      </c>
    </row>
    <row r="582" spans="1:4" ht="12.75" customHeight="1" x14ac:dyDescent="0.2">
      <c r="A582" s="18" t="s">
        <v>1319</v>
      </c>
      <c r="B582" s="18">
        <v>144471</v>
      </c>
      <c r="C582" s="18" t="s">
        <v>1320</v>
      </c>
      <c r="D582" s="18" t="s">
        <v>262</v>
      </c>
    </row>
    <row r="583" spans="1:4" ht="12.75" customHeight="1" x14ac:dyDescent="0.2">
      <c r="A583" s="18" t="s">
        <v>1321</v>
      </c>
      <c r="B583" s="18">
        <v>144472</v>
      </c>
      <c r="C583" s="18" t="s">
        <v>1322</v>
      </c>
      <c r="D583" s="18" t="s">
        <v>262</v>
      </c>
    </row>
    <row r="584" spans="1:4" ht="12.75" customHeight="1" x14ac:dyDescent="0.2">
      <c r="A584" s="18" t="s">
        <v>1323</v>
      </c>
      <c r="B584" s="18">
        <v>144473</v>
      </c>
      <c r="C584" s="18" t="s">
        <v>1324</v>
      </c>
      <c r="D584" s="18" t="s">
        <v>262</v>
      </c>
    </row>
    <row r="585" spans="1:4" ht="12.75" customHeight="1" x14ac:dyDescent="0.2">
      <c r="A585" s="18" t="s">
        <v>1325</v>
      </c>
      <c r="B585" s="18">
        <v>211485</v>
      </c>
      <c r="C585" s="18" t="s">
        <v>1326</v>
      </c>
      <c r="D585" s="18" t="s">
        <v>262</v>
      </c>
    </row>
    <row r="586" spans="1:4" ht="12.75" customHeight="1" x14ac:dyDescent="0.2">
      <c r="A586" s="18" t="s">
        <v>1327</v>
      </c>
      <c r="B586" s="18">
        <v>144474</v>
      </c>
      <c r="C586" s="18" t="s">
        <v>1328</v>
      </c>
      <c r="D586" s="18" t="s">
        <v>262</v>
      </c>
    </row>
    <row r="587" spans="1:4" ht="12.75" customHeight="1" x14ac:dyDescent="0.2">
      <c r="A587" s="18" t="s">
        <v>1329</v>
      </c>
      <c r="B587" s="18">
        <v>144476</v>
      </c>
      <c r="C587" s="18" t="s">
        <v>1330</v>
      </c>
      <c r="D587" s="18" t="s">
        <v>262</v>
      </c>
    </row>
    <row r="588" spans="1:4" ht="12.75" customHeight="1" x14ac:dyDescent="0.2">
      <c r="A588" s="18" t="s">
        <v>1331</v>
      </c>
      <c r="B588" s="18">
        <v>144477</v>
      </c>
      <c r="C588" s="18" t="s">
        <v>1314</v>
      </c>
      <c r="D588" s="18" t="s">
        <v>262</v>
      </c>
    </row>
    <row r="589" spans="1:4" ht="12.75" customHeight="1" x14ac:dyDescent="0.2">
      <c r="A589" s="18" t="s">
        <v>1332</v>
      </c>
      <c r="B589" s="18">
        <v>129241</v>
      </c>
      <c r="C589" s="18" t="s">
        <v>1333</v>
      </c>
      <c r="D589" s="18" t="s">
        <v>257</v>
      </c>
    </row>
    <row r="590" spans="1:4" ht="12.75" customHeight="1" x14ac:dyDescent="0.2">
      <c r="A590" s="18" t="s">
        <v>1334</v>
      </c>
      <c r="B590" s="18">
        <v>111201</v>
      </c>
      <c r="C590" s="18" t="s">
        <v>566</v>
      </c>
      <c r="D590" s="18" t="s">
        <v>262</v>
      </c>
    </row>
    <row r="591" spans="1:4" ht="12.75" customHeight="1" x14ac:dyDescent="0.2">
      <c r="A591" s="18" t="s">
        <v>1335</v>
      </c>
      <c r="B591" s="18">
        <v>205749</v>
      </c>
      <c r="C591" s="18" t="s">
        <v>1336</v>
      </c>
      <c r="D591" s="18" t="s">
        <v>257</v>
      </c>
    </row>
    <row r="592" spans="1:4" ht="12.75" customHeight="1" x14ac:dyDescent="0.2">
      <c r="A592" s="18" t="s">
        <v>1337</v>
      </c>
      <c r="B592" s="18">
        <v>325450</v>
      </c>
      <c r="C592" s="18" t="s">
        <v>1338</v>
      </c>
      <c r="D592" s="18" t="s">
        <v>262</v>
      </c>
    </row>
    <row r="593" spans="1:4" ht="12.75" customHeight="1" x14ac:dyDescent="0.2">
      <c r="A593" s="18" t="s">
        <v>1339</v>
      </c>
      <c r="B593" s="18">
        <v>531786</v>
      </c>
      <c r="C593" s="18" t="s">
        <v>1340</v>
      </c>
      <c r="D593" s="18" t="s">
        <v>262</v>
      </c>
    </row>
    <row r="594" spans="1:4" ht="12.75" customHeight="1" x14ac:dyDescent="0.2">
      <c r="A594" s="18" t="s">
        <v>1341</v>
      </c>
      <c r="B594" s="18">
        <v>207651</v>
      </c>
      <c r="C594" s="18" t="s">
        <v>1342</v>
      </c>
      <c r="D594" s="18" t="s">
        <v>262</v>
      </c>
    </row>
    <row r="595" spans="1:4" ht="12.75" customHeight="1" x14ac:dyDescent="0.2">
      <c r="A595" s="18" t="s">
        <v>1343</v>
      </c>
      <c r="B595" s="18">
        <v>225669</v>
      </c>
      <c r="C595" s="18" t="s">
        <v>311</v>
      </c>
      <c r="D595" s="18" t="s">
        <v>483</v>
      </c>
    </row>
    <row r="596" spans="1:4" ht="12.75" customHeight="1" x14ac:dyDescent="0.2">
      <c r="A596" s="18" t="s">
        <v>1344</v>
      </c>
      <c r="B596" s="18">
        <v>110869</v>
      </c>
      <c r="C596" s="18" t="s">
        <v>1345</v>
      </c>
      <c r="D596" s="18" t="s">
        <v>257</v>
      </c>
    </row>
    <row r="597" spans="1:4" ht="12.75" customHeight="1" x14ac:dyDescent="0.2">
      <c r="A597" s="18" t="s">
        <v>1346</v>
      </c>
      <c r="B597" s="18">
        <v>174320</v>
      </c>
      <c r="C597" s="18" t="s">
        <v>1347</v>
      </c>
      <c r="D597" s="18" t="s">
        <v>257</v>
      </c>
    </row>
    <row r="598" spans="1:4" ht="12.75" customHeight="1" x14ac:dyDescent="0.2">
      <c r="A598" s="18" t="s">
        <v>1348</v>
      </c>
      <c r="B598" s="18">
        <v>419557</v>
      </c>
      <c r="C598" s="18" t="s">
        <v>261</v>
      </c>
      <c r="D598" s="18" t="s">
        <v>262</v>
      </c>
    </row>
    <row r="599" spans="1:4" ht="12.75" customHeight="1" x14ac:dyDescent="0.2">
      <c r="A599" s="18" t="s">
        <v>1349</v>
      </c>
      <c r="B599" s="18">
        <v>143833</v>
      </c>
      <c r="C599" s="18" t="s">
        <v>1350</v>
      </c>
      <c r="D599" s="18" t="s">
        <v>257</v>
      </c>
    </row>
    <row r="600" spans="1:4" ht="12.75" customHeight="1" x14ac:dyDescent="0.2">
      <c r="A600" s="18" t="s">
        <v>1351</v>
      </c>
      <c r="B600" s="18">
        <v>144531</v>
      </c>
      <c r="C600" s="18" t="s">
        <v>1352</v>
      </c>
      <c r="D600" s="18" t="s">
        <v>262</v>
      </c>
    </row>
    <row r="601" spans="1:4" ht="12.75" customHeight="1" x14ac:dyDescent="0.2">
      <c r="A601" s="18" t="s">
        <v>1353</v>
      </c>
      <c r="B601" s="18">
        <v>623676</v>
      </c>
      <c r="C601" s="18" t="s">
        <v>1354</v>
      </c>
      <c r="D601" s="18" t="s">
        <v>262</v>
      </c>
    </row>
    <row r="602" spans="1:4" ht="12.75" customHeight="1" x14ac:dyDescent="0.2">
      <c r="A602" s="18" t="s">
        <v>1355</v>
      </c>
      <c r="B602" s="18">
        <v>104159</v>
      </c>
      <c r="C602" s="18" t="s">
        <v>1356</v>
      </c>
      <c r="D602" s="18" t="s">
        <v>257</v>
      </c>
    </row>
    <row r="603" spans="1:4" ht="12.75" customHeight="1" x14ac:dyDescent="0.2">
      <c r="A603" s="18" t="s">
        <v>1357</v>
      </c>
      <c r="B603" s="18">
        <v>104496</v>
      </c>
      <c r="C603" s="18" t="s">
        <v>320</v>
      </c>
      <c r="D603" s="18" t="s">
        <v>262</v>
      </c>
    </row>
    <row r="604" spans="1:4" ht="12.75" customHeight="1" x14ac:dyDescent="0.2">
      <c r="A604" s="18" t="s">
        <v>1358</v>
      </c>
      <c r="B604" s="18">
        <v>154</v>
      </c>
      <c r="C604" s="18" t="s">
        <v>1359</v>
      </c>
      <c r="D604" s="18" t="s">
        <v>372</v>
      </c>
    </row>
    <row r="605" spans="1:4" ht="12.75" customHeight="1" x14ac:dyDescent="0.2">
      <c r="A605" s="18" t="s">
        <v>1360</v>
      </c>
      <c r="B605" s="18">
        <v>101668</v>
      </c>
      <c r="C605" s="18" t="s">
        <v>1361</v>
      </c>
      <c r="D605" s="18" t="s">
        <v>257</v>
      </c>
    </row>
    <row r="606" spans="1:4" ht="12.75" customHeight="1" x14ac:dyDescent="0.2">
      <c r="A606" s="18" t="s">
        <v>1362</v>
      </c>
      <c r="B606" s="18">
        <v>531417</v>
      </c>
      <c r="C606" s="18" t="s">
        <v>1363</v>
      </c>
      <c r="D606" s="18" t="s">
        <v>262</v>
      </c>
    </row>
    <row r="607" spans="1:4" ht="12.75" customHeight="1" x14ac:dyDescent="0.2">
      <c r="A607" s="18" t="s">
        <v>1364</v>
      </c>
      <c r="B607" s="18">
        <v>143671</v>
      </c>
      <c r="C607" s="18" t="s">
        <v>426</v>
      </c>
      <c r="D607" s="18" t="s">
        <v>375</v>
      </c>
    </row>
    <row r="608" spans="1:4" ht="12.75" customHeight="1" x14ac:dyDescent="0.2">
      <c r="A608" s="18" t="s">
        <v>1365</v>
      </c>
      <c r="B608" s="18">
        <v>143834</v>
      </c>
      <c r="C608" s="18" t="s">
        <v>1366</v>
      </c>
      <c r="D608" s="18" t="s">
        <v>257</v>
      </c>
    </row>
    <row r="609" spans="1:4" ht="12.75" customHeight="1" x14ac:dyDescent="0.2">
      <c r="A609" s="18" t="s">
        <v>1367</v>
      </c>
      <c r="B609" s="18">
        <v>373053</v>
      </c>
      <c r="C609" s="18" t="s">
        <v>1368</v>
      </c>
      <c r="D609" s="18" t="s">
        <v>262</v>
      </c>
    </row>
    <row r="610" spans="1:4" ht="12.75" customHeight="1" x14ac:dyDescent="0.2">
      <c r="A610" s="18" t="s">
        <v>1369</v>
      </c>
      <c r="B610" s="18">
        <v>211696</v>
      </c>
      <c r="C610" s="18" t="s">
        <v>1370</v>
      </c>
      <c r="D610" s="18" t="s">
        <v>262</v>
      </c>
    </row>
    <row r="611" spans="1:4" ht="12.75" customHeight="1" x14ac:dyDescent="0.2">
      <c r="A611" s="18" t="s">
        <v>1371</v>
      </c>
      <c r="B611" s="18">
        <v>371748</v>
      </c>
      <c r="C611" s="18" t="s">
        <v>1372</v>
      </c>
      <c r="D611" s="18" t="s">
        <v>262</v>
      </c>
    </row>
    <row r="612" spans="1:4" ht="12.75" customHeight="1" x14ac:dyDescent="0.2">
      <c r="A612" s="18" t="s">
        <v>1373</v>
      </c>
      <c r="B612" s="18">
        <v>144537</v>
      </c>
      <c r="C612" s="18" t="s">
        <v>1374</v>
      </c>
      <c r="D612" s="18" t="s">
        <v>262</v>
      </c>
    </row>
    <row r="613" spans="1:4" ht="12.75" customHeight="1" x14ac:dyDescent="0.2">
      <c r="A613" s="18" t="s">
        <v>1375</v>
      </c>
      <c r="B613" s="18">
        <v>144538</v>
      </c>
      <c r="C613" s="18" t="s">
        <v>1376</v>
      </c>
      <c r="D613" s="18" t="s">
        <v>262</v>
      </c>
    </row>
    <row r="614" spans="1:4" ht="12.75" customHeight="1" x14ac:dyDescent="0.2">
      <c r="A614" s="18" t="s">
        <v>1377</v>
      </c>
      <c r="B614" s="18">
        <v>144545</v>
      </c>
      <c r="C614" s="18" t="s">
        <v>1378</v>
      </c>
      <c r="D614" s="18" t="s">
        <v>262</v>
      </c>
    </row>
    <row r="615" spans="1:4" ht="12.75" customHeight="1" x14ac:dyDescent="0.2">
      <c r="A615" s="18" t="s">
        <v>1379</v>
      </c>
      <c r="B615" s="18">
        <v>144546</v>
      </c>
      <c r="C615" s="18" t="s">
        <v>1380</v>
      </c>
      <c r="D615" s="18" t="s">
        <v>262</v>
      </c>
    </row>
    <row r="616" spans="1:4" ht="12.75" customHeight="1" x14ac:dyDescent="0.2">
      <c r="A616" s="18" t="s">
        <v>1381</v>
      </c>
      <c r="B616" s="18">
        <v>372548</v>
      </c>
      <c r="C616" s="18" t="s">
        <v>1382</v>
      </c>
      <c r="D616" s="18" t="s">
        <v>262</v>
      </c>
    </row>
    <row r="617" spans="1:4" ht="12.75" customHeight="1" x14ac:dyDescent="0.2">
      <c r="A617" s="18" t="s">
        <v>1383</v>
      </c>
      <c r="B617" s="18">
        <v>325436</v>
      </c>
      <c r="C617" s="18" t="s">
        <v>1384</v>
      </c>
      <c r="D617" s="18" t="s">
        <v>262</v>
      </c>
    </row>
    <row r="618" spans="1:4" ht="12.75" customHeight="1" x14ac:dyDescent="0.2">
      <c r="A618" s="18" t="s">
        <v>1385</v>
      </c>
      <c r="B618" s="18">
        <v>372350</v>
      </c>
      <c r="C618" s="18" t="s">
        <v>1386</v>
      </c>
      <c r="D618" s="18" t="s">
        <v>262</v>
      </c>
    </row>
    <row r="619" spans="1:4" ht="12.75" customHeight="1" x14ac:dyDescent="0.2">
      <c r="A619" s="18" t="s">
        <v>1387</v>
      </c>
      <c r="B619" s="18">
        <v>372549</v>
      </c>
      <c r="C619" s="18" t="s">
        <v>1388</v>
      </c>
      <c r="D619" s="18" t="s">
        <v>262</v>
      </c>
    </row>
    <row r="620" spans="1:4" ht="12.75" customHeight="1" x14ac:dyDescent="0.2">
      <c r="A620" s="18" t="s">
        <v>1389</v>
      </c>
      <c r="B620" s="18">
        <v>372786</v>
      </c>
      <c r="C620" s="18" t="s">
        <v>1390</v>
      </c>
      <c r="D620" s="18" t="s">
        <v>262</v>
      </c>
    </row>
    <row r="621" spans="1:4" ht="12.75" customHeight="1" x14ac:dyDescent="0.2">
      <c r="A621" s="18" t="s">
        <v>1391</v>
      </c>
      <c r="B621" s="18">
        <v>373666</v>
      </c>
      <c r="C621" s="18" t="s">
        <v>1392</v>
      </c>
      <c r="D621" s="18" t="s">
        <v>262</v>
      </c>
    </row>
    <row r="622" spans="1:4" ht="12.75" customHeight="1" x14ac:dyDescent="0.2">
      <c r="A622" s="18" t="s">
        <v>1393</v>
      </c>
      <c r="B622" s="18">
        <v>178915</v>
      </c>
      <c r="C622" s="18" t="s">
        <v>1366</v>
      </c>
      <c r="D622" s="18" t="s">
        <v>262</v>
      </c>
    </row>
    <row r="623" spans="1:4" ht="12.75" customHeight="1" x14ac:dyDescent="0.2">
      <c r="A623" s="18" t="s">
        <v>1394</v>
      </c>
      <c r="B623" s="18">
        <v>137735</v>
      </c>
      <c r="C623" s="18" t="s">
        <v>1395</v>
      </c>
      <c r="D623" s="18" t="s">
        <v>257</v>
      </c>
    </row>
    <row r="624" spans="1:4" ht="12.75" customHeight="1" x14ac:dyDescent="0.2">
      <c r="A624" s="18" t="s">
        <v>1396</v>
      </c>
      <c r="B624" s="18">
        <v>138999</v>
      </c>
      <c r="C624" s="18" t="s">
        <v>1397</v>
      </c>
      <c r="D624" s="18" t="s">
        <v>262</v>
      </c>
    </row>
    <row r="625" spans="1:4" ht="12.75" customHeight="1" x14ac:dyDescent="0.2">
      <c r="A625" s="18" t="s">
        <v>1398</v>
      </c>
      <c r="B625" s="18">
        <v>206099</v>
      </c>
      <c r="C625" s="18" t="s">
        <v>1399</v>
      </c>
      <c r="D625" s="18" t="s">
        <v>257</v>
      </c>
    </row>
    <row r="626" spans="1:4" ht="12.75" customHeight="1" x14ac:dyDescent="0.2">
      <c r="A626" s="18" t="s">
        <v>1400</v>
      </c>
      <c r="B626" s="18">
        <v>497319</v>
      </c>
      <c r="C626" s="18" t="s">
        <v>1401</v>
      </c>
      <c r="D626" s="18" t="s">
        <v>262</v>
      </c>
    </row>
    <row r="627" spans="1:4" ht="12.75" customHeight="1" x14ac:dyDescent="0.2">
      <c r="A627" s="18" t="s">
        <v>1402</v>
      </c>
      <c r="B627" s="18">
        <v>624719</v>
      </c>
      <c r="C627" s="18" t="s">
        <v>1403</v>
      </c>
      <c r="D627" s="18" t="s">
        <v>262</v>
      </c>
    </row>
    <row r="628" spans="1:4" ht="12.75" customHeight="1" x14ac:dyDescent="0.2">
      <c r="A628" s="18" t="s">
        <v>1404</v>
      </c>
      <c r="B628" s="18">
        <v>498199</v>
      </c>
      <c r="C628" s="18" t="s">
        <v>1405</v>
      </c>
      <c r="D628" s="18" t="s">
        <v>262</v>
      </c>
    </row>
    <row r="629" spans="1:4" ht="12.75" customHeight="1" x14ac:dyDescent="0.2">
      <c r="A629" s="18" t="s">
        <v>1406</v>
      </c>
      <c r="B629" s="18">
        <v>842629</v>
      </c>
      <c r="C629" s="18" t="s">
        <v>1407</v>
      </c>
      <c r="D629" s="18" t="s">
        <v>262</v>
      </c>
    </row>
    <row r="630" spans="1:4" ht="12.75" customHeight="1" x14ac:dyDescent="0.2">
      <c r="A630" s="18" t="s">
        <v>1408</v>
      </c>
      <c r="B630" s="18">
        <v>333199</v>
      </c>
      <c r="C630" s="18" t="s">
        <v>1409</v>
      </c>
      <c r="D630" s="18" t="s">
        <v>262</v>
      </c>
    </row>
    <row r="631" spans="1:4" ht="12.75" customHeight="1" x14ac:dyDescent="0.2">
      <c r="A631" s="18" t="s">
        <v>1410</v>
      </c>
      <c r="B631" s="18">
        <v>339093</v>
      </c>
      <c r="C631" s="18" t="s">
        <v>1411</v>
      </c>
      <c r="D631" s="18" t="s">
        <v>262</v>
      </c>
    </row>
    <row r="632" spans="1:4" ht="12.75" customHeight="1" x14ac:dyDescent="0.2">
      <c r="A632" s="18" t="s">
        <v>1412</v>
      </c>
      <c r="B632" s="18">
        <v>327395</v>
      </c>
      <c r="C632" s="18" t="s">
        <v>1413</v>
      </c>
      <c r="D632" s="18" t="s">
        <v>262</v>
      </c>
    </row>
    <row r="633" spans="1:4" ht="12.75" customHeight="1" x14ac:dyDescent="0.2">
      <c r="A633" s="18" t="s">
        <v>1414</v>
      </c>
      <c r="B633" s="18">
        <v>386149</v>
      </c>
      <c r="C633" s="18" t="s">
        <v>1415</v>
      </c>
      <c r="D633" s="18" t="s">
        <v>262</v>
      </c>
    </row>
    <row r="634" spans="1:4" ht="12.75" customHeight="1" x14ac:dyDescent="0.2">
      <c r="A634" s="18" t="s">
        <v>1416</v>
      </c>
      <c r="B634" s="18">
        <v>122348</v>
      </c>
      <c r="C634" s="18" t="s">
        <v>1417</v>
      </c>
      <c r="D634" s="18" t="s">
        <v>257</v>
      </c>
    </row>
    <row r="635" spans="1:4" ht="12.75" customHeight="1" x14ac:dyDescent="0.2">
      <c r="A635" s="18" t="s">
        <v>1418</v>
      </c>
      <c r="B635" s="18">
        <v>147322</v>
      </c>
      <c r="C635" s="18" t="s">
        <v>1419</v>
      </c>
      <c r="D635" s="18" t="s">
        <v>262</v>
      </c>
    </row>
    <row r="636" spans="1:4" ht="12.75" customHeight="1" x14ac:dyDescent="0.2">
      <c r="A636" s="18" t="s">
        <v>1420</v>
      </c>
      <c r="B636" s="18">
        <v>1361</v>
      </c>
      <c r="C636" s="18" t="s">
        <v>1421</v>
      </c>
      <c r="D636" s="18" t="s">
        <v>314</v>
      </c>
    </row>
    <row r="637" spans="1:4" ht="12.75" customHeight="1" x14ac:dyDescent="0.2">
      <c r="A637" s="18" t="s">
        <v>1422</v>
      </c>
      <c r="B637" s="18">
        <v>100782</v>
      </c>
      <c r="C637" s="18" t="s">
        <v>1423</v>
      </c>
      <c r="D637" s="18" t="s">
        <v>257</v>
      </c>
    </row>
    <row r="638" spans="1:4" ht="12.75" customHeight="1" x14ac:dyDescent="0.2">
      <c r="A638" s="18" t="s">
        <v>1424</v>
      </c>
      <c r="B638" s="18">
        <v>128</v>
      </c>
      <c r="C638" s="18" t="s">
        <v>1425</v>
      </c>
      <c r="D638" s="18" t="s">
        <v>375</v>
      </c>
    </row>
    <row r="639" spans="1:4" ht="12.75" customHeight="1" x14ac:dyDescent="0.2">
      <c r="A639" s="18" t="s">
        <v>1426</v>
      </c>
      <c r="B639" s="18">
        <v>130</v>
      </c>
      <c r="C639" s="18" t="s">
        <v>489</v>
      </c>
      <c r="D639" s="18" t="s">
        <v>375</v>
      </c>
    </row>
    <row r="640" spans="1:4" ht="12.75" customHeight="1" x14ac:dyDescent="0.2">
      <c r="A640" s="18" t="s">
        <v>1427</v>
      </c>
      <c r="B640" s="18">
        <v>139079</v>
      </c>
      <c r="C640" s="18" t="s">
        <v>1428</v>
      </c>
      <c r="D640" s="18" t="s">
        <v>262</v>
      </c>
    </row>
    <row r="641" spans="1:4" ht="12.75" customHeight="1" x14ac:dyDescent="0.2">
      <c r="A641" s="18" t="s">
        <v>1429</v>
      </c>
      <c r="B641" s="18">
        <v>139083</v>
      </c>
      <c r="C641" s="18" t="s">
        <v>1430</v>
      </c>
      <c r="D641" s="18" t="s">
        <v>262</v>
      </c>
    </row>
    <row r="642" spans="1:4" ht="12.75" customHeight="1" x14ac:dyDescent="0.2">
      <c r="A642" s="18" t="s">
        <v>1431</v>
      </c>
      <c r="B642" s="18">
        <v>576349</v>
      </c>
      <c r="C642" s="18" t="s">
        <v>1432</v>
      </c>
      <c r="D642" s="18" t="s">
        <v>262</v>
      </c>
    </row>
    <row r="643" spans="1:4" ht="12.75" customHeight="1" x14ac:dyDescent="0.2">
      <c r="A643" s="18" t="s">
        <v>1433</v>
      </c>
      <c r="B643" s="18">
        <v>139085</v>
      </c>
      <c r="C643" s="18" t="s">
        <v>924</v>
      </c>
      <c r="D643" s="18" t="s">
        <v>262</v>
      </c>
    </row>
    <row r="644" spans="1:4" ht="12.75" customHeight="1" x14ac:dyDescent="0.2">
      <c r="A644" s="18" t="s">
        <v>1434</v>
      </c>
      <c r="B644" s="18">
        <v>137760</v>
      </c>
      <c r="C644" s="18" t="s">
        <v>905</v>
      </c>
      <c r="D644" s="18" t="s">
        <v>257</v>
      </c>
    </row>
    <row r="645" spans="1:4" ht="12.75" customHeight="1" x14ac:dyDescent="0.2">
      <c r="A645" s="18" t="s">
        <v>1435</v>
      </c>
      <c r="B645" s="18">
        <v>574959</v>
      </c>
      <c r="C645" s="18" t="s">
        <v>1436</v>
      </c>
      <c r="D645" s="18" t="s">
        <v>262</v>
      </c>
    </row>
    <row r="646" spans="1:4" ht="12.75" customHeight="1" x14ac:dyDescent="0.2">
      <c r="A646" s="18" t="s">
        <v>1437</v>
      </c>
      <c r="B646" s="18">
        <v>224572</v>
      </c>
      <c r="C646" s="18" t="s">
        <v>1342</v>
      </c>
      <c r="D646" s="18" t="s">
        <v>262</v>
      </c>
    </row>
    <row r="647" spans="1:4" ht="12.75" customHeight="1" x14ac:dyDescent="0.2">
      <c r="A647" s="18" t="s">
        <v>1438</v>
      </c>
      <c r="B647" s="18">
        <v>216683</v>
      </c>
      <c r="C647" s="18" t="s">
        <v>1439</v>
      </c>
      <c r="D647" s="18" t="s">
        <v>262</v>
      </c>
    </row>
    <row r="648" spans="1:4" ht="12.75" customHeight="1" x14ac:dyDescent="0.2">
      <c r="A648" s="18" t="s">
        <v>1440</v>
      </c>
      <c r="B648" s="18">
        <v>574960</v>
      </c>
      <c r="C648" s="18" t="s">
        <v>1441</v>
      </c>
      <c r="D648" s="18" t="s">
        <v>262</v>
      </c>
    </row>
    <row r="649" spans="1:4" ht="12.75" customHeight="1" x14ac:dyDescent="0.2">
      <c r="A649" s="18" t="s">
        <v>1442</v>
      </c>
      <c r="B649" s="18">
        <v>216702</v>
      </c>
      <c r="C649" s="18" t="s">
        <v>1443</v>
      </c>
      <c r="D649" s="18" t="s">
        <v>262</v>
      </c>
    </row>
    <row r="650" spans="1:4" ht="12.75" customHeight="1" x14ac:dyDescent="0.2">
      <c r="A650" s="18" t="s">
        <v>1444</v>
      </c>
      <c r="B650" s="18">
        <v>216692</v>
      </c>
      <c r="C650" s="18" t="s">
        <v>1443</v>
      </c>
      <c r="D650" s="18" t="s">
        <v>262</v>
      </c>
    </row>
    <row r="651" spans="1:4" ht="12.75" customHeight="1" x14ac:dyDescent="0.2">
      <c r="A651" s="18" t="s">
        <v>1445</v>
      </c>
      <c r="B651" s="18">
        <v>419521</v>
      </c>
      <c r="C651" s="18" t="s">
        <v>1124</v>
      </c>
      <c r="D651" s="18" t="s">
        <v>262</v>
      </c>
    </row>
    <row r="652" spans="1:4" ht="12.75" customHeight="1" x14ac:dyDescent="0.2">
      <c r="A652" s="18" t="s">
        <v>1446</v>
      </c>
      <c r="B652" s="18">
        <v>216687</v>
      </c>
      <c r="C652" s="18" t="s">
        <v>1342</v>
      </c>
      <c r="D652" s="18" t="s">
        <v>262</v>
      </c>
    </row>
    <row r="653" spans="1:4" ht="12.75" customHeight="1" x14ac:dyDescent="0.2">
      <c r="A653" s="18" t="s">
        <v>1447</v>
      </c>
      <c r="B653" s="18">
        <v>419522</v>
      </c>
      <c r="C653" s="18" t="s">
        <v>1448</v>
      </c>
      <c r="D653" s="18" t="s">
        <v>262</v>
      </c>
    </row>
    <row r="654" spans="1:4" ht="12.75" customHeight="1" x14ac:dyDescent="0.2">
      <c r="A654" s="18" t="s">
        <v>1449</v>
      </c>
      <c r="B654" s="18">
        <v>139062</v>
      </c>
      <c r="C654" s="18" t="s">
        <v>1124</v>
      </c>
      <c r="D654" s="18" t="s">
        <v>262</v>
      </c>
    </row>
    <row r="655" spans="1:4" ht="12.75" customHeight="1" x14ac:dyDescent="0.2">
      <c r="A655" s="18" t="s">
        <v>1450</v>
      </c>
      <c r="B655" s="18">
        <v>139066</v>
      </c>
      <c r="C655" s="18" t="s">
        <v>1124</v>
      </c>
      <c r="D655" s="18" t="s">
        <v>262</v>
      </c>
    </row>
    <row r="656" spans="1:4" ht="12.75" customHeight="1" x14ac:dyDescent="0.2">
      <c r="A656" s="18" t="s">
        <v>1451</v>
      </c>
      <c r="B656" s="18">
        <v>473118</v>
      </c>
      <c r="C656" s="18" t="s">
        <v>266</v>
      </c>
      <c r="D656" s="18" t="s">
        <v>262</v>
      </c>
    </row>
    <row r="657" spans="1:4" ht="12.75" customHeight="1" x14ac:dyDescent="0.2">
      <c r="A657" s="18" t="s">
        <v>1452</v>
      </c>
      <c r="B657" s="18">
        <v>558094</v>
      </c>
      <c r="C657" s="18" t="s">
        <v>1453</v>
      </c>
      <c r="D657" s="18" t="s">
        <v>262</v>
      </c>
    </row>
    <row r="658" spans="1:4" ht="12.75" customHeight="1" x14ac:dyDescent="0.2">
      <c r="A658" s="18" t="s">
        <v>1454</v>
      </c>
      <c r="B658" s="18">
        <v>2081</v>
      </c>
      <c r="C658" s="18" t="s">
        <v>371</v>
      </c>
      <c r="D658" s="18" t="s">
        <v>641</v>
      </c>
    </row>
    <row r="659" spans="1:4" ht="12.75" customHeight="1" x14ac:dyDescent="0.2">
      <c r="A659" s="18" t="s">
        <v>1455</v>
      </c>
      <c r="B659" s="18">
        <v>143995</v>
      </c>
      <c r="C659" s="18" t="s">
        <v>1456</v>
      </c>
      <c r="D659" s="18" t="s">
        <v>257</v>
      </c>
    </row>
    <row r="660" spans="1:4" ht="12.75" customHeight="1" x14ac:dyDescent="0.2">
      <c r="A660" s="18" t="s">
        <v>1457</v>
      </c>
      <c r="B660" s="18">
        <v>145020</v>
      </c>
      <c r="C660" s="18" t="s">
        <v>1458</v>
      </c>
      <c r="D660" s="18" t="s">
        <v>262</v>
      </c>
    </row>
    <row r="661" spans="1:4" ht="12.75" customHeight="1" x14ac:dyDescent="0.2">
      <c r="A661" s="18" t="s">
        <v>1459</v>
      </c>
      <c r="B661" s="18">
        <v>145021</v>
      </c>
      <c r="C661" s="18" t="s">
        <v>1460</v>
      </c>
      <c r="D661" s="18" t="s">
        <v>262</v>
      </c>
    </row>
    <row r="662" spans="1:4" ht="12.75" customHeight="1" x14ac:dyDescent="0.2">
      <c r="A662" s="18" t="s">
        <v>1461</v>
      </c>
      <c r="B662" s="18">
        <v>157103</v>
      </c>
      <c r="C662" s="18" t="s">
        <v>1462</v>
      </c>
      <c r="D662" s="18" t="s">
        <v>262</v>
      </c>
    </row>
    <row r="663" spans="1:4" ht="12.75" customHeight="1" x14ac:dyDescent="0.2">
      <c r="A663" s="18" t="s">
        <v>1463</v>
      </c>
      <c r="B663" s="18">
        <v>145022</v>
      </c>
      <c r="C663" s="18" t="s">
        <v>1464</v>
      </c>
      <c r="D663" s="18" t="s">
        <v>262</v>
      </c>
    </row>
    <row r="664" spans="1:4" ht="12.75" customHeight="1" x14ac:dyDescent="0.2">
      <c r="A664" s="18" t="s">
        <v>1465</v>
      </c>
      <c r="B664" s="18">
        <v>373649</v>
      </c>
      <c r="C664" s="18" t="s">
        <v>1466</v>
      </c>
      <c r="D664" s="18" t="s">
        <v>262</v>
      </c>
    </row>
    <row r="665" spans="1:4" ht="12.75" customHeight="1" x14ac:dyDescent="0.2">
      <c r="A665" s="18" t="s">
        <v>1467</v>
      </c>
      <c r="B665" s="18">
        <v>145024</v>
      </c>
      <c r="C665" s="18" t="s">
        <v>1456</v>
      </c>
      <c r="D665" s="18" t="s">
        <v>262</v>
      </c>
    </row>
    <row r="666" spans="1:4" ht="12.75" customHeight="1" x14ac:dyDescent="0.2">
      <c r="A666" s="18" t="s">
        <v>1468</v>
      </c>
      <c r="B666" s="18">
        <v>214387</v>
      </c>
      <c r="C666" s="18" t="s">
        <v>1469</v>
      </c>
      <c r="D666" s="18" t="s">
        <v>262</v>
      </c>
    </row>
    <row r="667" spans="1:4" ht="12.75" customHeight="1" x14ac:dyDescent="0.2">
      <c r="A667" s="18" t="s">
        <v>1470</v>
      </c>
      <c r="B667" s="18">
        <v>145027</v>
      </c>
      <c r="C667" s="18" t="s">
        <v>1471</v>
      </c>
      <c r="D667" s="18" t="s">
        <v>262</v>
      </c>
    </row>
    <row r="668" spans="1:4" ht="12.75" customHeight="1" x14ac:dyDescent="0.2">
      <c r="A668" s="18" t="s">
        <v>1472</v>
      </c>
      <c r="B668" s="18">
        <v>145029</v>
      </c>
      <c r="C668" s="18" t="s">
        <v>1473</v>
      </c>
      <c r="D668" s="18" t="s">
        <v>262</v>
      </c>
    </row>
    <row r="669" spans="1:4" ht="12.75" customHeight="1" x14ac:dyDescent="0.2">
      <c r="A669" s="18" t="s">
        <v>1474</v>
      </c>
      <c r="B669" s="18">
        <v>157111</v>
      </c>
      <c r="C669" s="18" t="s">
        <v>1475</v>
      </c>
      <c r="D669" s="18" t="s">
        <v>262</v>
      </c>
    </row>
    <row r="670" spans="1:4" ht="12.75" customHeight="1" x14ac:dyDescent="0.2">
      <c r="A670" s="18" t="s">
        <v>1476</v>
      </c>
      <c r="B670" s="18">
        <v>386737</v>
      </c>
      <c r="C670" s="18" t="s">
        <v>1477</v>
      </c>
      <c r="D670" s="18" t="s">
        <v>262</v>
      </c>
    </row>
    <row r="671" spans="1:4" ht="12.75" customHeight="1" x14ac:dyDescent="0.2">
      <c r="A671" s="18" t="s">
        <v>1478</v>
      </c>
      <c r="B671" s="18">
        <v>848060</v>
      </c>
      <c r="C671" s="18" t="s">
        <v>1479</v>
      </c>
      <c r="D671" s="18" t="s">
        <v>262</v>
      </c>
    </row>
    <row r="672" spans="1:4" ht="12.75" customHeight="1" x14ac:dyDescent="0.2">
      <c r="A672" s="18" t="s">
        <v>1480</v>
      </c>
      <c r="B672" s="18">
        <v>848069</v>
      </c>
      <c r="C672" s="18" t="s">
        <v>918</v>
      </c>
      <c r="D672" s="18" t="s">
        <v>262</v>
      </c>
    </row>
    <row r="673" spans="1:4" ht="12.75" customHeight="1" x14ac:dyDescent="0.2">
      <c r="A673" s="18" t="s">
        <v>1481</v>
      </c>
      <c r="B673" s="18">
        <v>918</v>
      </c>
      <c r="C673" s="18" t="s">
        <v>1482</v>
      </c>
      <c r="D673" s="18" t="s">
        <v>375</v>
      </c>
    </row>
    <row r="674" spans="1:4" ht="12.75" customHeight="1" x14ac:dyDescent="0.2">
      <c r="A674" s="18" t="s">
        <v>1483</v>
      </c>
      <c r="B674" s="18">
        <v>497297</v>
      </c>
      <c r="C674" s="18" t="s">
        <v>1484</v>
      </c>
      <c r="D674" s="18" t="s">
        <v>262</v>
      </c>
    </row>
    <row r="675" spans="1:4" ht="12.75" customHeight="1" x14ac:dyDescent="0.2">
      <c r="A675" s="18" t="s">
        <v>1485</v>
      </c>
      <c r="B675" s="18">
        <v>129242</v>
      </c>
      <c r="C675" s="18" t="s">
        <v>704</v>
      </c>
      <c r="D675" s="18" t="s">
        <v>257</v>
      </c>
    </row>
    <row r="676" spans="1:4" ht="12.75" customHeight="1" x14ac:dyDescent="0.2">
      <c r="A676" s="18" t="s">
        <v>1486</v>
      </c>
      <c r="B676" s="18">
        <v>129955</v>
      </c>
      <c r="C676" s="18" t="s">
        <v>704</v>
      </c>
      <c r="D676" s="18" t="s">
        <v>262</v>
      </c>
    </row>
    <row r="677" spans="1:4" ht="12.75" customHeight="1" x14ac:dyDescent="0.2">
      <c r="A677" s="18" t="s">
        <v>1487</v>
      </c>
      <c r="B677" s="18">
        <v>137775</v>
      </c>
      <c r="C677" s="18" t="s">
        <v>487</v>
      </c>
      <c r="D677" s="18" t="s">
        <v>257</v>
      </c>
    </row>
    <row r="678" spans="1:4" ht="12.75" customHeight="1" x14ac:dyDescent="0.2">
      <c r="A678" s="18" t="s">
        <v>1488</v>
      </c>
      <c r="B678" s="18">
        <v>504769</v>
      </c>
      <c r="C678" s="18" t="s">
        <v>1489</v>
      </c>
      <c r="D678" s="18" t="s">
        <v>262</v>
      </c>
    </row>
    <row r="679" spans="1:4" ht="12.75" customHeight="1" x14ac:dyDescent="0.2">
      <c r="A679" s="18" t="s">
        <v>1490</v>
      </c>
      <c r="B679" s="18">
        <v>139119</v>
      </c>
      <c r="C679" s="18" t="s">
        <v>487</v>
      </c>
      <c r="D679" s="18" t="s">
        <v>262</v>
      </c>
    </row>
    <row r="680" spans="1:4" ht="12.75" customHeight="1" x14ac:dyDescent="0.2">
      <c r="A680" s="18" t="s">
        <v>1491</v>
      </c>
      <c r="B680" s="18">
        <v>397039</v>
      </c>
      <c r="C680" s="18" t="s">
        <v>1492</v>
      </c>
      <c r="D680" s="18" t="s">
        <v>262</v>
      </c>
    </row>
    <row r="681" spans="1:4" ht="12.75" customHeight="1" x14ac:dyDescent="0.2">
      <c r="A681" s="18" t="s">
        <v>1493</v>
      </c>
      <c r="B681" s="18">
        <v>367966</v>
      </c>
      <c r="C681" s="18" t="s">
        <v>1489</v>
      </c>
      <c r="D681" s="18" t="s">
        <v>262</v>
      </c>
    </row>
    <row r="682" spans="1:4" ht="12.75" customHeight="1" x14ac:dyDescent="0.2">
      <c r="A682" s="18" t="s">
        <v>1494</v>
      </c>
      <c r="B682" s="18">
        <v>23001</v>
      </c>
      <c r="C682" s="18" t="s">
        <v>717</v>
      </c>
      <c r="D682" s="18" t="s">
        <v>375</v>
      </c>
    </row>
    <row r="683" spans="1:4" ht="12.75" customHeight="1" x14ac:dyDescent="0.2">
      <c r="A683" s="18" t="s">
        <v>1495</v>
      </c>
      <c r="B683" s="18">
        <v>144237</v>
      </c>
      <c r="C683" s="18" t="s">
        <v>1496</v>
      </c>
      <c r="D683" s="18" t="s">
        <v>257</v>
      </c>
    </row>
    <row r="684" spans="1:4" ht="12.75" customHeight="1" x14ac:dyDescent="0.2">
      <c r="A684" s="18" t="s">
        <v>1497</v>
      </c>
      <c r="B684" s="18">
        <v>214025</v>
      </c>
      <c r="C684" s="18" t="s">
        <v>1498</v>
      </c>
      <c r="D684" s="18" t="s">
        <v>262</v>
      </c>
    </row>
    <row r="685" spans="1:4" ht="12.75" customHeight="1" x14ac:dyDescent="0.2">
      <c r="A685" s="18" t="s">
        <v>1499</v>
      </c>
      <c r="B685" s="18">
        <v>214027</v>
      </c>
      <c r="C685" s="18" t="s">
        <v>1500</v>
      </c>
      <c r="D685" s="18" t="s">
        <v>262</v>
      </c>
    </row>
    <row r="686" spans="1:4" ht="12.75" customHeight="1" x14ac:dyDescent="0.2">
      <c r="A686" s="18" t="s">
        <v>1501</v>
      </c>
      <c r="B686" s="18">
        <v>214029</v>
      </c>
      <c r="C686" s="18" t="s">
        <v>1502</v>
      </c>
      <c r="D686" s="18" t="s">
        <v>262</v>
      </c>
    </row>
    <row r="687" spans="1:4" ht="12.75" customHeight="1" x14ac:dyDescent="0.2">
      <c r="A687" s="18" t="s">
        <v>1503</v>
      </c>
      <c r="B687" s="18">
        <v>373017</v>
      </c>
      <c r="C687" s="18" t="s">
        <v>1504</v>
      </c>
      <c r="D687" s="18" t="s">
        <v>262</v>
      </c>
    </row>
    <row r="688" spans="1:4" ht="12.75" customHeight="1" x14ac:dyDescent="0.2">
      <c r="A688" s="18" t="s">
        <v>1505</v>
      </c>
      <c r="B688" s="18">
        <v>145804</v>
      </c>
      <c r="C688" s="18" t="s">
        <v>1506</v>
      </c>
      <c r="D688" s="18" t="s">
        <v>262</v>
      </c>
    </row>
    <row r="689" spans="1:4" ht="12.75" customHeight="1" x14ac:dyDescent="0.2">
      <c r="A689" s="18" t="s">
        <v>1507</v>
      </c>
      <c r="B689" s="18">
        <v>570833</v>
      </c>
      <c r="C689" s="18" t="s">
        <v>1508</v>
      </c>
      <c r="D689" s="18" t="s">
        <v>262</v>
      </c>
    </row>
    <row r="690" spans="1:4" ht="12.75" customHeight="1" x14ac:dyDescent="0.2">
      <c r="A690" s="18" t="s">
        <v>1509</v>
      </c>
      <c r="B690" s="18">
        <v>107382</v>
      </c>
      <c r="C690" s="18" t="s">
        <v>1510</v>
      </c>
      <c r="D690" s="18" t="s">
        <v>262</v>
      </c>
    </row>
    <row r="691" spans="1:4" ht="12.75" customHeight="1" x14ac:dyDescent="0.2">
      <c r="A691" s="18" t="s">
        <v>1511</v>
      </c>
      <c r="B691" s="18">
        <v>208817</v>
      </c>
      <c r="C691" s="18" t="s">
        <v>1512</v>
      </c>
      <c r="D691" s="18" t="s">
        <v>262</v>
      </c>
    </row>
    <row r="692" spans="1:4" ht="12.75" customHeight="1" x14ac:dyDescent="0.2">
      <c r="A692" s="18" t="s">
        <v>1513</v>
      </c>
      <c r="B692" s="18">
        <v>110722</v>
      </c>
      <c r="C692" s="18" t="s">
        <v>1514</v>
      </c>
      <c r="D692" s="18" t="s">
        <v>372</v>
      </c>
    </row>
    <row r="693" spans="1:4" ht="12.75" customHeight="1" x14ac:dyDescent="0.2">
      <c r="A693" s="18" t="s">
        <v>1515</v>
      </c>
      <c r="B693" s="18">
        <v>103740</v>
      </c>
      <c r="C693" s="18" t="s">
        <v>1516</v>
      </c>
      <c r="D693" s="18" t="s">
        <v>262</v>
      </c>
    </row>
    <row r="694" spans="1:4" ht="12.75" customHeight="1" x14ac:dyDescent="0.2">
      <c r="A694" s="18" t="s">
        <v>1517</v>
      </c>
      <c r="B694" s="18">
        <v>558787</v>
      </c>
      <c r="C694" s="18" t="s">
        <v>261</v>
      </c>
      <c r="D694" s="18" t="s">
        <v>262</v>
      </c>
    </row>
    <row r="695" spans="1:4" ht="12.75" customHeight="1" x14ac:dyDescent="0.2">
      <c r="A695" s="18" t="s">
        <v>1518</v>
      </c>
      <c r="B695" s="18">
        <v>123438</v>
      </c>
      <c r="C695" s="18" t="s">
        <v>1519</v>
      </c>
      <c r="D695" s="18" t="s">
        <v>257</v>
      </c>
    </row>
    <row r="696" spans="1:4" ht="12.75" customHeight="1" x14ac:dyDescent="0.2">
      <c r="A696" s="18" t="s">
        <v>1520</v>
      </c>
      <c r="B696" s="18">
        <v>124434</v>
      </c>
      <c r="C696" s="18" t="s">
        <v>294</v>
      </c>
      <c r="D696" s="18" t="s">
        <v>262</v>
      </c>
    </row>
    <row r="697" spans="1:4" ht="12.75" customHeight="1" x14ac:dyDescent="0.2">
      <c r="A697" s="18" t="s">
        <v>1521</v>
      </c>
      <c r="B697" s="18">
        <v>118100</v>
      </c>
      <c r="C697" s="18" t="s">
        <v>371</v>
      </c>
      <c r="D697" s="18" t="s">
        <v>375</v>
      </c>
    </row>
    <row r="698" spans="1:4" ht="12.75" customHeight="1" x14ac:dyDescent="0.2">
      <c r="A698" s="18" t="s">
        <v>1522</v>
      </c>
      <c r="B698" s="18">
        <v>137779</v>
      </c>
      <c r="C698" s="18" t="s">
        <v>487</v>
      </c>
      <c r="D698" s="18" t="s">
        <v>257</v>
      </c>
    </row>
    <row r="699" spans="1:4" ht="12.75" customHeight="1" x14ac:dyDescent="0.2">
      <c r="A699" s="18" t="s">
        <v>1523</v>
      </c>
      <c r="B699" s="18">
        <v>386200</v>
      </c>
      <c r="C699" s="18" t="s">
        <v>1524</v>
      </c>
      <c r="D699" s="18" t="s">
        <v>262</v>
      </c>
    </row>
    <row r="700" spans="1:4" ht="12.75" customHeight="1" x14ac:dyDescent="0.2">
      <c r="A700" s="18" t="s">
        <v>1525</v>
      </c>
      <c r="B700" s="18">
        <v>843583</v>
      </c>
      <c r="C700" s="18" t="s">
        <v>1526</v>
      </c>
      <c r="D700" s="18" t="s">
        <v>262</v>
      </c>
    </row>
    <row r="701" spans="1:4" ht="12.75" customHeight="1" x14ac:dyDescent="0.2">
      <c r="A701" s="18" t="s">
        <v>1527</v>
      </c>
      <c r="B701" s="18">
        <v>386774</v>
      </c>
      <c r="C701" s="18" t="s">
        <v>1524</v>
      </c>
      <c r="D701" s="18" t="s">
        <v>262</v>
      </c>
    </row>
    <row r="702" spans="1:4" ht="12.75" customHeight="1" x14ac:dyDescent="0.2">
      <c r="A702" s="18" t="s">
        <v>1528</v>
      </c>
      <c r="B702" s="18">
        <v>386779</v>
      </c>
      <c r="C702" s="18" t="s">
        <v>1529</v>
      </c>
      <c r="D702" s="18" t="s">
        <v>262</v>
      </c>
    </row>
    <row r="703" spans="1:4" ht="12.75" customHeight="1" x14ac:dyDescent="0.2">
      <c r="A703" s="18" t="s">
        <v>1530</v>
      </c>
      <c r="B703" s="18">
        <v>139129</v>
      </c>
      <c r="C703" s="18" t="s">
        <v>1531</v>
      </c>
      <c r="D703" s="18" t="s">
        <v>262</v>
      </c>
    </row>
    <row r="704" spans="1:4" ht="12.75" customHeight="1" x14ac:dyDescent="0.2">
      <c r="A704" s="18" t="s">
        <v>1532</v>
      </c>
      <c r="B704" s="18">
        <v>848071</v>
      </c>
      <c r="C704" s="18" t="s">
        <v>1533</v>
      </c>
      <c r="D704" s="18" t="s">
        <v>262</v>
      </c>
    </row>
    <row r="705" spans="1:4" ht="12.75" customHeight="1" x14ac:dyDescent="0.2">
      <c r="A705" s="18" t="s">
        <v>1534</v>
      </c>
      <c r="B705" s="18">
        <v>386784</v>
      </c>
      <c r="C705" s="18" t="s">
        <v>1535</v>
      </c>
      <c r="D705" s="18" t="s">
        <v>262</v>
      </c>
    </row>
    <row r="706" spans="1:4" ht="12.75" customHeight="1" x14ac:dyDescent="0.2">
      <c r="A706" s="18" t="s">
        <v>1536</v>
      </c>
      <c r="B706" s="18">
        <v>152651</v>
      </c>
      <c r="C706" s="18" t="s">
        <v>487</v>
      </c>
      <c r="D706" s="18" t="s">
        <v>262</v>
      </c>
    </row>
    <row r="707" spans="1:4" ht="12.75" customHeight="1" x14ac:dyDescent="0.2">
      <c r="A707" s="18" t="s">
        <v>1537</v>
      </c>
      <c r="B707" s="18">
        <v>64</v>
      </c>
      <c r="C707" s="18" t="s">
        <v>374</v>
      </c>
      <c r="D707" s="18" t="s">
        <v>375</v>
      </c>
    </row>
    <row r="708" spans="1:4" ht="12.75" customHeight="1" x14ac:dyDescent="0.2">
      <c r="A708" s="18" t="s">
        <v>1538</v>
      </c>
      <c r="B708" s="18">
        <v>138315</v>
      </c>
      <c r="C708" s="18" t="s">
        <v>852</v>
      </c>
      <c r="D708" s="18" t="s">
        <v>257</v>
      </c>
    </row>
    <row r="709" spans="1:4" ht="12.75" customHeight="1" x14ac:dyDescent="0.2">
      <c r="A709" s="18" t="s">
        <v>1539</v>
      </c>
      <c r="B709" s="18">
        <v>367964</v>
      </c>
      <c r="C709" s="18" t="s">
        <v>1540</v>
      </c>
      <c r="D709" s="18" t="s">
        <v>262</v>
      </c>
    </row>
    <row r="710" spans="1:4" ht="12.75" customHeight="1" x14ac:dyDescent="0.2">
      <c r="A710" s="18" t="s">
        <v>1541</v>
      </c>
      <c r="B710" s="18">
        <v>254460</v>
      </c>
      <c r="C710" s="18" t="s">
        <v>1542</v>
      </c>
      <c r="D710" s="18" t="s">
        <v>262</v>
      </c>
    </row>
    <row r="711" spans="1:4" ht="12.75" customHeight="1" x14ac:dyDescent="0.2">
      <c r="A711" s="18" t="s">
        <v>1543</v>
      </c>
      <c r="B711" s="18">
        <v>129184</v>
      </c>
      <c r="C711" s="18" t="s">
        <v>574</v>
      </c>
      <c r="D711" s="18" t="s">
        <v>257</v>
      </c>
    </row>
    <row r="712" spans="1:4" ht="12.75" customHeight="1" x14ac:dyDescent="0.2">
      <c r="A712" s="18" t="s">
        <v>1544</v>
      </c>
      <c r="B712" s="18">
        <v>143949</v>
      </c>
      <c r="C712" s="18" t="s">
        <v>1545</v>
      </c>
      <c r="D712" s="18" t="s">
        <v>257</v>
      </c>
    </row>
    <row r="713" spans="1:4" ht="12.75" customHeight="1" x14ac:dyDescent="0.2">
      <c r="A713" s="18" t="s">
        <v>1546</v>
      </c>
      <c r="B713" s="18">
        <v>143946</v>
      </c>
      <c r="C713" s="18" t="s">
        <v>1547</v>
      </c>
      <c r="D713" s="18" t="s">
        <v>257</v>
      </c>
    </row>
    <row r="714" spans="1:4" ht="12.75" customHeight="1" x14ac:dyDescent="0.2">
      <c r="A714" s="18" t="s">
        <v>1548</v>
      </c>
      <c r="B714" s="18">
        <v>801</v>
      </c>
      <c r="C714" s="18" t="s">
        <v>1549</v>
      </c>
      <c r="D714" s="18" t="s">
        <v>1550</v>
      </c>
    </row>
    <row r="715" spans="1:4" ht="12.75" customHeight="1" x14ac:dyDescent="0.2">
      <c r="A715" s="18" t="s">
        <v>1551</v>
      </c>
      <c r="B715" s="18">
        <v>214332</v>
      </c>
      <c r="C715" s="18" t="s">
        <v>1552</v>
      </c>
      <c r="D715" s="18" t="s">
        <v>262</v>
      </c>
    </row>
    <row r="716" spans="1:4" ht="12.75" customHeight="1" x14ac:dyDescent="0.2">
      <c r="A716" s="18" t="s">
        <v>1553</v>
      </c>
      <c r="B716" s="18">
        <v>144153</v>
      </c>
      <c r="C716" s="18" t="s">
        <v>1232</v>
      </c>
      <c r="D716" s="18" t="s">
        <v>257</v>
      </c>
    </row>
    <row r="717" spans="1:4" ht="12.75" customHeight="1" x14ac:dyDescent="0.2">
      <c r="A717" s="18" t="s">
        <v>1554</v>
      </c>
      <c r="B717" s="18">
        <v>145623</v>
      </c>
      <c r="C717" s="18" t="s">
        <v>1555</v>
      </c>
      <c r="D717" s="18" t="s">
        <v>262</v>
      </c>
    </row>
    <row r="718" spans="1:4" ht="12.75" customHeight="1" x14ac:dyDescent="0.2">
      <c r="A718" s="18" t="s">
        <v>1556</v>
      </c>
      <c r="B718" s="18">
        <v>213951</v>
      </c>
      <c r="C718" s="18" t="s">
        <v>1557</v>
      </c>
      <c r="D718" s="18" t="s">
        <v>262</v>
      </c>
    </row>
    <row r="719" spans="1:4" ht="12.75" customHeight="1" x14ac:dyDescent="0.2">
      <c r="A719" s="18" t="s">
        <v>1558</v>
      </c>
      <c r="B719" s="18">
        <v>213953</v>
      </c>
      <c r="C719" s="18" t="s">
        <v>1559</v>
      </c>
      <c r="D719" s="18" t="s">
        <v>262</v>
      </c>
    </row>
    <row r="720" spans="1:4" ht="12.75" customHeight="1" x14ac:dyDescent="0.2">
      <c r="A720" s="18" t="s">
        <v>1560</v>
      </c>
      <c r="B720" s="18">
        <v>371728</v>
      </c>
      <c r="C720" s="18" t="s">
        <v>1561</v>
      </c>
      <c r="D720" s="18" t="s">
        <v>262</v>
      </c>
    </row>
    <row r="721" spans="1:4" ht="12.75" customHeight="1" x14ac:dyDescent="0.2">
      <c r="A721" s="18" t="s">
        <v>1562</v>
      </c>
      <c r="B721" s="18">
        <v>145624</v>
      </c>
      <c r="C721" s="18" t="s">
        <v>1563</v>
      </c>
      <c r="D721" s="18" t="s">
        <v>262</v>
      </c>
    </row>
    <row r="722" spans="1:4" ht="12.75" customHeight="1" x14ac:dyDescent="0.2">
      <c r="A722" s="18" t="s">
        <v>1564</v>
      </c>
      <c r="B722" s="18">
        <v>143906</v>
      </c>
      <c r="C722" s="18" t="s">
        <v>1565</v>
      </c>
      <c r="D722" s="18" t="s">
        <v>257</v>
      </c>
    </row>
    <row r="723" spans="1:4" ht="12.75" customHeight="1" x14ac:dyDescent="0.2">
      <c r="A723" s="18" t="s">
        <v>1566</v>
      </c>
      <c r="B723" s="18">
        <v>144794</v>
      </c>
      <c r="C723" s="18" t="s">
        <v>1567</v>
      </c>
      <c r="D723" s="18" t="s">
        <v>262</v>
      </c>
    </row>
    <row r="724" spans="1:4" ht="12.75" customHeight="1" x14ac:dyDescent="0.2">
      <c r="A724" s="18" t="s">
        <v>1568</v>
      </c>
      <c r="B724" s="18">
        <v>144796</v>
      </c>
      <c r="C724" s="18" t="s">
        <v>1569</v>
      </c>
      <c r="D724" s="18" t="s">
        <v>262</v>
      </c>
    </row>
    <row r="725" spans="1:4" ht="12.75" customHeight="1" x14ac:dyDescent="0.2">
      <c r="A725" s="18" t="s">
        <v>1570</v>
      </c>
      <c r="B725" s="18">
        <v>372452</v>
      </c>
      <c r="C725" s="18" t="s">
        <v>1571</v>
      </c>
      <c r="D725" s="18" t="s">
        <v>262</v>
      </c>
    </row>
    <row r="726" spans="1:4" ht="12.75" customHeight="1" x14ac:dyDescent="0.2">
      <c r="A726" s="18" t="s">
        <v>1572</v>
      </c>
      <c r="B726" s="18">
        <v>144799</v>
      </c>
      <c r="C726" s="18" t="s">
        <v>1573</v>
      </c>
      <c r="D726" s="18" t="s">
        <v>262</v>
      </c>
    </row>
    <row r="727" spans="1:4" ht="12.75" customHeight="1" x14ac:dyDescent="0.2">
      <c r="A727" s="18" t="s">
        <v>1574</v>
      </c>
      <c r="B727" s="18">
        <v>373612</v>
      </c>
      <c r="C727" s="18" t="s">
        <v>1575</v>
      </c>
      <c r="D727" s="18" t="s">
        <v>262</v>
      </c>
    </row>
    <row r="728" spans="1:4" ht="12.75" customHeight="1" x14ac:dyDescent="0.2">
      <c r="A728" s="18" t="s">
        <v>1576</v>
      </c>
      <c r="B728" s="18">
        <v>144803</v>
      </c>
      <c r="C728" s="18" t="s">
        <v>1577</v>
      </c>
      <c r="D728" s="18" t="s">
        <v>262</v>
      </c>
    </row>
    <row r="729" spans="1:4" ht="12.75" customHeight="1" x14ac:dyDescent="0.2">
      <c r="A729" s="18" t="s">
        <v>1578</v>
      </c>
      <c r="B729" s="18">
        <v>144805</v>
      </c>
      <c r="C729" s="18" t="s">
        <v>1579</v>
      </c>
      <c r="D729" s="18" t="s">
        <v>262</v>
      </c>
    </row>
    <row r="730" spans="1:4" ht="12.75" customHeight="1" x14ac:dyDescent="0.2">
      <c r="A730" s="18" t="s">
        <v>1580</v>
      </c>
      <c r="B730" s="18">
        <v>619816</v>
      </c>
      <c r="C730" s="18" t="s">
        <v>1089</v>
      </c>
      <c r="D730" s="18" t="s">
        <v>262</v>
      </c>
    </row>
    <row r="731" spans="1:4" ht="12.75" customHeight="1" x14ac:dyDescent="0.2">
      <c r="A731" s="18" t="s">
        <v>1581</v>
      </c>
      <c r="B731" s="18">
        <v>134110</v>
      </c>
      <c r="C731" s="18" t="s">
        <v>883</v>
      </c>
      <c r="D731" s="18" t="s">
        <v>262</v>
      </c>
    </row>
    <row r="732" spans="1:4" ht="12.75" customHeight="1" x14ac:dyDescent="0.2">
      <c r="A732" s="18" t="s">
        <v>1582</v>
      </c>
      <c r="B732" s="18">
        <v>880874</v>
      </c>
      <c r="C732" s="18" t="s">
        <v>1583</v>
      </c>
      <c r="D732" s="18" t="s">
        <v>262</v>
      </c>
    </row>
    <row r="733" spans="1:4" ht="12.75" customHeight="1" x14ac:dyDescent="0.2">
      <c r="A733" s="18" t="s">
        <v>1584</v>
      </c>
      <c r="B733" s="18">
        <v>143907</v>
      </c>
      <c r="C733" s="18" t="s">
        <v>1585</v>
      </c>
      <c r="D733" s="18" t="s">
        <v>257</v>
      </c>
    </row>
    <row r="734" spans="1:4" ht="12.75" customHeight="1" x14ac:dyDescent="0.2">
      <c r="A734" s="18" t="s">
        <v>1586</v>
      </c>
      <c r="B734" s="18">
        <v>170373</v>
      </c>
      <c r="C734" s="18" t="s">
        <v>1587</v>
      </c>
      <c r="D734" s="18" t="s">
        <v>262</v>
      </c>
    </row>
    <row r="735" spans="1:4" ht="12.75" customHeight="1" x14ac:dyDescent="0.2">
      <c r="A735" s="18" t="s">
        <v>1588</v>
      </c>
      <c r="B735" s="18">
        <v>996231</v>
      </c>
      <c r="C735" s="18" t="s">
        <v>1589</v>
      </c>
      <c r="D735" s="18" t="s">
        <v>257</v>
      </c>
    </row>
    <row r="736" spans="1:4" ht="12.75" customHeight="1" x14ac:dyDescent="0.2">
      <c r="A736" s="18" t="s">
        <v>1590</v>
      </c>
      <c r="B736" s="18">
        <v>371698</v>
      </c>
      <c r="C736" s="18" t="s">
        <v>1591</v>
      </c>
      <c r="D736" s="18" t="s">
        <v>262</v>
      </c>
    </row>
    <row r="737" spans="1:4" ht="12.75" customHeight="1" x14ac:dyDescent="0.2">
      <c r="A737" s="18" t="s">
        <v>1592</v>
      </c>
      <c r="B737" s="18">
        <v>145625</v>
      </c>
      <c r="C737" s="18" t="s">
        <v>1593</v>
      </c>
      <c r="D737" s="18" t="s">
        <v>262</v>
      </c>
    </row>
    <row r="738" spans="1:4" ht="12.75" customHeight="1" x14ac:dyDescent="0.2">
      <c r="A738" s="18" t="s">
        <v>1594</v>
      </c>
      <c r="B738" s="18">
        <v>371694</v>
      </c>
      <c r="C738" s="18" t="s">
        <v>1595</v>
      </c>
      <c r="D738" s="18" t="s">
        <v>262</v>
      </c>
    </row>
    <row r="739" spans="1:4" ht="12.75" customHeight="1" x14ac:dyDescent="0.2">
      <c r="A739" s="18" t="s">
        <v>1596</v>
      </c>
      <c r="B739" s="18">
        <v>371696</v>
      </c>
      <c r="C739" s="18" t="s">
        <v>1597</v>
      </c>
      <c r="D739" s="18" t="s">
        <v>262</v>
      </c>
    </row>
    <row r="740" spans="1:4" ht="12.75" customHeight="1" x14ac:dyDescent="0.2">
      <c r="A740" s="18" t="s">
        <v>1598</v>
      </c>
      <c r="B740" s="18">
        <v>129525</v>
      </c>
      <c r="C740" s="18" t="s">
        <v>958</v>
      </c>
      <c r="D740" s="18" t="s">
        <v>257</v>
      </c>
    </row>
    <row r="741" spans="1:4" ht="12.75" customHeight="1" x14ac:dyDescent="0.2">
      <c r="A741" s="18" t="s">
        <v>1599</v>
      </c>
      <c r="B741" s="18">
        <v>130888</v>
      </c>
      <c r="C741" s="18" t="s">
        <v>704</v>
      </c>
      <c r="D741" s="18" t="s">
        <v>262</v>
      </c>
    </row>
    <row r="742" spans="1:4" ht="12.75" customHeight="1" x14ac:dyDescent="0.2">
      <c r="A742" s="18" t="s">
        <v>1600</v>
      </c>
      <c r="B742" s="18">
        <v>386532</v>
      </c>
      <c r="C742" s="18" t="s">
        <v>1601</v>
      </c>
      <c r="D742" s="18" t="s">
        <v>262</v>
      </c>
    </row>
    <row r="743" spans="1:4" ht="12.75" customHeight="1" x14ac:dyDescent="0.2">
      <c r="A743" s="18" t="s">
        <v>1602</v>
      </c>
      <c r="B743" s="18">
        <v>145722</v>
      </c>
      <c r="C743" s="18" t="s">
        <v>1603</v>
      </c>
      <c r="D743" s="18" t="s">
        <v>262</v>
      </c>
    </row>
    <row r="744" spans="1:4" ht="12.75" customHeight="1" x14ac:dyDescent="0.2">
      <c r="A744" s="18" t="s">
        <v>1604</v>
      </c>
      <c r="B744" s="18">
        <v>144910</v>
      </c>
      <c r="C744" s="18" t="s">
        <v>1605</v>
      </c>
      <c r="D744" s="18" t="s">
        <v>262</v>
      </c>
    </row>
    <row r="745" spans="1:4" ht="12.75" customHeight="1" x14ac:dyDescent="0.2">
      <c r="A745" s="18" t="s">
        <v>1606</v>
      </c>
      <c r="B745" s="18">
        <v>143680</v>
      </c>
      <c r="C745" s="18" t="s">
        <v>463</v>
      </c>
      <c r="D745" s="18" t="s">
        <v>375</v>
      </c>
    </row>
    <row r="746" spans="1:4" ht="12.75" customHeight="1" x14ac:dyDescent="0.2">
      <c r="A746" s="18" t="s">
        <v>1607</v>
      </c>
      <c r="B746" s="18">
        <v>214326</v>
      </c>
      <c r="C746" s="18" t="s">
        <v>1608</v>
      </c>
      <c r="D746" s="18" t="s">
        <v>262</v>
      </c>
    </row>
    <row r="747" spans="1:4" ht="12.75" customHeight="1" x14ac:dyDescent="0.2">
      <c r="A747" s="18" t="s">
        <v>1609</v>
      </c>
      <c r="B747" s="18">
        <v>1821</v>
      </c>
      <c r="C747" s="18" t="s">
        <v>1610</v>
      </c>
      <c r="D747" s="18" t="s">
        <v>641</v>
      </c>
    </row>
    <row r="748" spans="1:4" ht="12.75" customHeight="1" x14ac:dyDescent="0.2">
      <c r="A748" s="18" t="s">
        <v>1611</v>
      </c>
      <c r="B748" s="18">
        <v>2144</v>
      </c>
      <c r="C748" s="18" t="s">
        <v>1612</v>
      </c>
      <c r="D748" s="18" t="s">
        <v>337</v>
      </c>
    </row>
    <row r="749" spans="1:4" ht="12.75" customHeight="1" x14ac:dyDescent="0.2">
      <c r="A749" s="18" t="s">
        <v>1613</v>
      </c>
      <c r="B749" s="18">
        <v>2294</v>
      </c>
      <c r="C749" s="18" t="s">
        <v>1614</v>
      </c>
      <c r="D749" s="18" t="s">
        <v>257</v>
      </c>
    </row>
    <row r="750" spans="1:4" ht="12.75" customHeight="1" x14ac:dyDescent="0.2">
      <c r="A750" s="18" t="s">
        <v>1615</v>
      </c>
      <c r="B750" s="18">
        <v>140918</v>
      </c>
      <c r="C750" s="18" t="s">
        <v>1616</v>
      </c>
      <c r="D750" s="18" t="s">
        <v>262</v>
      </c>
    </row>
    <row r="751" spans="1:4" ht="12.75" customHeight="1" x14ac:dyDescent="0.2">
      <c r="A751" s="18" t="s">
        <v>1617</v>
      </c>
      <c r="B751" s="18">
        <v>944</v>
      </c>
      <c r="C751" s="18" t="s">
        <v>470</v>
      </c>
      <c r="D751" s="18" t="s">
        <v>375</v>
      </c>
    </row>
    <row r="752" spans="1:4" ht="12.75" customHeight="1" x14ac:dyDescent="0.2">
      <c r="A752" s="18" t="s">
        <v>1618</v>
      </c>
      <c r="B752" s="18">
        <v>129235</v>
      </c>
      <c r="C752" s="18" t="s">
        <v>470</v>
      </c>
      <c r="D752" s="18" t="s">
        <v>257</v>
      </c>
    </row>
    <row r="753" spans="1:4" ht="12.75" customHeight="1" x14ac:dyDescent="0.2">
      <c r="A753" s="18" t="s">
        <v>1619</v>
      </c>
      <c r="B753" s="18">
        <v>106126</v>
      </c>
      <c r="C753" s="18" t="s">
        <v>1620</v>
      </c>
      <c r="D753" s="18" t="s">
        <v>257</v>
      </c>
    </row>
    <row r="754" spans="1:4" ht="12.75" customHeight="1" x14ac:dyDescent="0.2">
      <c r="A754" s="18" t="s">
        <v>1621</v>
      </c>
      <c r="B754" s="18">
        <v>733187</v>
      </c>
      <c r="C754" s="18" t="s">
        <v>1622</v>
      </c>
      <c r="D754" s="18" t="s">
        <v>262</v>
      </c>
    </row>
    <row r="755" spans="1:4" ht="12.75" customHeight="1" x14ac:dyDescent="0.2">
      <c r="A755" s="18" t="s">
        <v>1623</v>
      </c>
      <c r="B755" s="18">
        <v>535123</v>
      </c>
      <c r="C755" s="18" t="s">
        <v>1624</v>
      </c>
      <c r="D755" s="18" t="s">
        <v>262</v>
      </c>
    </row>
    <row r="756" spans="1:4" ht="12.75" customHeight="1" x14ac:dyDescent="0.2">
      <c r="A756" s="18" t="s">
        <v>1625</v>
      </c>
      <c r="B756" s="18">
        <v>733188</v>
      </c>
      <c r="C756" s="18" t="s">
        <v>909</v>
      </c>
      <c r="D756" s="18" t="s">
        <v>262</v>
      </c>
    </row>
    <row r="757" spans="1:4" ht="12.75" customHeight="1" x14ac:dyDescent="0.2">
      <c r="A757" s="18" t="s">
        <v>1626</v>
      </c>
      <c r="B757" s="18">
        <v>220218</v>
      </c>
      <c r="C757" s="18" t="s">
        <v>1627</v>
      </c>
      <c r="D757" s="18" t="s">
        <v>262</v>
      </c>
    </row>
    <row r="758" spans="1:4" ht="12.75" customHeight="1" x14ac:dyDescent="0.2">
      <c r="A758" s="18" t="s">
        <v>1628</v>
      </c>
      <c r="B758" s="18">
        <v>106230</v>
      </c>
      <c r="C758" s="18" t="s">
        <v>1629</v>
      </c>
      <c r="D758" s="18" t="s">
        <v>262</v>
      </c>
    </row>
    <row r="759" spans="1:4" ht="12.75" customHeight="1" x14ac:dyDescent="0.2">
      <c r="A759" s="18" t="s">
        <v>1630</v>
      </c>
      <c r="B759" s="18">
        <v>535125</v>
      </c>
      <c r="C759" s="18" t="s">
        <v>898</v>
      </c>
      <c r="D759" s="18" t="s">
        <v>262</v>
      </c>
    </row>
    <row r="760" spans="1:4" ht="12.75" customHeight="1" x14ac:dyDescent="0.2">
      <c r="A760" s="18" t="s">
        <v>1631</v>
      </c>
      <c r="B760" s="18">
        <v>733191</v>
      </c>
      <c r="C760" s="18" t="s">
        <v>898</v>
      </c>
      <c r="D760" s="18" t="s">
        <v>262</v>
      </c>
    </row>
    <row r="761" spans="1:4" ht="12.75" customHeight="1" x14ac:dyDescent="0.2">
      <c r="A761" s="18" t="s">
        <v>1632</v>
      </c>
      <c r="B761" s="18">
        <v>394878</v>
      </c>
      <c r="C761" s="18" t="s">
        <v>1633</v>
      </c>
      <c r="D761" s="18" t="s">
        <v>262</v>
      </c>
    </row>
    <row r="762" spans="1:4" ht="12.75" customHeight="1" x14ac:dyDescent="0.2">
      <c r="A762" s="18" t="s">
        <v>1634</v>
      </c>
      <c r="B762" s="18">
        <v>106231</v>
      </c>
      <c r="C762" s="18" t="s">
        <v>1635</v>
      </c>
      <c r="D762" s="18" t="s">
        <v>262</v>
      </c>
    </row>
    <row r="763" spans="1:4" ht="12.75" customHeight="1" x14ac:dyDescent="0.2">
      <c r="A763" s="18" t="s">
        <v>1636</v>
      </c>
      <c r="B763" s="18">
        <v>214030</v>
      </c>
      <c r="C763" s="18" t="s">
        <v>1637</v>
      </c>
      <c r="D763" s="18" t="s">
        <v>262</v>
      </c>
    </row>
    <row r="764" spans="1:4" ht="12.75" customHeight="1" x14ac:dyDescent="0.2">
      <c r="A764" s="18" t="s">
        <v>1638</v>
      </c>
      <c r="B764" s="18">
        <v>381904</v>
      </c>
      <c r="C764" s="18" t="s">
        <v>1270</v>
      </c>
      <c r="D764" s="18" t="s">
        <v>483</v>
      </c>
    </row>
    <row r="765" spans="1:4" ht="12.75" customHeight="1" x14ac:dyDescent="0.2">
      <c r="A765" s="18" t="s">
        <v>1639</v>
      </c>
      <c r="B765" s="18">
        <v>171287</v>
      </c>
      <c r="C765" s="18" t="s">
        <v>1640</v>
      </c>
      <c r="D765" s="18" t="s">
        <v>257</v>
      </c>
    </row>
    <row r="766" spans="1:4" ht="12.75" customHeight="1" x14ac:dyDescent="0.2">
      <c r="A766" s="18" t="s">
        <v>1641</v>
      </c>
      <c r="B766" s="18">
        <v>103488</v>
      </c>
      <c r="C766" s="18" t="s">
        <v>1642</v>
      </c>
      <c r="D766" s="18" t="s">
        <v>257</v>
      </c>
    </row>
    <row r="767" spans="1:4" ht="12.75" customHeight="1" x14ac:dyDescent="0.2">
      <c r="A767" s="18" t="s">
        <v>1643</v>
      </c>
      <c r="B767" s="18">
        <v>103732</v>
      </c>
      <c r="C767" s="18" t="s">
        <v>280</v>
      </c>
      <c r="D767" s="18" t="s">
        <v>262</v>
      </c>
    </row>
    <row r="768" spans="1:4" ht="12.75" customHeight="1" x14ac:dyDescent="0.2">
      <c r="A768" s="18" t="s">
        <v>1644</v>
      </c>
      <c r="B768" s="18">
        <v>216564</v>
      </c>
      <c r="C768" s="18" t="s">
        <v>261</v>
      </c>
      <c r="D768" s="18" t="s">
        <v>262</v>
      </c>
    </row>
    <row r="769" spans="1:4" ht="12.75" customHeight="1" x14ac:dyDescent="0.2">
      <c r="A769" s="18" t="s">
        <v>1645</v>
      </c>
      <c r="B769" s="18">
        <v>131198</v>
      </c>
      <c r="C769" s="18" t="s">
        <v>1646</v>
      </c>
      <c r="D769" s="18" t="s">
        <v>262</v>
      </c>
    </row>
    <row r="770" spans="1:4" ht="12.75" customHeight="1" x14ac:dyDescent="0.2">
      <c r="A770" s="18" t="s">
        <v>1647</v>
      </c>
      <c r="B770" s="18">
        <v>131201</v>
      </c>
      <c r="C770" s="18" t="s">
        <v>261</v>
      </c>
      <c r="D770" s="18" t="s">
        <v>262</v>
      </c>
    </row>
    <row r="771" spans="1:4" ht="12.75" customHeight="1" x14ac:dyDescent="0.2">
      <c r="A771" s="18" t="s">
        <v>1648</v>
      </c>
      <c r="B771" s="18">
        <v>256526</v>
      </c>
      <c r="C771" s="18" t="s">
        <v>1649</v>
      </c>
      <c r="D771" s="18" t="s">
        <v>262</v>
      </c>
    </row>
    <row r="772" spans="1:4" ht="12.75" customHeight="1" x14ac:dyDescent="0.2">
      <c r="A772" s="18" t="s">
        <v>1650</v>
      </c>
      <c r="B772" s="18">
        <v>256563</v>
      </c>
      <c r="C772" s="18" t="s">
        <v>1651</v>
      </c>
      <c r="D772" s="18" t="s">
        <v>262</v>
      </c>
    </row>
    <row r="773" spans="1:4" ht="12.75" customHeight="1" x14ac:dyDescent="0.2">
      <c r="A773" s="18" t="s">
        <v>1652</v>
      </c>
      <c r="B773" s="18">
        <v>919</v>
      </c>
      <c r="C773" s="18" t="s">
        <v>1653</v>
      </c>
      <c r="D773" s="18" t="s">
        <v>375</v>
      </c>
    </row>
    <row r="774" spans="1:4" ht="12.75" customHeight="1" x14ac:dyDescent="0.2">
      <c r="A774" s="18" t="s">
        <v>1654</v>
      </c>
      <c r="B774" s="18">
        <v>129243</v>
      </c>
      <c r="C774" s="18" t="s">
        <v>574</v>
      </c>
      <c r="D774" s="18" t="s">
        <v>257</v>
      </c>
    </row>
    <row r="775" spans="1:4" ht="12.75" customHeight="1" x14ac:dyDescent="0.2">
      <c r="A775" s="18" t="s">
        <v>1655</v>
      </c>
      <c r="B775" s="18">
        <v>209867</v>
      </c>
      <c r="C775" s="18" t="s">
        <v>1656</v>
      </c>
      <c r="D775" s="18" t="s">
        <v>262</v>
      </c>
    </row>
    <row r="776" spans="1:4" ht="12.75" customHeight="1" x14ac:dyDescent="0.2">
      <c r="A776" s="18" t="s">
        <v>1657</v>
      </c>
      <c r="B776" s="18">
        <v>129959</v>
      </c>
      <c r="C776" s="18" t="s">
        <v>1658</v>
      </c>
      <c r="D776" s="18" t="s">
        <v>262</v>
      </c>
    </row>
    <row r="777" spans="1:4" ht="12.75" customHeight="1" x14ac:dyDescent="0.2">
      <c r="A777" s="18" t="s">
        <v>1659</v>
      </c>
      <c r="B777" s="18">
        <v>332688</v>
      </c>
      <c r="C777" s="18" t="s">
        <v>1660</v>
      </c>
      <c r="D777" s="18" t="s">
        <v>262</v>
      </c>
    </row>
    <row r="778" spans="1:4" ht="12.75" customHeight="1" x14ac:dyDescent="0.2">
      <c r="A778" s="18" t="s">
        <v>1661</v>
      </c>
      <c r="B778" s="18">
        <v>129245</v>
      </c>
      <c r="C778" s="18" t="s">
        <v>1662</v>
      </c>
      <c r="D778" s="18" t="s">
        <v>257</v>
      </c>
    </row>
    <row r="779" spans="1:4" ht="12.75" customHeight="1" x14ac:dyDescent="0.2">
      <c r="A779" s="18" t="s">
        <v>1663</v>
      </c>
      <c r="B779" s="18">
        <v>129964</v>
      </c>
      <c r="C779" s="18" t="s">
        <v>614</v>
      </c>
      <c r="D779" s="18" t="s">
        <v>262</v>
      </c>
    </row>
    <row r="780" spans="1:4" ht="12.75" customHeight="1" x14ac:dyDescent="0.2">
      <c r="A780" s="18" t="s">
        <v>1664</v>
      </c>
      <c r="B780" s="18">
        <v>1082</v>
      </c>
      <c r="C780" s="18" t="s">
        <v>1665</v>
      </c>
      <c r="D780" s="18" t="s">
        <v>314</v>
      </c>
    </row>
    <row r="781" spans="1:4" ht="12.75" customHeight="1" x14ac:dyDescent="0.2">
      <c r="A781" s="18" t="s">
        <v>1666</v>
      </c>
      <c r="B781" s="18">
        <v>238377</v>
      </c>
      <c r="C781" s="18" t="s">
        <v>280</v>
      </c>
      <c r="D781" s="18" t="s">
        <v>262</v>
      </c>
    </row>
    <row r="782" spans="1:4" ht="12.75" customHeight="1" x14ac:dyDescent="0.2">
      <c r="A782" s="18" t="s">
        <v>1667</v>
      </c>
      <c r="B782" s="18">
        <v>413476</v>
      </c>
      <c r="C782" s="18" t="s">
        <v>1668</v>
      </c>
      <c r="D782" s="18" t="s">
        <v>257</v>
      </c>
    </row>
    <row r="783" spans="1:4" ht="12.75" customHeight="1" x14ac:dyDescent="0.2">
      <c r="A783" s="18" t="s">
        <v>1669</v>
      </c>
      <c r="B783" s="18">
        <v>419449</v>
      </c>
      <c r="C783" s="18" t="s">
        <v>261</v>
      </c>
      <c r="D783" s="18" t="s">
        <v>262</v>
      </c>
    </row>
    <row r="784" spans="1:4" ht="12.75" customHeight="1" x14ac:dyDescent="0.2">
      <c r="A784" s="18" t="s">
        <v>1670</v>
      </c>
      <c r="B784" s="18">
        <v>1076</v>
      </c>
      <c r="C784" s="18" t="s">
        <v>1671</v>
      </c>
      <c r="D784" s="18" t="s">
        <v>893</v>
      </c>
    </row>
    <row r="785" spans="1:4" ht="12.75" customHeight="1" x14ac:dyDescent="0.2">
      <c r="A785" s="18" t="s">
        <v>1672</v>
      </c>
      <c r="B785" s="18">
        <v>135146</v>
      </c>
      <c r="C785" s="18" t="s">
        <v>280</v>
      </c>
      <c r="D785" s="18" t="s">
        <v>262</v>
      </c>
    </row>
    <row r="786" spans="1:4" ht="12.75" customHeight="1" x14ac:dyDescent="0.2">
      <c r="A786" s="18" t="s">
        <v>1673</v>
      </c>
      <c r="B786" s="18">
        <v>143996</v>
      </c>
      <c r="C786" s="18" t="s">
        <v>1232</v>
      </c>
      <c r="D786" s="18" t="s">
        <v>257</v>
      </c>
    </row>
    <row r="787" spans="1:4" ht="12.75" customHeight="1" x14ac:dyDescent="0.2">
      <c r="A787" s="18" t="s">
        <v>1674</v>
      </c>
      <c r="B787" s="18">
        <v>145033</v>
      </c>
      <c r="C787" s="18" t="s">
        <v>1675</v>
      </c>
      <c r="D787" s="18" t="s">
        <v>262</v>
      </c>
    </row>
    <row r="788" spans="1:4" ht="12.75" customHeight="1" x14ac:dyDescent="0.2">
      <c r="A788" s="18" t="s">
        <v>1676</v>
      </c>
      <c r="B788" s="18">
        <v>211756</v>
      </c>
      <c r="C788" s="18" t="s">
        <v>1677</v>
      </c>
      <c r="D788" s="18" t="s">
        <v>262</v>
      </c>
    </row>
    <row r="789" spans="1:4" ht="12.75" customHeight="1" x14ac:dyDescent="0.2">
      <c r="A789" s="18" t="s">
        <v>1678</v>
      </c>
      <c r="B789" s="18">
        <v>371784</v>
      </c>
      <c r="C789" s="18" t="s">
        <v>1679</v>
      </c>
      <c r="D789" s="18" t="s">
        <v>262</v>
      </c>
    </row>
    <row r="790" spans="1:4" ht="12.75" customHeight="1" x14ac:dyDescent="0.2">
      <c r="A790" s="18" t="s">
        <v>1680</v>
      </c>
      <c r="B790" s="18">
        <v>373234</v>
      </c>
      <c r="C790" s="18" t="s">
        <v>1681</v>
      </c>
      <c r="D790" s="18" t="s">
        <v>262</v>
      </c>
    </row>
    <row r="791" spans="1:4" ht="12.75" customHeight="1" x14ac:dyDescent="0.2">
      <c r="A791" s="18" t="s">
        <v>1682</v>
      </c>
      <c r="B791" s="18">
        <v>211757</v>
      </c>
      <c r="C791" s="18" t="s">
        <v>1683</v>
      </c>
      <c r="D791" s="18" t="s">
        <v>262</v>
      </c>
    </row>
    <row r="792" spans="1:4" ht="12.75" customHeight="1" x14ac:dyDescent="0.2">
      <c r="A792" s="18" t="s">
        <v>1684</v>
      </c>
      <c r="B792" s="18">
        <v>376989</v>
      </c>
      <c r="C792" s="18" t="s">
        <v>1685</v>
      </c>
      <c r="D792" s="18" t="s">
        <v>262</v>
      </c>
    </row>
    <row r="793" spans="1:4" ht="12.75" customHeight="1" x14ac:dyDescent="0.2">
      <c r="A793" s="18" t="s">
        <v>1686</v>
      </c>
      <c r="B793" s="18">
        <v>371786</v>
      </c>
      <c r="C793" s="18" t="s">
        <v>1687</v>
      </c>
      <c r="D793" s="18" t="s">
        <v>262</v>
      </c>
    </row>
    <row r="794" spans="1:4" ht="12.75" customHeight="1" x14ac:dyDescent="0.2">
      <c r="A794" s="18" t="s">
        <v>1688</v>
      </c>
      <c r="B794" s="18">
        <v>381153</v>
      </c>
      <c r="C794" s="18" t="s">
        <v>1689</v>
      </c>
      <c r="D794" s="18" t="s">
        <v>262</v>
      </c>
    </row>
    <row r="795" spans="1:4" ht="12.75" customHeight="1" x14ac:dyDescent="0.2">
      <c r="A795" s="18" t="s">
        <v>1690</v>
      </c>
      <c r="B795" s="18">
        <v>145060</v>
      </c>
      <c r="C795" s="18" t="s">
        <v>1691</v>
      </c>
      <c r="D795" s="18" t="s">
        <v>262</v>
      </c>
    </row>
    <row r="796" spans="1:4" ht="12.75" customHeight="1" x14ac:dyDescent="0.2">
      <c r="A796" s="18" t="s">
        <v>1692</v>
      </c>
      <c r="B796" s="18">
        <v>381155</v>
      </c>
      <c r="C796" s="18" t="s">
        <v>1693</v>
      </c>
      <c r="D796" s="18" t="s">
        <v>262</v>
      </c>
    </row>
    <row r="797" spans="1:4" ht="12.75" customHeight="1" x14ac:dyDescent="0.2">
      <c r="A797" s="18" t="s">
        <v>1694</v>
      </c>
      <c r="B797" s="18">
        <v>145064</v>
      </c>
      <c r="C797" s="18" t="s">
        <v>1695</v>
      </c>
      <c r="D797" s="18" t="s">
        <v>262</v>
      </c>
    </row>
    <row r="798" spans="1:4" ht="12.75" customHeight="1" x14ac:dyDescent="0.2">
      <c r="A798" s="18" t="s">
        <v>1696</v>
      </c>
      <c r="B798" s="18">
        <v>145065</v>
      </c>
      <c r="C798" s="18" t="s">
        <v>1235</v>
      </c>
      <c r="D798" s="18" t="s">
        <v>262</v>
      </c>
    </row>
    <row r="799" spans="1:4" ht="12.75" customHeight="1" x14ac:dyDescent="0.2">
      <c r="A799" s="18" t="s">
        <v>1697</v>
      </c>
      <c r="B799" s="18">
        <v>145070</v>
      </c>
      <c r="C799" s="18" t="s">
        <v>1698</v>
      </c>
      <c r="D799" s="18" t="s">
        <v>262</v>
      </c>
    </row>
    <row r="800" spans="1:4" ht="12.75" customHeight="1" x14ac:dyDescent="0.2">
      <c r="A800" s="18" t="s">
        <v>1699</v>
      </c>
      <c r="B800" s="18">
        <v>144263</v>
      </c>
      <c r="C800" s="18" t="s">
        <v>1700</v>
      </c>
      <c r="D800" s="18" t="s">
        <v>257</v>
      </c>
    </row>
    <row r="801" spans="1:4" ht="12.75" customHeight="1" x14ac:dyDescent="0.2">
      <c r="A801" s="18" t="s">
        <v>1701</v>
      </c>
      <c r="B801" s="18">
        <v>503391</v>
      </c>
      <c r="C801" s="18" t="s">
        <v>1702</v>
      </c>
      <c r="D801" s="18" t="s">
        <v>262</v>
      </c>
    </row>
    <row r="802" spans="1:4" ht="12.75" customHeight="1" x14ac:dyDescent="0.2">
      <c r="A802" s="18" t="s">
        <v>1703</v>
      </c>
      <c r="B802" s="18">
        <v>497314</v>
      </c>
      <c r="C802" s="18" t="s">
        <v>1704</v>
      </c>
      <c r="D802" s="18" t="s">
        <v>262</v>
      </c>
    </row>
    <row r="803" spans="1:4" ht="12.75" customHeight="1" x14ac:dyDescent="0.2">
      <c r="A803" s="18" t="s">
        <v>1705</v>
      </c>
      <c r="B803" s="18">
        <v>145875</v>
      </c>
      <c r="C803" s="18" t="s">
        <v>1706</v>
      </c>
      <c r="D803" s="18" t="s">
        <v>262</v>
      </c>
    </row>
    <row r="804" spans="1:4" ht="12.75" customHeight="1" x14ac:dyDescent="0.2">
      <c r="A804" s="18" t="s">
        <v>1707</v>
      </c>
      <c r="B804" s="18">
        <v>374270</v>
      </c>
      <c r="C804" s="18" t="s">
        <v>1708</v>
      </c>
      <c r="D804" s="18" t="s">
        <v>262</v>
      </c>
    </row>
    <row r="805" spans="1:4" ht="12.75" customHeight="1" x14ac:dyDescent="0.2">
      <c r="A805" s="18" t="s">
        <v>1709</v>
      </c>
      <c r="B805" s="18">
        <v>548224</v>
      </c>
      <c r="C805" s="18" t="s">
        <v>1710</v>
      </c>
      <c r="D805" s="18" t="s">
        <v>262</v>
      </c>
    </row>
    <row r="806" spans="1:4" ht="12.75" customHeight="1" x14ac:dyDescent="0.2">
      <c r="A806" s="18" t="s">
        <v>1711</v>
      </c>
      <c r="B806" s="18">
        <v>145888</v>
      </c>
      <c r="C806" s="18" t="s">
        <v>1710</v>
      </c>
      <c r="D806" s="18" t="s">
        <v>262</v>
      </c>
    </row>
    <row r="807" spans="1:4" ht="12.75" customHeight="1" x14ac:dyDescent="0.2">
      <c r="A807" s="18" t="s">
        <v>1712</v>
      </c>
      <c r="B807" s="18">
        <v>141772</v>
      </c>
      <c r="C807" s="18" t="s">
        <v>261</v>
      </c>
      <c r="D807" s="18" t="s">
        <v>262</v>
      </c>
    </row>
    <row r="808" spans="1:4" ht="12.75" customHeight="1" x14ac:dyDescent="0.2">
      <c r="A808" s="18" t="s">
        <v>1713</v>
      </c>
      <c r="B808" s="18">
        <v>167672</v>
      </c>
      <c r="C808" s="18" t="s">
        <v>1714</v>
      </c>
      <c r="D808" s="18" t="s">
        <v>262</v>
      </c>
    </row>
    <row r="809" spans="1:4" ht="12.75" customHeight="1" x14ac:dyDescent="0.2">
      <c r="A809" s="18" t="s">
        <v>1715</v>
      </c>
      <c r="B809" s="18">
        <v>196879</v>
      </c>
      <c r="C809" s="18" t="s">
        <v>1716</v>
      </c>
      <c r="D809" s="18" t="s">
        <v>262</v>
      </c>
    </row>
    <row r="810" spans="1:4" ht="12.75" customHeight="1" x14ac:dyDescent="0.2">
      <c r="A810" s="18" t="s">
        <v>1717</v>
      </c>
      <c r="B810" s="18">
        <v>747384</v>
      </c>
      <c r="C810" s="18" t="s">
        <v>1718</v>
      </c>
      <c r="D810" s="18" t="s">
        <v>262</v>
      </c>
    </row>
    <row r="811" spans="1:4" ht="12.75" customHeight="1" x14ac:dyDescent="0.2">
      <c r="A811" s="18" t="s">
        <v>1719</v>
      </c>
      <c r="B811" s="18">
        <v>144006</v>
      </c>
      <c r="C811" s="18" t="s">
        <v>1720</v>
      </c>
      <c r="D811" s="18" t="s">
        <v>257</v>
      </c>
    </row>
    <row r="812" spans="1:4" ht="12.75" customHeight="1" x14ac:dyDescent="0.2">
      <c r="A812" s="18" t="s">
        <v>1721</v>
      </c>
      <c r="B812" s="18">
        <v>117426</v>
      </c>
      <c r="C812" s="18" t="s">
        <v>637</v>
      </c>
      <c r="D812" s="18" t="s">
        <v>262</v>
      </c>
    </row>
    <row r="813" spans="1:4" ht="12.75" customHeight="1" x14ac:dyDescent="0.2">
      <c r="A813" s="18" t="s">
        <v>1722</v>
      </c>
      <c r="B813" s="18">
        <v>231820</v>
      </c>
      <c r="C813" s="18" t="s">
        <v>1723</v>
      </c>
      <c r="D813" s="18" t="s">
        <v>262</v>
      </c>
    </row>
    <row r="814" spans="1:4" ht="12.75" customHeight="1" x14ac:dyDescent="0.2">
      <c r="A814" s="18" t="s">
        <v>1724</v>
      </c>
      <c r="B814" s="18">
        <v>141910</v>
      </c>
      <c r="C814" s="18" t="s">
        <v>311</v>
      </c>
      <c r="D814" s="18" t="s">
        <v>262</v>
      </c>
    </row>
    <row r="815" spans="1:4" ht="12.75" customHeight="1" x14ac:dyDescent="0.2">
      <c r="A815" s="18" t="s">
        <v>1725</v>
      </c>
      <c r="B815" s="18">
        <v>367489</v>
      </c>
      <c r="C815" s="18" t="s">
        <v>1726</v>
      </c>
      <c r="D815" s="18" t="s">
        <v>262</v>
      </c>
    </row>
    <row r="816" spans="1:4" ht="12.75" customHeight="1" x14ac:dyDescent="0.2">
      <c r="A816" s="18" t="s">
        <v>1727</v>
      </c>
      <c r="B816" s="18">
        <v>367492</v>
      </c>
      <c r="C816" s="18" t="s">
        <v>1189</v>
      </c>
      <c r="D816" s="18" t="s">
        <v>262</v>
      </c>
    </row>
    <row r="817" spans="1:4" ht="12.75" customHeight="1" x14ac:dyDescent="0.2">
      <c r="A817" s="18" t="s">
        <v>1728</v>
      </c>
      <c r="B817" s="18">
        <v>208684</v>
      </c>
      <c r="C817" s="18" t="s">
        <v>1729</v>
      </c>
      <c r="D817" s="18" t="s">
        <v>262</v>
      </c>
    </row>
    <row r="818" spans="1:4" ht="12.75" customHeight="1" x14ac:dyDescent="0.2">
      <c r="A818" s="18" t="s">
        <v>1730</v>
      </c>
      <c r="B818" s="18">
        <v>367527</v>
      </c>
      <c r="C818" s="18" t="s">
        <v>1731</v>
      </c>
      <c r="D818" s="18" t="s">
        <v>262</v>
      </c>
    </row>
    <row r="819" spans="1:4" ht="12.75" customHeight="1" x14ac:dyDescent="0.2">
      <c r="A819" s="18" t="s">
        <v>1732</v>
      </c>
      <c r="B819" s="18">
        <v>132026</v>
      </c>
      <c r="C819" s="18" t="s">
        <v>1733</v>
      </c>
      <c r="D819" s="18" t="s">
        <v>257</v>
      </c>
    </row>
    <row r="820" spans="1:4" ht="12.75" customHeight="1" x14ac:dyDescent="0.2">
      <c r="A820" s="18" t="s">
        <v>1734</v>
      </c>
      <c r="B820" s="18">
        <v>134121</v>
      </c>
      <c r="C820" s="18" t="s">
        <v>1733</v>
      </c>
      <c r="D820" s="18" t="s">
        <v>262</v>
      </c>
    </row>
    <row r="821" spans="1:4" ht="12.75" customHeight="1" x14ac:dyDescent="0.2">
      <c r="A821" s="18" t="s">
        <v>1735</v>
      </c>
      <c r="B821" s="18">
        <v>134146</v>
      </c>
      <c r="C821" s="18" t="s">
        <v>1736</v>
      </c>
      <c r="D821" s="18" t="s">
        <v>262</v>
      </c>
    </row>
    <row r="822" spans="1:4" ht="12.75" customHeight="1" x14ac:dyDescent="0.2">
      <c r="A822" s="18" t="s">
        <v>1737</v>
      </c>
      <c r="B822" s="18">
        <v>216084</v>
      </c>
      <c r="C822" s="18" t="s">
        <v>1342</v>
      </c>
      <c r="D822" s="18" t="s">
        <v>262</v>
      </c>
    </row>
    <row r="823" spans="1:4" ht="12.75" customHeight="1" x14ac:dyDescent="0.2">
      <c r="A823" s="18" t="s">
        <v>1738</v>
      </c>
      <c r="B823" s="18">
        <v>14165</v>
      </c>
      <c r="C823" s="18" t="s">
        <v>371</v>
      </c>
      <c r="D823" s="18" t="s">
        <v>379</v>
      </c>
    </row>
    <row r="824" spans="1:4" ht="12.75" customHeight="1" x14ac:dyDescent="0.2">
      <c r="A824" s="18" t="s">
        <v>1739</v>
      </c>
      <c r="B824" s="18">
        <v>737519</v>
      </c>
      <c r="C824" s="18" t="s">
        <v>1740</v>
      </c>
      <c r="D824" s="18" t="s">
        <v>262</v>
      </c>
    </row>
    <row r="825" spans="1:4" ht="12.75" customHeight="1" x14ac:dyDescent="0.2">
      <c r="A825" s="18" t="s">
        <v>1741</v>
      </c>
      <c r="B825" s="18">
        <v>266631</v>
      </c>
      <c r="C825" s="18" t="s">
        <v>1742</v>
      </c>
      <c r="D825" s="18" t="s">
        <v>262</v>
      </c>
    </row>
    <row r="826" spans="1:4" ht="12.75" customHeight="1" x14ac:dyDescent="0.2">
      <c r="A826" s="18" t="s">
        <v>1743</v>
      </c>
      <c r="B826" s="18">
        <v>130279</v>
      </c>
      <c r="C826" s="18" t="s">
        <v>533</v>
      </c>
      <c r="D826" s="18" t="s">
        <v>262</v>
      </c>
    </row>
    <row r="827" spans="1:4" ht="12.75" customHeight="1" x14ac:dyDescent="0.2">
      <c r="A827" s="18" t="s">
        <v>1744</v>
      </c>
      <c r="B827" s="18">
        <v>157320</v>
      </c>
      <c r="C827" s="18" t="s">
        <v>1745</v>
      </c>
      <c r="D827" s="18" t="s">
        <v>262</v>
      </c>
    </row>
    <row r="828" spans="1:4" ht="12.75" customHeight="1" x14ac:dyDescent="0.2">
      <c r="A828" s="18" t="s">
        <v>1746</v>
      </c>
      <c r="B828" s="18">
        <v>213362</v>
      </c>
      <c r="C828" s="18" t="s">
        <v>261</v>
      </c>
      <c r="D828" s="18" t="s">
        <v>262</v>
      </c>
    </row>
    <row r="829" spans="1:4" ht="12.75" customHeight="1" x14ac:dyDescent="0.2">
      <c r="A829" s="18" t="s">
        <v>1747</v>
      </c>
      <c r="B829" s="18">
        <v>139067</v>
      </c>
      <c r="C829" s="18" t="s">
        <v>1748</v>
      </c>
      <c r="D829" s="18" t="s">
        <v>262</v>
      </c>
    </row>
    <row r="830" spans="1:4" ht="12.75" customHeight="1" x14ac:dyDescent="0.2">
      <c r="A830" s="18" t="s">
        <v>1749</v>
      </c>
      <c r="B830" s="18">
        <v>117030</v>
      </c>
      <c r="C830" s="18" t="s">
        <v>472</v>
      </c>
      <c r="D830" s="18" t="s">
        <v>257</v>
      </c>
    </row>
    <row r="831" spans="1:4" ht="12.75" customHeight="1" x14ac:dyDescent="0.2">
      <c r="A831" s="18" t="s">
        <v>1750</v>
      </c>
      <c r="B831" s="18">
        <v>117367</v>
      </c>
      <c r="C831" s="18" t="s">
        <v>1751</v>
      </c>
      <c r="D831" s="18" t="s">
        <v>262</v>
      </c>
    </row>
    <row r="832" spans="1:4" ht="12.75" customHeight="1" x14ac:dyDescent="0.2">
      <c r="A832" s="18" t="s">
        <v>1752</v>
      </c>
      <c r="B832" s="18">
        <v>117368</v>
      </c>
      <c r="C832" s="18" t="s">
        <v>280</v>
      </c>
      <c r="D832" s="18" t="s">
        <v>262</v>
      </c>
    </row>
    <row r="833" spans="1:4" ht="12.75" customHeight="1" x14ac:dyDescent="0.2">
      <c r="A833" s="18" t="s">
        <v>1753</v>
      </c>
      <c r="B833" s="18">
        <v>103873</v>
      </c>
      <c r="C833" s="18" t="s">
        <v>1754</v>
      </c>
      <c r="D833" s="18" t="s">
        <v>262</v>
      </c>
    </row>
    <row r="834" spans="1:4" ht="12.75" customHeight="1" x14ac:dyDescent="0.2">
      <c r="A834" s="18" t="s">
        <v>1755</v>
      </c>
      <c r="B834" s="18">
        <v>173893</v>
      </c>
      <c r="C834" s="18" t="s">
        <v>676</v>
      </c>
      <c r="D834" s="18" t="s">
        <v>262</v>
      </c>
    </row>
    <row r="835" spans="1:4" ht="12.75" customHeight="1" x14ac:dyDescent="0.2">
      <c r="A835" s="18" t="s">
        <v>1756</v>
      </c>
      <c r="B835" s="18">
        <v>1267</v>
      </c>
      <c r="C835" s="18" t="s">
        <v>1757</v>
      </c>
      <c r="D835" s="18" t="s">
        <v>641</v>
      </c>
    </row>
    <row r="836" spans="1:4" ht="12.75" customHeight="1" x14ac:dyDescent="0.2">
      <c r="A836" s="18" t="s">
        <v>1758</v>
      </c>
      <c r="B836" s="18">
        <v>145654</v>
      </c>
      <c r="C836" s="18" t="s">
        <v>1759</v>
      </c>
      <c r="D836" s="18" t="s">
        <v>262</v>
      </c>
    </row>
    <row r="837" spans="1:4" ht="12.75" customHeight="1" x14ac:dyDescent="0.2">
      <c r="A837" s="18" t="s">
        <v>1760</v>
      </c>
      <c r="B837" s="18">
        <v>146849</v>
      </c>
      <c r="C837" s="18" t="s">
        <v>1761</v>
      </c>
      <c r="D837" s="18" t="s">
        <v>257</v>
      </c>
    </row>
    <row r="838" spans="1:4" ht="12.75" customHeight="1" x14ac:dyDescent="0.2">
      <c r="A838" s="18" t="s">
        <v>1762</v>
      </c>
      <c r="B838" s="18">
        <v>420787</v>
      </c>
      <c r="C838" s="18" t="s">
        <v>261</v>
      </c>
      <c r="D838" s="18" t="s">
        <v>262</v>
      </c>
    </row>
    <row r="839" spans="1:4" ht="12.75" customHeight="1" x14ac:dyDescent="0.2">
      <c r="A839" s="18" t="s">
        <v>1763</v>
      </c>
      <c r="B839" s="18">
        <v>215837</v>
      </c>
      <c r="C839" s="18" t="s">
        <v>261</v>
      </c>
      <c r="D839" s="18" t="s">
        <v>262</v>
      </c>
    </row>
    <row r="840" spans="1:4" ht="12.75" customHeight="1" x14ac:dyDescent="0.2">
      <c r="A840" s="18" t="s">
        <v>1764</v>
      </c>
      <c r="B840" s="18">
        <v>143999</v>
      </c>
      <c r="C840" s="18" t="s">
        <v>1593</v>
      </c>
      <c r="D840" s="18" t="s">
        <v>257</v>
      </c>
    </row>
    <row r="841" spans="1:4" ht="12.75" customHeight="1" x14ac:dyDescent="0.2">
      <c r="A841" s="18" t="s">
        <v>1765</v>
      </c>
      <c r="B841" s="18">
        <v>837390</v>
      </c>
      <c r="C841" s="18" t="s">
        <v>1766</v>
      </c>
      <c r="D841" s="18" t="s">
        <v>262</v>
      </c>
    </row>
    <row r="842" spans="1:4" ht="12.75" customHeight="1" x14ac:dyDescent="0.2">
      <c r="A842" s="18" t="s">
        <v>1767</v>
      </c>
      <c r="B842" s="18">
        <v>145079</v>
      </c>
      <c r="C842" s="18" t="s">
        <v>1768</v>
      </c>
      <c r="D842" s="18" t="s">
        <v>262</v>
      </c>
    </row>
    <row r="843" spans="1:4" ht="12.75" customHeight="1" x14ac:dyDescent="0.2">
      <c r="A843" s="18" t="s">
        <v>1769</v>
      </c>
      <c r="B843" s="18">
        <v>373433</v>
      </c>
      <c r="C843" s="18" t="s">
        <v>1770</v>
      </c>
      <c r="D843" s="18" t="s">
        <v>262</v>
      </c>
    </row>
    <row r="844" spans="1:4" ht="12.75" customHeight="1" x14ac:dyDescent="0.2">
      <c r="A844" s="18" t="s">
        <v>1771</v>
      </c>
      <c r="B844" s="18">
        <v>371675</v>
      </c>
      <c r="C844" s="18" t="s">
        <v>1772</v>
      </c>
      <c r="D844" s="18" t="s">
        <v>262</v>
      </c>
    </row>
    <row r="845" spans="1:4" ht="12.75" customHeight="1" x14ac:dyDescent="0.2">
      <c r="A845" s="18" t="s">
        <v>1773</v>
      </c>
      <c r="B845" s="18">
        <v>211742</v>
      </c>
      <c r="C845" s="18" t="s">
        <v>1774</v>
      </c>
      <c r="D845" s="18" t="s">
        <v>262</v>
      </c>
    </row>
    <row r="846" spans="1:4" ht="12.75" customHeight="1" x14ac:dyDescent="0.2">
      <c r="A846" s="18" t="s">
        <v>1775</v>
      </c>
      <c r="B846" s="18">
        <v>145086</v>
      </c>
      <c r="C846" s="18" t="s">
        <v>1776</v>
      </c>
      <c r="D846" s="18" t="s">
        <v>262</v>
      </c>
    </row>
    <row r="847" spans="1:4" ht="12.75" customHeight="1" x14ac:dyDescent="0.2">
      <c r="A847" s="18" t="s">
        <v>1777</v>
      </c>
      <c r="B847" s="18">
        <v>956004</v>
      </c>
      <c r="C847" s="18" t="s">
        <v>1778</v>
      </c>
      <c r="D847" s="18" t="s">
        <v>262</v>
      </c>
    </row>
    <row r="848" spans="1:4" ht="12.75" customHeight="1" x14ac:dyDescent="0.2">
      <c r="A848" s="18" t="s">
        <v>1779</v>
      </c>
      <c r="B848" s="18">
        <v>145088</v>
      </c>
      <c r="C848" s="18" t="s">
        <v>1780</v>
      </c>
      <c r="D848" s="18" t="s">
        <v>262</v>
      </c>
    </row>
    <row r="849" spans="1:4" ht="12.75" customHeight="1" x14ac:dyDescent="0.2">
      <c r="A849" s="18" t="s">
        <v>1781</v>
      </c>
      <c r="B849" s="18">
        <v>371676</v>
      </c>
      <c r="C849" s="18" t="s">
        <v>702</v>
      </c>
      <c r="D849" s="18" t="s">
        <v>262</v>
      </c>
    </row>
    <row r="850" spans="1:4" ht="12.75" customHeight="1" x14ac:dyDescent="0.2">
      <c r="A850" s="18" t="s">
        <v>1782</v>
      </c>
      <c r="B850" s="18">
        <v>375478</v>
      </c>
      <c r="C850" s="18" t="s">
        <v>1783</v>
      </c>
      <c r="D850" s="18" t="s">
        <v>262</v>
      </c>
    </row>
    <row r="851" spans="1:4" ht="12.75" customHeight="1" x14ac:dyDescent="0.2">
      <c r="A851" s="18" t="s">
        <v>1784</v>
      </c>
      <c r="B851" s="18">
        <v>373715</v>
      </c>
      <c r="C851" s="18" t="s">
        <v>1785</v>
      </c>
      <c r="D851" s="18" t="s">
        <v>262</v>
      </c>
    </row>
    <row r="852" spans="1:4" ht="12.75" customHeight="1" x14ac:dyDescent="0.2">
      <c r="A852" s="18" t="s">
        <v>1786</v>
      </c>
      <c r="B852" s="18">
        <v>224103</v>
      </c>
      <c r="C852" s="18" t="s">
        <v>702</v>
      </c>
      <c r="D852" s="18" t="s">
        <v>483</v>
      </c>
    </row>
    <row r="853" spans="1:4" ht="12.75" customHeight="1" x14ac:dyDescent="0.2">
      <c r="A853" s="18" t="s">
        <v>1787</v>
      </c>
      <c r="B853" s="18">
        <v>373971</v>
      </c>
      <c r="C853" s="18" t="s">
        <v>1788</v>
      </c>
      <c r="D853" s="18" t="s">
        <v>262</v>
      </c>
    </row>
    <row r="854" spans="1:4" ht="12.75" customHeight="1" x14ac:dyDescent="0.2">
      <c r="A854" s="18" t="s">
        <v>1789</v>
      </c>
      <c r="B854" s="18">
        <v>371787</v>
      </c>
      <c r="C854" s="18" t="s">
        <v>1790</v>
      </c>
      <c r="D854" s="18" t="s">
        <v>262</v>
      </c>
    </row>
    <row r="855" spans="1:4" ht="12.75" customHeight="1" x14ac:dyDescent="0.2">
      <c r="A855" s="18" t="s">
        <v>1791</v>
      </c>
      <c r="B855" s="18">
        <v>211718</v>
      </c>
      <c r="C855" s="18" t="s">
        <v>1792</v>
      </c>
      <c r="D855" s="18" t="s">
        <v>262</v>
      </c>
    </row>
    <row r="856" spans="1:4" ht="12.75" customHeight="1" x14ac:dyDescent="0.2">
      <c r="A856" s="18" t="s">
        <v>1793</v>
      </c>
      <c r="B856" s="18">
        <v>145091</v>
      </c>
      <c r="C856" s="18" t="s">
        <v>1794</v>
      </c>
      <c r="D856" s="18" t="s">
        <v>262</v>
      </c>
    </row>
    <row r="857" spans="1:4" ht="12.75" customHeight="1" x14ac:dyDescent="0.2">
      <c r="A857" s="18" t="s">
        <v>1795</v>
      </c>
      <c r="B857" s="18">
        <v>145093</v>
      </c>
      <c r="C857" s="18" t="s">
        <v>1796</v>
      </c>
      <c r="D857" s="18" t="s">
        <v>262</v>
      </c>
    </row>
    <row r="858" spans="1:4" ht="12.75" customHeight="1" x14ac:dyDescent="0.2">
      <c r="A858" s="18" t="s">
        <v>1797</v>
      </c>
      <c r="B858" s="18">
        <v>144064</v>
      </c>
      <c r="C858" s="18" t="s">
        <v>1798</v>
      </c>
      <c r="D858" s="18" t="s">
        <v>257</v>
      </c>
    </row>
    <row r="859" spans="1:4" ht="12.75" customHeight="1" x14ac:dyDescent="0.2">
      <c r="A859" s="18" t="s">
        <v>1799</v>
      </c>
      <c r="B859" s="18">
        <v>145316</v>
      </c>
      <c r="C859" s="18" t="s">
        <v>1800</v>
      </c>
      <c r="D859" s="18" t="s">
        <v>262</v>
      </c>
    </row>
    <row r="860" spans="1:4" ht="12.75" customHeight="1" x14ac:dyDescent="0.2">
      <c r="A860" s="18" t="s">
        <v>1801</v>
      </c>
      <c r="B860" s="18">
        <v>118085</v>
      </c>
      <c r="C860" s="18" t="s">
        <v>371</v>
      </c>
      <c r="D860" s="18" t="s">
        <v>372</v>
      </c>
    </row>
    <row r="861" spans="1:4" ht="12.75" customHeight="1" x14ac:dyDescent="0.2">
      <c r="A861" s="18" t="s">
        <v>1802</v>
      </c>
      <c r="B861" s="18">
        <v>118086</v>
      </c>
      <c r="C861" s="18" t="s">
        <v>371</v>
      </c>
      <c r="D861" s="18" t="s">
        <v>379</v>
      </c>
    </row>
    <row r="862" spans="1:4" ht="12.75" customHeight="1" x14ac:dyDescent="0.2">
      <c r="A862" s="18" t="s">
        <v>1803</v>
      </c>
      <c r="B862" s="18">
        <v>380901</v>
      </c>
      <c r="C862" s="18" t="s">
        <v>1804</v>
      </c>
      <c r="D862" s="18" t="s">
        <v>375</v>
      </c>
    </row>
    <row r="863" spans="1:4" ht="12.75" customHeight="1" x14ac:dyDescent="0.2">
      <c r="A863" s="18" t="s">
        <v>1805</v>
      </c>
      <c r="B863" s="18">
        <v>173198</v>
      </c>
      <c r="C863" s="18" t="s">
        <v>1806</v>
      </c>
      <c r="D863" s="18" t="s">
        <v>262</v>
      </c>
    </row>
    <row r="864" spans="1:4" ht="12.75" customHeight="1" x14ac:dyDescent="0.2">
      <c r="A864" s="18" t="s">
        <v>1807</v>
      </c>
      <c r="B864" s="18">
        <v>144253</v>
      </c>
      <c r="C864" s="18" t="s">
        <v>1808</v>
      </c>
      <c r="D864" s="18" t="s">
        <v>257</v>
      </c>
    </row>
    <row r="865" spans="1:4" ht="12.75" customHeight="1" x14ac:dyDescent="0.2">
      <c r="A865" s="18" t="s">
        <v>1809</v>
      </c>
      <c r="B865" s="18">
        <v>371953</v>
      </c>
      <c r="C865" s="18" t="s">
        <v>1810</v>
      </c>
      <c r="D865" s="18" t="s">
        <v>262</v>
      </c>
    </row>
    <row r="866" spans="1:4" ht="12.75" customHeight="1" x14ac:dyDescent="0.2">
      <c r="A866" s="18" t="s">
        <v>1811</v>
      </c>
      <c r="B866" s="18">
        <v>145856</v>
      </c>
      <c r="C866" s="18" t="s">
        <v>1812</v>
      </c>
      <c r="D866" s="18" t="s">
        <v>262</v>
      </c>
    </row>
    <row r="867" spans="1:4" ht="12.75" customHeight="1" x14ac:dyDescent="0.2">
      <c r="A867" s="18" t="s">
        <v>1813</v>
      </c>
      <c r="B867" s="18">
        <v>145857</v>
      </c>
      <c r="C867" s="18" t="s">
        <v>1814</v>
      </c>
      <c r="D867" s="18" t="s">
        <v>262</v>
      </c>
    </row>
    <row r="868" spans="1:4" ht="12.75" customHeight="1" x14ac:dyDescent="0.2">
      <c r="A868" s="18" t="s">
        <v>1815</v>
      </c>
      <c r="B868" s="18">
        <v>373850</v>
      </c>
      <c r="C868" s="18" t="s">
        <v>1816</v>
      </c>
      <c r="D868" s="18" t="s">
        <v>262</v>
      </c>
    </row>
    <row r="869" spans="1:4" ht="12.75" customHeight="1" x14ac:dyDescent="0.2">
      <c r="A869" s="18" t="s">
        <v>1817</v>
      </c>
      <c r="B869" s="18">
        <v>289697</v>
      </c>
      <c r="C869" s="18" t="s">
        <v>1818</v>
      </c>
      <c r="D869" s="18" t="s">
        <v>262</v>
      </c>
    </row>
    <row r="870" spans="1:4" ht="12.75" customHeight="1" x14ac:dyDescent="0.2">
      <c r="A870" s="18" t="s">
        <v>1819</v>
      </c>
      <c r="B870" s="18">
        <v>767200</v>
      </c>
      <c r="C870" s="18" t="s">
        <v>920</v>
      </c>
      <c r="D870" s="18" t="s">
        <v>262</v>
      </c>
    </row>
    <row r="871" spans="1:4" ht="12.75" customHeight="1" x14ac:dyDescent="0.2">
      <c r="A871" s="18" t="s">
        <v>1820</v>
      </c>
      <c r="B871" s="18">
        <v>137803</v>
      </c>
      <c r="C871" s="18" t="s">
        <v>1248</v>
      </c>
      <c r="D871" s="18" t="s">
        <v>257</v>
      </c>
    </row>
    <row r="872" spans="1:4" ht="12.75" customHeight="1" x14ac:dyDescent="0.2">
      <c r="A872" s="18" t="s">
        <v>1821</v>
      </c>
      <c r="B872" s="18">
        <v>511462</v>
      </c>
      <c r="C872" s="18" t="s">
        <v>1822</v>
      </c>
      <c r="D872" s="18" t="s">
        <v>262</v>
      </c>
    </row>
    <row r="873" spans="1:4" ht="12.75" customHeight="1" x14ac:dyDescent="0.2">
      <c r="A873" s="18" t="s">
        <v>1823</v>
      </c>
      <c r="B873" s="18">
        <v>208599</v>
      </c>
      <c r="C873" s="18" t="s">
        <v>261</v>
      </c>
      <c r="D873" s="18" t="s">
        <v>262</v>
      </c>
    </row>
    <row r="874" spans="1:4" ht="12.75" customHeight="1" x14ac:dyDescent="0.2">
      <c r="A874" s="18" t="s">
        <v>1824</v>
      </c>
      <c r="B874" s="18">
        <v>139196</v>
      </c>
      <c r="C874" s="18" t="s">
        <v>261</v>
      </c>
      <c r="D874" s="18" t="s">
        <v>262</v>
      </c>
    </row>
    <row r="875" spans="1:4" ht="12.75" customHeight="1" x14ac:dyDescent="0.2">
      <c r="A875" s="18" t="s">
        <v>1825</v>
      </c>
      <c r="B875" s="18">
        <v>511466</v>
      </c>
      <c r="C875" s="18" t="s">
        <v>1826</v>
      </c>
      <c r="D875" s="18" t="s">
        <v>262</v>
      </c>
    </row>
    <row r="876" spans="1:4" ht="12.75" customHeight="1" x14ac:dyDescent="0.2">
      <c r="A876" s="18" t="s">
        <v>1827</v>
      </c>
      <c r="B876" s="18">
        <v>23009</v>
      </c>
      <c r="C876" s="18" t="s">
        <v>1056</v>
      </c>
      <c r="D876" s="18" t="s">
        <v>375</v>
      </c>
    </row>
    <row r="877" spans="1:4" ht="12.75" customHeight="1" x14ac:dyDescent="0.2">
      <c r="A877" s="18" t="s">
        <v>1828</v>
      </c>
      <c r="B877" s="18">
        <v>137704</v>
      </c>
      <c r="C877" s="18" t="s">
        <v>852</v>
      </c>
      <c r="D877" s="18" t="s">
        <v>257</v>
      </c>
    </row>
    <row r="878" spans="1:4" ht="12.75" customHeight="1" x14ac:dyDescent="0.2">
      <c r="A878" s="18" t="s">
        <v>1829</v>
      </c>
      <c r="B878" s="18">
        <v>160215</v>
      </c>
      <c r="C878" s="18" t="s">
        <v>1830</v>
      </c>
      <c r="D878" s="18" t="s">
        <v>262</v>
      </c>
    </row>
    <row r="879" spans="1:4" ht="12.75" customHeight="1" x14ac:dyDescent="0.2">
      <c r="A879" s="18" t="s">
        <v>1831</v>
      </c>
      <c r="B879" s="18">
        <v>395353</v>
      </c>
      <c r="C879" s="18" t="s">
        <v>1397</v>
      </c>
      <c r="D879" s="18" t="s">
        <v>262</v>
      </c>
    </row>
    <row r="880" spans="1:4" ht="12.75" customHeight="1" x14ac:dyDescent="0.2">
      <c r="A880" s="18" t="s">
        <v>1832</v>
      </c>
      <c r="B880" s="18">
        <v>100701</v>
      </c>
      <c r="C880" s="18" t="s">
        <v>928</v>
      </c>
      <c r="D880" s="18" t="s">
        <v>257</v>
      </c>
    </row>
    <row r="881" spans="1:4" ht="12.75" customHeight="1" x14ac:dyDescent="0.2">
      <c r="A881" s="18" t="s">
        <v>1833</v>
      </c>
      <c r="B881" s="18">
        <v>283419</v>
      </c>
      <c r="C881" s="18" t="s">
        <v>1834</v>
      </c>
      <c r="D881" s="18" t="s">
        <v>262</v>
      </c>
    </row>
    <row r="882" spans="1:4" ht="12.75" customHeight="1" x14ac:dyDescent="0.2">
      <c r="A882" s="18" t="s">
        <v>1835</v>
      </c>
      <c r="B882" s="18">
        <v>495562</v>
      </c>
      <c r="C882" s="18" t="s">
        <v>1836</v>
      </c>
      <c r="D882" s="18" t="s">
        <v>262</v>
      </c>
    </row>
    <row r="883" spans="1:4" ht="12.75" customHeight="1" x14ac:dyDescent="0.2">
      <c r="A883" s="18" t="s">
        <v>1837</v>
      </c>
      <c r="B883" s="18">
        <v>369518</v>
      </c>
      <c r="C883" s="18" t="s">
        <v>433</v>
      </c>
      <c r="D883" s="18" t="s">
        <v>257</v>
      </c>
    </row>
    <row r="884" spans="1:4" ht="12.75" customHeight="1" x14ac:dyDescent="0.2">
      <c r="A884" s="18" t="s">
        <v>1838</v>
      </c>
      <c r="B884" s="18">
        <v>372170</v>
      </c>
      <c r="C884" s="18" t="s">
        <v>1839</v>
      </c>
      <c r="D884" s="18" t="s">
        <v>262</v>
      </c>
    </row>
    <row r="885" spans="1:4" ht="12.75" customHeight="1" x14ac:dyDescent="0.2">
      <c r="A885" s="18" t="s">
        <v>1840</v>
      </c>
      <c r="B885" s="18">
        <v>372171</v>
      </c>
      <c r="C885" s="18" t="s">
        <v>1841</v>
      </c>
      <c r="D885" s="18" t="s">
        <v>262</v>
      </c>
    </row>
    <row r="886" spans="1:4" ht="12.75" customHeight="1" x14ac:dyDescent="0.2">
      <c r="A886" s="18" t="s">
        <v>1842</v>
      </c>
      <c r="B886" s="18">
        <v>137813</v>
      </c>
      <c r="C886" s="18" t="s">
        <v>487</v>
      </c>
      <c r="D886" s="18" t="s">
        <v>257</v>
      </c>
    </row>
    <row r="887" spans="1:4" ht="12.75" customHeight="1" x14ac:dyDescent="0.2">
      <c r="A887" s="18" t="s">
        <v>1843</v>
      </c>
      <c r="B887" s="18">
        <v>215441</v>
      </c>
      <c r="C887" s="18" t="s">
        <v>1844</v>
      </c>
      <c r="D887" s="18" t="s">
        <v>262</v>
      </c>
    </row>
    <row r="888" spans="1:4" ht="12.75" customHeight="1" x14ac:dyDescent="0.2">
      <c r="A888" s="18" t="s">
        <v>1845</v>
      </c>
      <c r="B888" s="18">
        <v>215436</v>
      </c>
      <c r="C888" s="18" t="s">
        <v>487</v>
      </c>
      <c r="D888" s="18" t="s">
        <v>262</v>
      </c>
    </row>
    <row r="889" spans="1:4" ht="12.75" customHeight="1" x14ac:dyDescent="0.2">
      <c r="A889" s="18" t="s">
        <v>1846</v>
      </c>
      <c r="B889" s="18">
        <v>215430</v>
      </c>
      <c r="C889" s="18" t="s">
        <v>1844</v>
      </c>
      <c r="D889" s="18" t="s">
        <v>262</v>
      </c>
    </row>
    <row r="890" spans="1:4" ht="12.75" customHeight="1" x14ac:dyDescent="0.2">
      <c r="A890" s="18" t="s">
        <v>1847</v>
      </c>
      <c r="B890" s="18">
        <v>215541</v>
      </c>
      <c r="C890" s="18" t="s">
        <v>1844</v>
      </c>
      <c r="D890" s="18" t="s">
        <v>262</v>
      </c>
    </row>
    <row r="891" spans="1:4" ht="12.75" customHeight="1" x14ac:dyDescent="0.2">
      <c r="A891" s="18" t="s">
        <v>1848</v>
      </c>
      <c r="B891" s="18">
        <v>430443</v>
      </c>
      <c r="C891" s="18" t="s">
        <v>1849</v>
      </c>
      <c r="D891" s="18" t="s">
        <v>262</v>
      </c>
    </row>
    <row r="892" spans="1:4" ht="12.75" customHeight="1" x14ac:dyDescent="0.2">
      <c r="A892" s="18" t="s">
        <v>1850</v>
      </c>
      <c r="B892" s="18">
        <v>428223</v>
      </c>
      <c r="C892" s="18" t="s">
        <v>1851</v>
      </c>
      <c r="D892" s="18" t="s">
        <v>262</v>
      </c>
    </row>
    <row r="893" spans="1:4" ht="12.75" customHeight="1" x14ac:dyDescent="0.2">
      <c r="A893" s="18" t="s">
        <v>1852</v>
      </c>
      <c r="B893" s="18">
        <v>215475</v>
      </c>
      <c r="C893" s="18" t="s">
        <v>1853</v>
      </c>
      <c r="D893" s="18" t="s">
        <v>262</v>
      </c>
    </row>
    <row r="894" spans="1:4" ht="12.75" customHeight="1" x14ac:dyDescent="0.2">
      <c r="A894" s="18" t="s">
        <v>1854</v>
      </c>
      <c r="B894" s="18">
        <v>428401</v>
      </c>
      <c r="C894" s="18" t="s">
        <v>1492</v>
      </c>
      <c r="D894" s="18" t="s">
        <v>262</v>
      </c>
    </row>
    <row r="895" spans="1:4" ht="12.75" customHeight="1" x14ac:dyDescent="0.2">
      <c r="A895" s="18" t="s">
        <v>1855</v>
      </c>
      <c r="B895" s="18">
        <v>1080</v>
      </c>
      <c r="C895" s="18" t="s">
        <v>1856</v>
      </c>
      <c r="D895" s="18" t="s">
        <v>379</v>
      </c>
    </row>
    <row r="896" spans="1:4" ht="12.75" customHeight="1" x14ac:dyDescent="0.2">
      <c r="A896" s="18" t="s">
        <v>1857</v>
      </c>
      <c r="B896" s="18">
        <v>114765</v>
      </c>
      <c r="C896" s="18" t="s">
        <v>1858</v>
      </c>
      <c r="D896" s="18" t="s">
        <v>257</v>
      </c>
    </row>
    <row r="897" spans="1:4" ht="12.75" customHeight="1" x14ac:dyDescent="0.2">
      <c r="A897" s="18" t="s">
        <v>1859</v>
      </c>
      <c r="B897" s="18">
        <v>144007</v>
      </c>
      <c r="C897" s="18" t="s">
        <v>487</v>
      </c>
      <c r="D897" s="18" t="s">
        <v>257</v>
      </c>
    </row>
    <row r="898" spans="1:4" ht="12.75" customHeight="1" x14ac:dyDescent="0.2">
      <c r="A898" s="18" t="s">
        <v>1860</v>
      </c>
      <c r="B898" s="18">
        <v>372555</v>
      </c>
      <c r="C898" s="18" t="s">
        <v>433</v>
      </c>
      <c r="D898" s="18" t="s">
        <v>262</v>
      </c>
    </row>
    <row r="899" spans="1:4" ht="12.75" customHeight="1" x14ac:dyDescent="0.2">
      <c r="A899" s="18" t="s">
        <v>1861</v>
      </c>
      <c r="B899" s="18">
        <v>145108</v>
      </c>
      <c r="C899" s="18" t="s">
        <v>487</v>
      </c>
      <c r="D899" s="18" t="s">
        <v>262</v>
      </c>
    </row>
    <row r="900" spans="1:4" ht="12.75" customHeight="1" x14ac:dyDescent="0.2">
      <c r="A900" s="18" t="s">
        <v>1862</v>
      </c>
      <c r="B900" s="18">
        <v>550769</v>
      </c>
      <c r="C900" s="18" t="s">
        <v>1863</v>
      </c>
      <c r="D900" s="18" t="s">
        <v>978</v>
      </c>
    </row>
    <row r="901" spans="1:4" ht="12.75" customHeight="1" x14ac:dyDescent="0.2">
      <c r="A901" s="18" t="s">
        <v>1864</v>
      </c>
      <c r="B901" s="18">
        <v>372903</v>
      </c>
      <c r="C901" s="18" t="s">
        <v>1865</v>
      </c>
      <c r="D901" s="18" t="s">
        <v>262</v>
      </c>
    </row>
    <row r="902" spans="1:4" ht="12.75" customHeight="1" x14ac:dyDescent="0.2">
      <c r="A902" s="18" t="s">
        <v>1866</v>
      </c>
      <c r="B902" s="18">
        <v>212195</v>
      </c>
      <c r="C902" s="18" t="s">
        <v>433</v>
      </c>
      <c r="D902" s="18" t="s">
        <v>262</v>
      </c>
    </row>
    <row r="903" spans="1:4" ht="12.75" customHeight="1" x14ac:dyDescent="0.2">
      <c r="A903" s="18" t="s">
        <v>1867</v>
      </c>
      <c r="B903" s="18">
        <v>649106</v>
      </c>
      <c r="C903" s="18" t="s">
        <v>1868</v>
      </c>
      <c r="D903" s="18" t="s">
        <v>262</v>
      </c>
    </row>
    <row r="904" spans="1:4" ht="12.75" customHeight="1" x14ac:dyDescent="0.2">
      <c r="A904" s="18" t="s">
        <v>1869</v>
      </c>
      <c r="B904" s="18">
        <v>494902</v>
      </c>
      <c r="C904" s="18" t="s">
        <v>1870</v>
      </c>
      <c r="D904" s="18" t="s">
        <v>262</v>
      </c>
    </row>
    <row r="905" spans="1:4" ht="12.75" customHeight="1" x14ac:dyDescent="0.2">
      <c r="A905" s="18" t="s">
        <v>1871</v>
      </c>
      <c r="B905" s="18">
        <v>143691</v>
      </c>
      <c r="C905" s="18" t="s">
        <v>472</v>
      </c>
      <c r="D905" s="18" t="s">
        <v>375</v>
      </c>
    </row>
    <row r="906" spans="1:4" ht="12.75" customHeight="1" x14ac:dyDescent="0.2">
      <c r="A906" s="18" t="s">
        <v>1872</v>
      </c>
      <c r="B906" s="18">
        <v>15308</v>
      </c>
      <c r="C906" s="18" t="s">
        <v>1873</v>
      </c>
      <c r="D906" s="18" t="s">
        <v>372</v>
      </c>
    </row>
    <row r="907" spans="1:4" ht="12.75" customHeight="1" x14ac:dyDescent="0.2">
      <c r="A907" s="18" t="s">
        <v>1874</v>
      </c>
      <c r="B907" s="18">
        <v>368687</v>
      </c>
      <c r="C907" s="18" t="s">
        <v>371</v>
      </c>
      <c r="D907" s="18" t="s">
        <v>314</v>
      </c>
    </row>
    <row r="908" spans="1:4" ht="12.75" customHeight="1" x14ac:dyDescent="0.2">
      <c r="A908" s="18" t="s">
        <v>1875</v>
      </c>
      <c r="B908" s="18">
        <v>139399</v>
      </c>
      <c r="C908" s="18" t="s">
        <v>1876</v>
      </c>
      <c r="D908" s="18" t="s">
        <v>262</v>
      </c>
    </row>
    <row r="909" spans="1:4" ht="12.75" customHeight="1" x14ac:dyDescent="0.2">
      <c r="A909" s="18" t="s">
        <v>1877</v>
      </c>
      <c r="B909" s="18">
        <v>375778</v>
      </c>
      <c r="C909" s="18" t="s">
        <v>1878</v>
      </c>
      <c r="D909" s="18" t="s">
        <v>262</v>
      </c>
    </row>
    <row r="910" spans="1:4" ht="12.75" customHeight="1" x14ac:dyDescent="0.2">
      <c r="A910" s="18" t="s">
        <v>1879</v>
      </c>
      <c r="B910" s="18">
        <v>112488</v>
      </c>
      <c r="C910" s="18" t="s">
        <v>1880</v>
      </c>
      <c r="D910" s="18" t="s">
        <v>262</v>
      </c>
    </row>
    <row r="911" spans="1:4" ht="12.75" customHeight="1" x14ac:dyDescent="0.2">
      <c r="A911" s="18" t="s">
        <v>1881</v>
      </c>
      <c r="B911" s="18">
        <v>101376</v>
      </c>
      <c r="C911" s="18" t="s">
        <v>610</v>
      </c>
      <c r="D911" s="18" t="s">
        <v>375</v>
      </c>
    </row>
    <row r="912" spans="1:4" ht="12.75" customHeight="1" x14ac:dyDescent="0.2">
      <c r="A912" s="18" t="s">
        <v>1882</v>
      </c>
      <c r="B912" s="18">
        <v>101489</v>
      </c>
      <c r="C912" s="18" t="s">
        <v>1883</v>
      </c>
      <c r="D912" s="18" t="s">
        <v>257</v>
      </c>
    </row>
    <row r="913" spans="1:4" ht="12.75" customHeight="1" x14ac:dyDescent="0.2">
      <c r="A913" s="18" t="s">
        <v>1884</v>
      </c>
      <c r="B913" s="18">
        <v>117059</v>
      </c>
      <c r="C913" s="18" t="s">
        <v>1885</v>
      </c>
      <c r="D913" s="18" t="s">
        <v>257</v>
      </c>
    </row>
    <row r="914" spans="1:4" ht="12.75" customHeight="1" x14ac:dyDescent="0.2">
      <c r="A914" s="18" t="s">
        <v>1886</v>
      </c>
      <c r="B914" s="18">
        <v>231620</v>
      </c>
      <c r="C914" s="18" t="s">
        <v>1887</v>
      </c>
      <c r="D914" s="18" t="s">
        <v>262</v>
      </c>
    </row>
    <row r="915" spans="1:4" ht="12.75" customHeight="1" x14ac:dyDescent="0.2">
      <c r="A915" s="18" t="s">
        <v>1888</v>
      </c>
      <c r="B915" s="18">
        <v>157927</v>
      </c>
      <c r="C915" s="18" t="s">
        <v>1889</v>
      </c>
      <c r="D915" s="18" t="s">
        <v>262</v>
      </c>
    </row>
    <row r="916" spans="1:4" ht="12.75" customHeight="1" x14ac:dyDescent="0.2">
      <c r="A916" s="18" t="s">
        <v>1890</v>
      </c>
      <c r="B916" s="18">
        <v>139987</v>
      </c>
      <c r="C916" s="18" t="s">
        <v>1891</v>
      </c>
      <c r="D916" s="18" t="s">
        <v>262</v>
      </c>
    </row>
    <row r="917" spans="1:4" ht="12.75" customHeight="1" x14ac:dyDescent="0.2">
      <c r="A917" s="18" t="s">
        <v>1892</v>
      </c>
      <c r="B917" s="18">
        <v>148971</v>
      </c>
      <c r="C917" s="18" t="s">
        <v>1893</v>
      </c>
      <c r="D917" s="18" t="s">
        <v>314</v>
      </c>
    </row>
    <row r="918" spans="1:4" ht="12.75" customHeight="1" x14ac:dyDescent="0.2">
      <c r="A918" s="18" t="s">
        <v>1894</v>
      </c>
      <c r="B918" s="18">
        <v>378319</v>
      </c>
      <c r="C918" s="18" t="s">
        <v>1895</v>
      </c>
      <c r="D918" s="18" t="s">
        <v>257</v>
      </c>
    </row>
    <row r="919" spans="1:4" ht="12.75" customHeight="1" x14ac:dyDescent="0.2">
      <c r="A919" s="18" t="s">
        <v>1896</v>
      </c>
      <c r="B919" s="18">
        <v>129984</v>
      </c>
      <c r="C919" s="18" t="s">
        <v>781</v>
      </c>
      <c r="D919" s="18" t="s">
        <v>262</v>
      </c>
    </row>
    <row r="920" spans="1:4" ht="12.75" customHeight="1" x14ac:dyDescent="0.2">
      <c r="A920" s="18" t="s">
        <v>1897</v>
      </c>
      <c r="B920" s="18">
        <v>371985</v>
      </c>
      <c r="C920" s="18" t="s">
        <v>1898</v>
      </c>
      <c r="D920" s="18" t="s">
        <v>262</v>
      </c>
    </row>
    <row r="921" spans="1:4" ht="12.75" customHeight="1" x14ac:dyDescent="0.2">
      <c r="A921" s="18" t="s">
        <v>1899</v>
      </c>
      <c r="B921" s="18">
        <v>532668</v>
      </c>
      <c r="C921" s="18" t="s">
        <v>1900</v>
      </c>
      <c r="D921" s="18" t="s">
        <v>262</v>
      </c>
    </row>
    <row r="922" spans="1:4" ht="12.75" customHeight="1" x14ac:dyDescent="0.2">
      <c r="A922" s="18" t="s">
        <v>1901</v>
      </c>
      <c r="B922" s="18">
        <v>125589</v>
      </c>
      <c r="C922" s="18" t="s">
        <v>1902</v>
      </c>
      <c r="D922" s="18" t="s">
        <v>375</v>
      </c>
    </row>
    <row r="923" spans="1:4" ht="12.75" customHeight="1" x14ac:dyDescent="0.2">
      <c r="A923" s="18" t="s">
        <v>1903</v>
      </c>
      <c r="B923" s="18">
        <v>160227</v>
      </c>
      <c r="C923" s="18" t="s">
        <v>1904</v>
      </c>
      <c r="D923" s="18" t="s">
        <v>262</v>
      </c>
    </row>
    <row r="924" spans="1:4" ht="12.75" customHeight="1" x14ac:dyDescent="0.2">
      <c r="A924" s="18" t="s">
        <v>1905</v>
      </c>
      <c r="B924" s="18">
        <v>107007</v>
      </c>
      <c r="C924" s="18" t="s">
        <v>500</v>
      </c>
      <c r="D924" s="18" t="s">
        <v>257</v>
      </c>
    </row>
    <row r="925" spans="1:4" ht="12.75" customHeight="1" x14ac:dyDescent="0.2">
      <c r="A925" s="18" t="s">
        <v>1906</v>
      </c>
      <c r="B925" s="18">
        <v>158355</v>
      </c>
      <c r="C925" s="18" t="s">
        <v>1907</v>
      </c>
      <c r="D925" s="18" t="s">
        <v>262</v>
      </c>
    </row>
    <row r="926" spans="1:4" ht="12.75" customHeight="1" x14ac:dyDescent="0.2">
      <c r="A926" s="18" t="s">
        <v>1908</v>
      </c>
      <c r="B926" s="18">
        <v>527876</v>
      </c>
      <c r="C926" s="18" t="s">
        <v>1909</v>
      </c>
      <c r="D926" s="18" t="s">
        <v>262</v>
      </c>
    </row>
    <row r="927" spans="1:4" ht="12.75" customHeight="1" x14ac:dyDescent="0.2">
      <c r="A927" s="18" t="s">
        <v>1910</v>
      </c>
      <c r="B927" s="18">
        <v>527879</v>
      </c>
      <c r="C927" s="18" t="s">
        <v>1911</v>
      </c>
      <c r="D927" s="18" t="s">
        <v>262</v>
      </c>
    </row>
    <row r="928" spans="1:4" ht="12.75" customHeight="1" x14ac:dyDescent="0.2">
      <c r="A928" s="18" t="s">
        <v>1912</v>
      </c>
      <c r="B928" s="18">
        <v>237004</v>
      </c>
      <c r="C928" s="18" t="s">
        <v>727</v>
      </c>
      <c r="D928" s="18" t="s">
        <v>262</v>
      </c>
    </row>
    <row r="929" spans="1:4" ht="12.75" customHeight="1" x14ac:dyDescent="0.2">
      <c r="A929" s="18" t="s">
        <v>1913</v>
      </c>
      <c r="B929" s="18">
        <v>404382</v>
      </c>
      <c r="C929" s="18" t="s">
        <v>1914</v>
      </c>
      <c r="D929" s="18" t="s">
        <v>262</v>
      </c>
    </row>
    <row r="930" spans="1:4" ht="12.75" customHeight="1" x14ac:dyDescent="0.2">
      <c r="A930" s="18" t="s">
        <v>1915</v>
      </c>
      <c r="B930" s="18">
        <v>420843</v>
      </c>
      <c r="C930" s="18" t="s">
        <v>1916</v>
      </c>
      <c r="D930" s="18" t="s">
        <v>262</v>
      </c>
    </row>
    <row r="931" spans="1:4" ht="12.75" customHeight="1" x14ac:dyDescent="0.2">
      <c r="A931" s="18" t="s">
        <v>1917</v>
      </c>
      <c r="B931" s="18">
        <v>420844</v>
      </c>
      <c r="C931" s="18" t="s">
        <v>1918</v>
      </c>
      <c r="D931" s="18" t="s">
        <v>262</v>
      </c>
    </row>
    <row r="932" spans="1:4" ht="12.75" customHeight="1" x14ac:dyDescent="0.2">
      <c r="A932" s="18" t="s">
        <v>1919</v>
      </c>
      <c r="B932" s="18">
        <v>420269</v>
      </c>
      <c r="C932" s="18" t="s">
        <v>1920</v>
      </c>
      <c r="D932" s="18" t="s">
        <v>262</v>
      </c>
    </row>
    <row r="933" spans="1:4" ht="12.75" customHeight="1" x14ac:dyDescent="0.2">
      <c r="A933" s="18" t="s">
        <v>1921</v>
      </c>
      <c r="B933" s="18">
        <v>138297</v>
      </c>
      <c r="C933" s="18" t="s">
        <v>1922</v>
      </c>
      <c r="D933" s="18" t="s">
        <v>257</v>
      </c>
    </row>
    <row r="934" spans="1:4" ht="12.75" customHeight="1" x14ac:dyDescent="0.2">
      <c r="A934" s="18" t="s">
        <v>1923</v>
      </c>
      <c r="B934" s="18">
        <v>506705</v>
      </c>
      <c r="C934" s="18" t="s">
        <v>918</v>
      </c>
      <c r="D934" s="18" t="s">
        <v>262</v>
      </c>
    </row>
    <row r="935" spans="1:4" ht="12.75" customHeight="1" x14ac:dyDescent="0.2">
      <c r="A935" s="18" t="s">
        <v>1924</v>
      </c>
      <c r="B935" s="18">
        <v>420777</v>
      </c>
      <c r="C935" s="18" t="s">
        <v>1925</v>
      </c>
      <c r="D935" s="18" t="s">
        <v>262</v>
      </c>
    </row>
    <row r="936" spans="1:4" ht="12.75" customHeight="1" x14ac:dyDescent="0.2">
      <c r="A936" s="18" t="s">
        <v>1926</v>
      </c>
      <c r="B936" s="18">
        <v>506706</v>
      </c>
      <c r="C936" s="18" t="s">
        <v>918</v>
      </c>
      <c r="D936" s="18" t="s">
        <v>262</v>
      </c>
    </row>
    <row r="937" spans="1:4" ht="12.75" customHeight="1" x14ac:dyDescent="0.2">
      <c r="A937" s="18" t="s">
        <v>1927</v>
      </c>
      <c r="B937" s="18">
        <v>138216</v>
      </c>
      <c r="C937" s="18" t="s">
        <v>1928</v>
      </c>
      <c r="D937" s="18" t="s">
        <v>257</v>
      </c>
    </row>
    <row r="938" spans="1:4" ht="12.75" customHeight="1" x14ac:dyDescent="0.2">
      <c r="A938" s="18" t="s">
        <v>1929</v>
      </c>
      <c r="B938" s="18">
        <v>140440</v>
      </c>
      <c r="C938" s="18" t="s">
        <v>614</v>
      </c>
      <c r="D938" s="18" t="s">
        <v>262</v>
      </c>
    </row>
    <row r="939" spans="1:4" ht="12.75" customHeight="1" x14ac:dyDescent="0.2">
      <c r="A939" s="18" t="s">
        <v>1930</v>
      </c>
      <c r="B939" s="18">
        <v>137722</v>
      </c>
      <c r="C939" s="18" t="s">
        <v>1248</v>
      </c>
      <c r="D939" s="18" t="s">
        <v>257</v>
      </c>
    </row>
    <row r="940" spans="1:4" ht="12.75" customHeight="1" x14ac:dyDescent="0.2">
      <c r="A940" s="18" t="s">
        <v>1931</v>
      </c>
      <c r="B940" s="18">
        <v>138963</v>
      </c>
      <c r="C940" s="18" t="s">
        <v>261</v>
      </c>
      <c r="D940" s="18" t="s">
        <v>262</v>
      </c>
    </row>
    <row r="941" spans="1:4" ht="12.75" customHeight="1" x14ac:dyDescent="0.2">
      <c r="A941" s="18" t="s">
        <v>1932</v>
      </c>
      <c r="B941" s="18">
        <v>572255</v>
      </c>
      <c r="C941" s="18" t="s">
        <v>1933</v>
      </c>
      <c r="D941" s="18" t="s">
        <v>262</v>
      </c>
    </row>
    <row r="942" spans="1:4" ht="12.75" customHeight="1" x14ac:dyDescent="0.2">
      <c r="A942" s="18" t="s">
        <v>1934</v>
      </c>
      <c r="B942" s="18">
        <v>532685</v>
      </c>
      <c r="C942" s="18" t="s">
        <v>1935</v>
      </c>
      <c r="D942" s="18" t="s">
        <v>262</v>
      </c>
    </row>
    <row r="943" spans="1:4" ht="12.75" customHeight="1" x14ac:dyDescent="0.2">
      <c r="A943" s="18" t="s">
        <v>1936</v>
      </c>
      <c r="B943" s="18">
        <v>572185</v>
      </c>
      <c r="C943" s="18" t="s">
        <v>1937</v>
      </c>
      <c r="D943" s="18" t="s">
        <v>262</v>
      </c>
    </row>
    <row r="944" spans="1:4" ht="12.75" customHeight="1" x14ac:dyDescent="0.2">
      <c r="A944" s="18" t="s">
        <v>1938</v>
      </c>
      <c r="B944" s="18">
        <v>138965</v>
      </c>
      <c r="C944" s="18" t="s">
        <v>421</v>
      </c>
      <c r="D944" s="18" t="s">
        <v>262</v>
      </c>
    </row>
    <row r="945" spans="1:4" ht="12.75" customHeight="1" x14ac:dyDescent="0.2">
      <c r="A945" s="18" t="s">
        <v>1939</v>
      </c>
      <c r="B945" s="18">
        <v>234136</v>
      </c>
      <c r="C945" s="18" t="s">
        <v>1940</v>
      </c>
      <c r="D945" s="18" t="s">
        <v>257</v>
      </c>
    </row>
    <row r="946" spans="1:4" ht="12.75" customHeight="1" x14ac:dyDescent="0.2">
      <c r="A946" s="18" t="s">
        <v>1941</v>
      </c>
      <c r="B946" s="18">
        <v>234137</v>
      </c>
      <c r="C946" s="18" t="s">
        <v>1144</v>
      </c>
      <c r="D946" s="18" t="s">
        <v>262</v>
      </c>
    </row>
    <row r="947" spans="1:4" ht="12.75" customHeight="1" x14ac:dyDescent="0.2">
      <c r="A947" s="18" t="s">
        <v>1942</v>
      </c>
      <c r="B947" s="18">
        <v>745701</v>
      </c>
      <c r="C947" s="18" t="s">
        <v>1933</v>
      </c>
      <c r="D947" s="18" t="s">
        <v>262</v>
      </c>
    </row>
    <row r="948" spans="1:4" ht="12.75" customHeight="1" x14ac:dyDescent="0.2">
      <c r="A948" s="18" t="s">
        <v>1943</v>
      </c>
      <c r="B948" s="18">
        <v>493731</v>
      </c>
      <c r="C948" s="18" t="s">
        <v>1909</v>
      </c>
      <c r="D948" s="18" t="s">
        <v>262</v>
      </c>
    </row>
    <row r="949" spans="1:4" ht="12.75" customHeight="1" x14ac:dyDescent="0.2">
      <c r="A949" s="18" t="s">
        <v>1944</v>
      </c>
      <c r="B949" s="18">
        <v>110892</v>
      </c>
      <c r="C949" s="18" t="s">
        <v>1113</v>
      </c>
      <c r="D949" s="18" t="s">
        <v>257</v>
      </c>
    </row>
    <row r="950" spans="1:4" ht="12.75" customHeight="1" x14ac:dyDescent="0.2">
      <c r="A950" s="18" t="s">
        <v>1945</v>
      </c>
      <c r="B950" s="18">
        <v>1059478</v>
      </c>
      <c r="C950" s="18" t="s">
        <v>1270</v>
      </c>
      <c r="D950" s="18" t="s">
        <v>262</v>
      </c>
    </row>
    <row r="951" spans="1:4" ht="12.75" customHeight="1" x14ac:dyDescent="0.2">
      <c r="A951" s="18" t="s">
        <v>1946</v>
      </c>
      <c r="B951" s="18">
        <v>111314</v>
      </c>
      <c r="C951" s="18" t="s">
        <v>1947</v>
      </c>
      <c r="D951" s="18" t="s">
        <v>262</v>
      </c>
    </row>
    <row r="952" spans="1:4" ht="12.75" customHeight="1" x14ac:dyDescent="0.2">
      <c r="A952" s="18" t="s">
        <v>1948</v>
      </c>
      <c r="B952" s="18">
        <v>150874</v>
      </c>
      <c r="C952" s="18" t="s">
        <v>1949</v>
      </c>
      <c r="D952" s="18" t="s">
        <v>257</v>
      </c>
    </row>
    <row r="953" spans="1:4" ht="12.75" customHeight="1" x14ac:dyDescent="0.2">
      <c r="A953" s="18" t="s">
        <v>1950</v>
      </c>
      <c r="B953" s="18">
        <v>123081</v>
      </c>
      <c r="C953" s="18" t="s">
        <v>371</v>
      </c>
      <c r="D953" s="18" t="s">
        <v>379</v>
      </c>
    </row>
    <row r="954" spans="1:4" ht="12.75" customHeight="1" x14ac:dyDescent="0.2">
      <c r="A954" s="18" t="s">
        <v>1951</v>
      </c>
      <c r="B954" s="18">
        <v>111032</v>
      </c>
      <c r="C954" s="18" t="s">
        <v>472</v>
      </c>
      <c r="D954" s="18" t="s">
        <v>257</v>
      </c>
    </row>
    <row r="955" spans="1:4" ht="12.75" customHeight="1" x14ac:dyDescent="0.2">
      <c r="A955" s="18" t="s">
        <v>1952</v>
      </c>
      <c r="B955" s="18">
        <v>138446</v>
      </c>
      <c r="C955" s="18" t="s">
        <v>1953</v>
      </c>
      <c r="D955" s="18" t="s">
        <v>257</v>
      </c>
    </row>
    <row r="956" spans="1:4" ht="12.75" customHeight="1" x14ac:dyDescent="0.2">
      <c r="A956" s="18" t="s">
        <v>1954</v>
      </c>
      <c r="B956" s="18">
        <v>141280</v>
      </c>
      <c r="C956" s="18" t="s">
        <v>614</v>
      </c>
      <c r="D956" s="18" t="s">
        <v>262</v>
      </c>
    </row>
    <row r="957" spans="1:4" ht="12.75" customHeight="1" x14ac:dyDescent="0.2">
      <c r="A957" s="18" t="s">
        <v>1955</v>
      </c>
      <c r="B957" s="18">
        <v>124154</v>
      </c>
      <c r="C957" s="18" t="s">
        <v>280</v>
      </c>
      <c r="D957" s="18" t="s">
        <v>262</v>
      </c>
    </row>
    <row r="958" spans="1:4" ht="12.75" customHeight="1" x14ac:dyDescent="0.2">
      <c r="A958" s="18" t="s">
        <v>1956</v>
      </c>
      <c r="B958" s="18">
        <v>574927</v>
      </c>
      <c r="C958" s="18" t="s">
        <v>1957</v>
      </c>
      <c r="D958" s="18" t="s">
        <v>262</v>
      </c>
    </row>
    <row r="959" spans="1:4" ht="12.75" customHeight="1" x14ac:dyDescent="0.2">
      <c r="A959" s="18" t="s">
        <v>1958</v>
      </c>
      <c r="B959" s="18">
        <v>160233</v>
      </c>
      <c r="C959" s="18" t="s">
        <v>364</v>
      </c>
      <c r="D959" s="18" t="s">
        <v>262</v>
      </c>
    </row>
    <row r="960" spans="1:4" ht="12.75" customHeight="1" x14ac:dyDescent="0.2">
      <c r="A960" s="18" t="s">
        <v>1959</v>
      </c>
      <c r="B960" s="18">
        <v>332723</v>
      </c>
      <c r="C960" s="18" t="s">
        <v>1960</v>
      </c>
      <c r="D960" s="18" t="s">
        <v>262</v>
      </c>
    </row>
    <row r="961" spans="1:4" ht="12.75" customHeight="1" x14ac:dyDescent="0.2">
      <c r="A961" s="18" t="s">
        <v>1961</v>
      </c>
      <c r="B961" s="18">
        <v>1066</v>
      </c>
      <c r="C961" s="18" t="s">
        <v>1962</v>
      </c>
      <c r="D961" s="18" t="s">
        <v>850</v>
      </c>
    </row>
    <row r="962" spans="1:4" ht="12.75" customHeight="1" x14ac:dyDescent="0.2">
      <c r="A962" s="18" t="s">
        <v>1963</v>
      </c>
      <c r="B962" s="18">
        <v>527874</v>
      </c>
      <c r="C962" s="18" t="s">
        <v>1964</v>
      </c>
      <c r="D962" s="18" t="s">
        <v>262</v>
      </c>
    </row>
    <row r="963" spans="1:4" ht="12.75" customHeight="1" x14ac:dyDescent="0.2">
      <c r="A963" s="18" t="s">
        <v>1965</v>
      </c>
      <c r="B963" s="18">
        <v>240776</v>
      </c>
      <c r="C963" s="18" t="s">
        <v>1966</v>
      </c>
      <c r="D963" s="18" t="s">
        <v>262</v>
      </c>
    </row>
    <row r="964" spans="1:4" ht="12.75" customHeight="1" x14ac:dyDescent="0.2">
      <c r="A964" s="18" t="s">
        <v>1967</v>
      </c>
      <c r="B964" s="18">
        <v>550614</v>
      </c>
      <c r="C964" s="18" t="s">
        <v>1968</v>
      </c>
      <c r="D964" s="18" t="s">
        <v>257</v>
      </c>
    </row>
    <row r="965" spans="1:4" ht="12.75" customHeight="1" x14ac:dyDescent="0.2">
      <c r="A965" s="18" t="s">
        <v>1969</v>
      </c>
      <c r="B965" s="18">
        <v>550616</v>
      </c>
      <c r="C965" s="18" t="s">
        <v>1970</v>
      </c>
      <c r="D965" s="18" t="s">
        <v>262</v>
      </c>
    </row>
    <row r="966" spans="1:4" ht="12.75" customHeight="1" x14ac:dyDescent="0.2">
      <c r="A966" s="18" t="s">
        <v>1971</v>
      </c>
      <c r="B966" s="18">
        <v>140525</v>
      </c>
      <c r="C966" s="18" t="s">
        <v>311</v>
      </c>
      <c r="D966" s="18" t="s">
        <v>262</v>
      </c>
    </row>
    <row r="967" spans="1:4" ht="12.75" customHeight="1" x14ac:dyDescent="0.2">
      <c r="A967" s="18" t="s">
        <v>1972</v>
      </c>
      <c r="B967" s="18">
        <v>375782</v>
      </c>
      <c r="C967" s="18" t="s">
        <v>1973</v>
      </c>
      <c r="D967" s="18" t="s">
        <v>262</v>
      </c>
    </row>
    <row r="968" spans="1:4" ht="12.75" customHeight="1" x14ac:dyDescent="0.2">
      <c r="A968" s="18" t="s">
        <v>1974</v>
      </c>
      <c r="B968" s="18">
        <v>145240</v>
      </c>
      <c r="C968" s="18" t="s">
        <v>1975</v>
      </c>
      <c r="D968" s="18" t="s">
        <v>262</v>
      </c>
    </row>
    <row r="969" spans="1:4" ht="12.75" customHeight="1" x14ac:dyDescent="0.2">
      <c r="A969" s="18" t="s">
        <v>1976</v>
      </c>
      <c r="B969" s="18">
        <v>372557</v>
      </c>
      <c r="C969" s="18" t="s">
        <v>1392</v>
      </c>
      <c r="D969" s="18" t="s">
        <v>262</v>
      </c>
    </row>
    <row r="970" spans="1:4" ht="12.75" customHeight="1" x14ac:dyDescent="0.2">
      <c r="A970" s="18" t="s">
        <v>1977</v>
      </c>
      <c r="B970" s="18">
        <v>145241</v>
      </c>
      <c r="C970" s="18" t="s">
        <v>1978</v>
      </c>
      <c r="D970" s="18" t="s">
        <v>262</v>
      </c>
    </row>
    <row r="971" spans="1:4" ht="12.75" customHeight="1" x14ac:dyDescent="0.2">
      <c r="A971" s="18" t="s">
        <v>1979</v>
      </c>
      <c r="B971" s="18">
        <v>22967</v>
      </c>
      <c r="C971" s="18" t="s">
        <v>371</v>
      </c>
      <c r="D971" s="18" t="s">
        <v>372</v>
      </c>
    </row>
    <row r="972" spans="1:4" ht="12.75" customHeight="1" x14ac:dyDescent="0.2">
      <c r="A972" s="18" t="s">
        <v>1980</v>
      </c>
      <c r="B972" s="18">
        <v>386456</v>
      </c>
      <c r="C972" s="18" t="s">
        <v>1981</v>
      </c>
      <c r="D972" s="18" t="s">
        <v>262</v>
      </c>
    </row>
    <row r="973" spans="1:4" ht="12.75" customHeight="1" x14ac:dyDescent="0.2">
      <c r="A973" s="18" t="s">
        <v>1982</v>
      </c>
      <c r="B973" s="18">
        <v>143882</v>
      </c>
      <c r="C973" s="18" t="s">
        <v>1232</v>
      </c>
      <c r="D973" s="18" t="s">
        <v>257</v>
      </c>
    </row>
    <row r="974" spans="1:4" ht="12.75" customHeight="1" x14ac:dyDescent="0.2">
      <c r="A974" s="18" t="s">
        <v>1983</v>
      </c>
      <c r="B974" s="18">
        <v>375961</v>
      </c>
      <c r="C974" s="18" t="s">
        <v>1984</v>
      </c>
      <c r="D974" s="18" t="s">
        <v>262</v>
      </c>
    </row>
    <row r="975" spans="1:4" ht="12.75" customHeight="1" x14ac:dyDescent="0.2">
      <c r="A975" s="18" t="s">
        <v>1985</v>
      </c>
      <c r="B975" s="18">
        <v>144743</v>
      </c>
      <c r="C975" s="18" t="s">
        <v>1986</v>
      </c>
      <c r="D975" s="18" t="s">
        <v>262</v>
      </c>
    </row>
    <row r="976" spans="1:4" ht="12.75" customHeight="1" x14ac:dyDescent="0.2">
      <c r="A976" s="18" t="s">
        <v>1987</v>
      </c>
      <c r="B976" s="18">
        <v>372561</v>
      </c>
      <c r="C976" s="18" t="s">
        <v>1988</v>
      </c>
      <c r="D976" s="18" t="s">
        <v>262</v>
      </c>
    </row>
    <row r="977" spans="1:4" ht="12.75" customHeight="1" x14ac:dyDescent="0.2">
      <c r="A977" s="18" t="s">
        <v>1989</v>
      </c>
      <c r="B977" s="18">
        <v>372563</v>
      </c>
      <c r="C977" s="18" t="s">
        <v>1990</v>
      </c>
      <c r="D977" s="18" t="s">
        <v>262</v>
      </c>
    </row>
    <row r="978" spans="1:4" ht="12.75" customHeight="1" x14ac:dyDescent="0.2">
      <c r="A978" s="18" t="s">
        <v>1991</v>
      </c>
      <c r="B978" s="18">
        <v>420788</v>
      </c>
      <c r="C978" s="18" t="s">
        <v>614</v>
      </c>
      <c r="D978" s="18" t="s">
        <v>262</v>
      </c>
    </row>
    <row r="979" spans="1:4" ht="12.75" customHeight="1" x14ac:dyDescent="0.2">
      <c r="A979" s="18" t="s">
        <v>1992</v>
      </c>
      <c r="B979" s="18">
        <v>905</v>
      </c>
      <c r="C979" s="18" t="s">
        <v>1993</v>
      </c>
      <c r="D979" s="18" t="s">
        <v>375</v>
      </c>
    </row>
    <row r="980" spans="1:4" ht="12.75" customHeight="1" x14ac:dyDescent="0.2">
      <c r="A980" s="18" t="s">
        <v>1994</v>
      </c>
      <c r="B980" s="18">
        <v>420747</v>
      </c>
      <c r="C980" s="18" t="s">
        <v>1342</v>
      </c>
      <c r="D980" s="18" t="s">
        <v>262</v>
      </c>
    </row>
    <row r="981" spans="1:4" ht="12.75" customHeight="1" x14ac:dyDescent="0.2">
      <c r="A981" s="18" t="s">
        <v>1995</v>
      </c>
      <c r="B981" s="18">
        <v>110723</v>
      </c>
      <c r="C981" s="18" t="s">
        <v>1514</v>
      </c>
      <c r="D981" s="18" t="s">
        <v>372</v>
      </c>
    </row>
    <row r="982" spans="1:4" ht="12.75" customHeight="1" x14ac:dyDescent="0.2">
      <c r="A982" s="18" t="s">
        <v>1996</v>
      </c>
      <c r="B982" s="18">
        <v>123479</v>
      </c>
      <c r="C982" s="18" t="s">
        <v>845</v>
      </c>
      <c r="D982" s="18" t="s">
        <v>257</v>
      </c>
    </row>
    <row r="983" spans="1:4" ht="12.75" customHeight="1" x14ac:dyDescent="0.2">
      <c r="A983" s="18" t="s">
        <v>1997</v>
      </c>
      <c r="B983" s="18">
        <v>124612</v>
      </c>
      <c r="C983" s="18" t="s">
        <v>1998</v>
      </c>
      <c r="D983" s="18" t="s">
        <v>262</v>
      </c>
    </row>
    <row r="984" spans="1:4" ht="12.75" customHeight="1" x14ac:dyDescent="0.2">
      <c r="A984" s="18" t="s">
        <v>1999</v>
      </c>
      <c r="B984" s="18">
        <v>225807</v>
      </c>
      <c r="C984" s="18" t="s">
        <v>670</v>
      </c>
      <c r="D984" s="18" t="s">
        <v>262</v>
      </c>
    </row>
    <row r="985" spans="1:4" ht="12.75" customHeight="1" x14ac:dyDescent="0.2">
      <c r="A985" s="18" t="s">
        <v>2000</v>
      </c>
      <c r="B985" s="18">
        <v>241810</v>
      </c>
      <c r="C985" s="18" t="s">
        <v>2001</v>
      </c>
      <c r="D985" s="18" t="s">
        <v>262</v>
      </c>
    </row>
    <row r="986" spans="1:4" ht="12.75" customHeight="1" x14ac:dyDescent="0.2">
      <c r="A986" s="18" t="s">
        <v>2002</v>
      </c>
      <c r="B986" s="18">
        <v>151024</v>
      </c>
      <c r="C986" s="18" t="s">
        <v>2003</v>
      </c>
      <c r="D986" s="18" t="s">
        <v>257</v>
      </c>
    </row>
    <row r="987" spans="1:4" ht="12.75" customHeight="1" x14ac:dyDescent="0.2">
      <c r="A987" s="18" t="s">
        <v>2004</v>
      </c>
      <c r="B987" s="18">
        <v>1137</v>
      </c>
      <c r="C987" s="18" t="s">
        <v>2005</v>
      </c>
      <c r="D987" s="18" t="s">
        <v>372</v>
      </c>
    </row>
    <row r="988" spans="1:4" ht="12.75" customHeight="1" x14ac:dyDescent="0.2">
      <c r="A988" s="18" t="s">
        <v>2006</v>
      </c>
      <c r="B988" s="18">
        <v>708086</v>
      </c>
      <c r="C988" s="18" t="s">
        <v>2007</v>
      </c>
      <c r="D988" s="18" t="s">
        <v>262</v>
      </c>
    </row>
    <row r="989" spans="1:4" ht="12.75" customHeight="1" x14ac:dyDescent="0.2">
      <c r="A989" s="18" t="s">
        <v>2008</v>
      </c>
      <c r="B989" s="18">
        <v>489230</v>
      </c>
      <c r="C989" s="18" t="s">
        <v>2009</v>
      </c>
      <c r="D989" s="18" t="s">
        <v>262</v>
      </c>
    </row>
    <row r="990" spans="1:4" ht="12.75" customHeight="1" x14ac:dyDescent="0.2">
      <c r="A990" s="18" t="s">
        <v>2010</v>
      </c>
      <c r="B990" s="18">
        <v>389532</v>
      </c>
      <c r="C990" s="18" t="s">
        <v>2011</v>
      </c>
      <c r="D990" s="18" t="s">
        <v>262</v>
      </c>
    </row>
    <row r="991" spans="1:4" ht="12.75" customHeight="1" x14ac:dyDescent="0.2">
      <c r="A991" s="18" t="s">
        <v>2012</v>
      </c>
      <c r="B991" s="18">
        <v>489234</v>
      </c>
      <c r="C991" s="18" t="s">
        <v>2009</v>
      </c>
      <c r="D991" s="18" t="s">
        <v>262</v>
      </c>
    </row>
    <row r="992" spans="1:4" ht="12.75" customHeight="1" x14ac:dyDescent="0.2">
      <c r="A992" s="18" t="s">
        <v>2013</v>
      </c>
      <c r="B992" s="18">
        <v>156823</v>
      </c>
      <c r="C992" s="18" t="s">
        <v>2014</v>
      </c>
      <c r="D992" s="18" t="s">
        <v>262</v>
      </c>
    </row>
    <row r="993" spans="1:4" ht="12.75" customHeight="1" x14ac:dyDescent="0.2">
      <c r="A993" s="18" t="s">
        <v>2015</v>
      </c>
      <c r="B993" s="18">
        <v>325488</v>
      </c>
      <c r="C993" s="18" t="s">
        <v>2016</v>
      </c>
      <c r="D993" s="18" t="s">
        <v>262</v>
      </c>
    </row>
    <row r="994" spans="1:4" ht="12.75" customHeight="1" x14ac:dyDescent="0.2">
      <c r="A994" s="18" t="s">
        <v>2017</v>
      </c>
      <c r="B994" s="18">
        <v>151281</v>
      </c>
      <c r="C994" s="18" t="s">
        <v>2018</v>
      </c>
      <c r="D994" s="18" t="s">
        <v>375</v>
      </c>
    </row>
    <row r="995" spans="1:4" ht="12.75" customHeight="1" x14ac:dyDescent="0.2">
      <c r="A995" s="18" t="s">
        <v>2019</v>
      </c>
      <c r="B995" s="18">
        <v>146537</v>
      </c>
      <c r="C995" s="18" t="s">
        <v>2020</v>
      </c>
      <c r="D995" s="18" t="s">
        <v>641</v>
      </c>
    </row>
    <row r="996" spans="1:4" ht="12.75" customHeight="1" x14ac:dyDescent="0.2">
      <c r="A996" s="18" t="s">
        <v>2021</v>
      </c>
      <c r="B996" s="18">
        <v>178441</v>
      </c>
      <c r="C996" s="18" t="s">
        <v>2022</v>
      </c>
      <c r="D996" s="18" t="s">
        <v>262</v>
      </c>
    </row>
    <row r="997" spans="1:4" ht="12.75" customHeight="1" x14ac:dyDescent="0.2">
      <c r="A997" s="18" t="s">
        <v>2023</v>
      </c>
      <c r="B997" s="18">
        <v>146542</v>
      </c>
      <c r="C997" s="18" t="s">
        <v>2024</v>
      </c>
      <c r="D997" s="18" t="s">
        <v>379</v>
      </c>
    </row>
    <row r="998" spans="1:4" ht="12.75" customHeight="1" x14ac:dyDescent="0.2">
      <c r="A998" s="18" t="s">
        <v>2025</v>
      </c>
      <c r="B998" s="18">
        <v>386414</v>
      </c>
      <c r="C998" s="18" t="s">
        <v>1909</v>
      </c>
      <c r="D998" s="18" t="s">
        <v>262</v>
      </c>
    </row>
    <row r="999" spans="1:4" ht="12.75" customHeight="1" x14ac:dyDescent="0.2">
      <c r="A999" s="18" t="s">
        <v>2026</v>
      </c>
      <c r="B999" s="18">
        <v>2382</v>
      </c>
      <c r="C999" s="18" t="s">
        <v>1302</v>
      </c>
      <c r="D999" s="18" t="s">
        <v>257</v>
      </c>
    </row>
    <row r="1000" spans="1:4" ht="12.75" customHeight="1" x14ac:dyDescent="0.2">
      <c r="A1000" s="18" t="s">
        <v>2027</v>
      </c>
      <c r="B1000" s="18">
        <v>118291</v>
      </c>
      <c r="C1000" s="18" t="s">
        <v>2028</v>
      </c>
      <c r="D1000" s="18" t="s">
        <v>257</v>
      </c>
    </row>
    <row r="1001" spans="1:4" ht="12.75" customHeight="1" x14ac:dyDescent="0.2">
      <c r="A1001" s="18" t="s">
        <v>2029</v>
      </c>
      <c r="B1001" s="18">
        <v>118474</v>
      </c>
      <c r="C1001" s="18" t="s">
        <v>1157</v>
      </c>
      <c r="D1001" s="18" t="s">
        <v>262</v>
      </c>
    </row>
    <row r="1002" spans="1:4" ht="12.75" customHeight="1" x14ac:dyDescent="0.2">
      <c r="A1002" s="18" t="s">
        <v>2030</v>
      </c>
      <c r="B1002" s="18">
        <v>157847</v>
      </c>
      <c r="C1002" s="18" t="s">
        <v>2031</v>
      </c>
      <c r="D1002" s="18" t="s">
        <v>262</v>
      </c>
    </row>
    <row r="1003" spans="1:4" ht="12.75" customHeight="1" x14ac:dyDescent="0.2">
      <c r="A1003" s="18" t="s">
        <v>2032</v>
      </c>
      <c r="B1003" s="18">
        <v>110388</v>
      </c>
      <c r="C1003" s="18" t="s">
        <v>2033</v>
      </c>
      <c r="D1003" s="18" t="s">
        <v>257</v>
      </c>
    </row>
    <row r="1004" spans="1:4" ht="12.75" customHeight="1" x14ac:dyDescent="0.2">
      <c r="A1004" s="18" t="s">
        <v>2034</v>
      </c>
      <c r="B1004" s="18">
        <v>156832</v>
      </c>
      <c r="C1004" s="18" t="s">
        <v>2035</v>
      </c>
      <c r="D1004" s="18" t="s">
        <v>262</v>
      </c>
    </row>
    <row r="1005" spans="1:4" ht="12.75" customHeight="1" x14ac:dyDescent="0.2">
      <c r="A1005" s="18" t="s">
        <v>2036</v>
      </c>
      <c r="B1005" s="18">
        <v>1101</v>
      </c>
      <c r="C1005" s="18" t="s">
        <v>1665</v>
      </c>
      <c r="D1005" s="18" t="s">
        <v>372</v>
      </c>
    </row>
    <row r="1006" spans="1:4" ht="12.75" customHeight="1" x14ac:dyDescent="0.2">
      <c r="A1006" s="18" t="s">
        <v>2037</v>
      </c>
      <c r="B1006" s="18">
        <v>127214</v>
      </c>
      <c r="C1006" s="18" t="s">
        <v>487</v>
      </c>
      <c r="D1006" s="18" t="s">
        <v>262</v>
      </c>
    </row>
    <row r="1007" spans="1:4" ht="12.75" customHeight="1" x14ac:dyDescent="0.2">
      <c r="A1007" s="18" t="s">
        <v>2038</v>
      </c>
      <c r="B1007" s="18">
        <v>110724</v>
      </c>
      <c r="C1007" s="18" t="s">
        <v>1514</v>
      </c>
      <c r="D1007" s="18" t="s">
        <v>372</v>
      </c>
    </row>
    <row r="1008" spans="1:4" ht="12.75" customHeight="1" x14ac:dyDescent="0.2">
      <c r="A1008" s="18" t="s">
        <v>2039</v>
      </c>
      <c r="B1008" s="18">
        <v>139474</v>
      </c>
      <c r="C1008" s="18" t="s">
        <v>2040</v>
      </c>
      <c r="D1008" s="18" t="s">
        <v>262</v>
      </c>
    </row>
    <row r="1009" spans="1:4" ht="12.75" customHeight="1" x14ac:dyDescent="0.2">
      <c r="A1009" s="18" t="s">
        <v>2041</v>
      </c>
      <c r="B1009" s="18">
        <v>159</v>
      </c>
      <c r="C1009" s="18" t="s">
        <v>763</v>
      </c>
      <c r="D1009" s="18" t="s">
        <v>375</v>
      </c>
    </row>
    <row r="1010" spans="1:4" ht="12.75" customHeight="1" x14ac:dyDescent="0.2">
      <c r="A1010" s="18" t="s">
        <v>2042</v>
      </c>
      <c r="B1010" s="18">
        <v>101460</v>
      </c>
      <c r="C1010" s="18" t="s">
        <v>706</v>
      </c>
      <c r="D1010" s="18" t="s">
        <v>257</v>
      </c>
    </row>
    <row r="1011" spans="1:4" ht="12.75" customHeight="1" x14ac:dyDescent="0.2">
      <c r="A1011" s="18" t="s">
        <v>2043</v>
      </c>
      <c r="B1011" s="18">
        <v>102007</v>
      </c>
      <c r="C1011" s="18" t="s">
        <v>706</v>
      </c>
      <c r="D1011" s="18" t="s">
        <v>262</v>
      </c>
    </row>
    <row r="1012" spans="1:4" ht="12.75" customHeight="1" x14ac:dyDescent="0.2">
      <c r="A1012" s="18" t="s">
        <v>2044</v>
      </c>
      <c r="B1012" s="18">
        <v>488533</v>
      </c>
      <c r="C1012" s="18" t="s">
        <v>2045</v>
      </c>
      <c r="D1012" s="18" t="s">
        <v>262</v>
      </c>
    </row>
    <row r="1013" spans="1:4" ht="12.75" customHeight="1" x14ac:dyDescent="0.2">
      <c r="A1013" s="18" t="s">
        <v>2046</v>
      </c>
      <c r="B1013" s="18">
        <v>373978</v>
      </c>
      <c r="C1013" s="18" t="s">
        <v>2047</v>
      </c>
      <c r="D1013" s="18" t="s">
        <v>262</v>
      </c>
    </row>
    <row r="1014" spans="1:4" ht="12.75" customHeight="1" x14ac:dyDescent="0.2">
      <c r="A1014" s="18" t="s">
        <v>2048</v>
      </c>
      <c r="B1014" s="18">
        <v>456688</v>
      </c>
      <c r="C1014" s="18" t="s">
        <v>261</v>
      </c>
      <c r="D1014" s="18" t="s">
        <v>262</v>
      </c>
    </row>
    <row r="1015" spans="1:4" ht="12.75" customHeight="1" x14ac:dyDescent="0.2">
      <c r="A1015" s="18" t="s">
        <v>2049</v>
      </c>
      <c r="B1015" s="18">
        <v>456660</v>
      </c>
      <c r="C1015" s="18" t="s">
        <v>1342</v>
      </c>
      <c r="D1015" s="18" t="s">
        <v>262</v>
      </c>
    </row>
    <row r="1016" spans="1:4" ht="12.75" customHeight="1" x14ac:dyDescent="0.2">
      <c r="A1016" s="18" t="s">
        <v>2050</v>
      </c>
      <c r="B1016" s="18">
        <v>456661</v>
      </c>
      <c r="C1016" s="18" t="s">
        <v>1342</v>
      </c>
      <c r="D1016" s="18" t="s">
        <v>262</v>
      </c>
    </row>
    <row r="1017" spans="1:4" ht="12.75" customHeight="1" x14ac:dyDescent="0.2">
      <c r="A1017" s="18" t="s">
        <v>2051</v>
      </c>
      <c r="B1017" s="18">
        <v>819873</v>
      </c>
      <c r="C1017" s="18" t="s">
        <v>2052</v>
      </c>
      <c r="D1017" s="18" t="s">
        <v>262</v>
      </c>
    </row>
    <row r="1018" spans="1:4" ht="12.75" customHeight="1" x14ac:dyDescent="0.2">
      <c r="A1018" s="18" t="s">
        <v>2053</v>
      </c>
      <c r="B1018" s="18">
        <v>144231</v>
      </c>
      <c r="C1018" s="18" t="s">
        <v>2054</v>
      </c>
      <c r="D1018" s="18" t="s">
        <v>257</v>
      </c>
    </row>
    <row r="1019" spans="1:4" ht="12.75" customHeight="1" x14ac:dyDescent="0.2">
      <c r="A1019" s="18" t="s">
        <v>2055</v>
      </c>
      <c r="B1019" s="18">
        <v>145793</v>
      </c>
      <c r="C1019" s="18" t="s">
        <v>2056</v>
      </c>
      <c r="D1019" s="18" t="s">
        <v>262</v>
      </c>
    </row>
    <row r="1020" spans="1:4" ht="12.75" customHeight="1" x14ac:dyDescent="0.2">
      <c r="A1020" s="18" t="s">
        <v>2057</v>
      </c>
      <c r="B1020" s="18">
        <v>208921</v>
      </c>
      <c r="C1020" s="18" t="s">
        <v>2058</v>
      </c>
      <c r="D1020" s="18" t="s">
        <v>262</v>
      </c>
    </row>
    <row r="1021" spans="1:4" ht="12.75" customHeight="1" x14ac:dyDescent="0.2">
      <c r="A1021" s="18" t="s">
        <v>2059</v>
      </c>
      <c r="B1021" s="18">
        <v>208919</v>
      </c>
      <c r="C1021" s="18" t="s">
        <v>2060</v>
      </c>
      <c r="D1021" s="18" t="s">
        <v>262</v>
      </c>
    </row>
    <row r="1022" spans="1:4" ht="12.75" customHeight="1" x14ac:dyDescent="0.2">
      <c r="A1022" s="18" t="s">
        <v>2061</v>
      </c>
      <c r="B1022" s="18">
        <v>432297</v>
      </c>
      <c r="C1022" s="18" t="s">
        <v>261</v>
      </c>
      <c r="D1022" s="18" t="s">
        <v>262</v>
      </c>
    </row>
    <row r="1023" spans="1:4" ht="12.75" customHeight="1" x14ac:dyDescent="0.2">
      <c r="A1023" s="18" t="s">
        <v>2062</v>
      </c>
      <c r="B1023" s="18">
        <v>224277</v>
      </c>
      <c r="C1023" s="18" t="s">
        <v>261</v>
      </c>
      <c r="D1023" s="18" t="s">
        <v>262</v>
      </c>
    </row>
    <row r="1024" spans="1:4" ht="12.75" customHeight="1" x14ac:dyDescent="0.2">
      <c r="A1024" s="18" t="s">
        <v>2063</v>
      </c>
      <c r="B1024" s="18">
        <v>450891</v>
      </c>
      <c r="C1024" s="18" t="s">
        <v>2064</v>
      </c>
      <c r="D1024" s="18" t="s">
        <v>262</v>
      </c>
    </row>
    <row r="1025" spans="1:4" ht="12.75" customHeight="1" x14ac:dyDescent="0.2">
      <c r="A1025" s="18" t="s">
        <v>2065</v>
      </c>
      <c r="B1025" s="18">
        <v>127481</v>
      </c>
      <c r="C1025" s="18" t="s">
        <v>2066</v>
      </c>
      <c r="D1025" s="18" t="s">
        <v>375</v>
      </c>
    </row>
    <row r="1026" spans="1:4" ht="12.75" customHeight="1" x14ac:dyDescent="0.2">
      <c r="A1026" s="18" t="s">
        <v>2067</v>
      </c>
      <c r="B1026" s="18">
        <v>444763</v>
      </c>
      <c r="C1026" s="18" t="s">
        <v>2068</v>
      </c>
      <c r="D1026" s="18" t="s">
        <v>262</v>
      </c>
    </row>
    <row r="1027" spans="1:4" ht="12.75" customHeight="1" x14ac:dyDescent="0.2">
      <c r="A1027" s="18" t="s">
        <v>2069</v>
      </c>
      <c r="B1027" s="18">
        <v>444764</v>
      </c>
      <c r="C1027" s="18" t="s">
        <v>2070</v>
      </c>
      <c r="D1027" s="18" t="s">
        <v>262</v>
      </c>
    </row>
    <row r="1028" spans="1:4" ht="12.75" customHeight="1" x14ac:dyDescent="0.2">
      <c r="A1028" s="18" t="s">
        <v>2071</v>
      </c>
      <c r="B1028" s="18">
        <v>144147</v>
      </c>
      <c r="C1028" s="18" t="s">
        <v>1232</v>
      </c>
      <c r="D1028" s="18" t="s">
        <v>257</v>
      </c>
    </row>
    <row r="1029" spans="1:4" ht="12.75" customHeight="1" x14ac:dyDescent="0.2">
      <c r="A1029" s="18" t="s">
        <v>2072</v>
      </c>
      <c r="B1029" s="18">
        <v>145615</v>
      </c>
      <c r="C1029" s="18" t="s">
        <v>2073</v>
      </c>
      <c r="D1029" s="18" t="s">
        <v>262</v>
      </c>
    </row>
    <row r="1030" spans="1:4" ht="12.75" customHeight="1" x14ac:dyDescent="0.2">
      <c r="A1030" s="18" t="s">
        <v>2074</v>
      </c>
      <c r="B1030" s="18">
        <v>103463</v>
      </c>
      <c r="C1030" s="18" t="s">
        <v>2075</v>
      </c>
      <c r="D1030" s="18" t="s">
        <v>257</v>
      </c>
    </row>
    <row r="1031" spans="1:4" ht="12.75" customHeight="1" x14ac:dyDescent="0.2">
      <c r="A1031" s="18" t="s">
        <v>2076</v>
      </c>
      <c r="B1031" s="18">
        <v>144126</v>
      </c>
      <c r="C1031" s="18" t="s">
        <v>2077</v>
      </c>
      <c r="D1031" s="18" t="s">
        <v>257</v>
      </c>
    </row>
    <row r="1032" spans="1:4" ht="12.75" customHeight="1" x14ac:dyDescent="0.2">
      <c r="A1032" s="18" t="s">
        <v>2078</v>
      </c>
      <c r="B1032" s="18">
        <v>145508</v>
      </c>
      <c r="C1032" s="18" t="s">
        <v>2079</v>
      </c>
      <c r="D1032" s="18" t="s">
        <v>262</v>
      </c>
    </row>
    <row r="1033" spans="1:4" ht="12.75" customHeight="1" x14ac:dyDescent="0.2">
      <c r="A1033" s="18" t="s">
        <v>2080</v>
      </c>
      <c r="B1033" s="18">
        <v>145511</v>
      </c>
      <c r="C1033" s="18" t="s">
        <v>2081</v>
      </c>
      <c r="D1033" s="18" t="s">
        <v>262</v>
      </c>
    </row>
    <row r="1034" spans="1:4" ht="12.75" customHeight="1" x14ac:dyDescent="0.2">
      <c r="A1034" s="18" t="s">
        <v>2082</v>
      </c>
      <c r="B1034" s="18">
        <v>205800</v>
      </c>
      <c r="C1034" s="18" t="s">
        <v>2083</v>
      </c>
      <c r="D1034" s="18" t="s">
        <v>257</v>
      </c>
    </row>
    <row r="1035" spans="1:4" ht="12.75" customHeight="1" x14ac:dyDescent="0.2">
      <c r="A1035" s="18" t="s">
        <v>2084</v>
      </c>
      <c r="B1035" s="18">
        <v>213296</v>
      </c>
      <c r="C1035" s="18" t="s">
        <v>343</v>
      </c>
      <c r="D1035" s="18" t="s">
        <v>262</v>
      </c>
    </row>
    <row r="1036" spans="1:4" ht="12.75" customHeight="1" x14ac:dyDescent="0.2">
      <c r="A1036" s="18" t="s">
        <v>2085</v>
      </c>
      <c r="B1036" s="18">
        <v>877894</v>
      </c>
      <c r="C1036" s="18" t="s">
        <v>2086</v>
      </c>
      <c r="D1036" s="18" t="s">
        <v>262</v>
      </c>
    </row>
    <row r="1037" spans="1:4" ht="12.75" customHeight="1" x14ac:dyDescent="0.2">
      <c r="A1037" s="18" t="s">
        <v>2087</v>
      </c>
      <c r="B1037" s="18">
        <v>2455</v>
      </c>
      <c r="C1037" s="18" t="s">
        <v>1302</v>
      </c>
      <c r="D1037" s="18" t="s">
        <v>257</v>
      </c>
    </row>
    <row r="1038" spans="1:4" ht="12.75" customHeight="1" x14ac:dyDescent="0.2">
      <c r="A1038" s="18" t="s">
        <v>2088</v>
      </c>
      <c r="B1038" s="18">
        <v>208700</v>
      </c>
      <c r="C1038" s="18" t="s">
        <v>2089</v>
      </c>
      <c r="D1038" s="18" t="s">
        <v>262</v>
      </c>
    </row>
    <row r="1039" spans="1:4" ht="12.75" customHeight="1" x14ac:dyDescent="0.2">
      <c r="A1039" s="18" t="s">
        <v>2090</v>
      </c>
      <c r="B1039" s="18">
        <v>421214</v>
      </c>
      <c r="C1039" s="18" t="s">
        <v>2091</v>
      </c>
      <c r="D1039" s="18" t="s">
        <v>262</v>
      </c>
    </row>
    <row r="1040" spans="1:4" ht="12.75" customHeight="1" x14ac:dyDescent="0.2">
      <c r="A1040" s="18" t="s">
        <v>2092</v>
      </c>
      <c r="B1040" s="18">
        <v>143870</v>
      </c>
      <c r="C1040" s="18" t="s">
        <v>2093</v>
      </c>
      <c r="D1040" s="18" t="s">
        <v>257</v>
      </c>
    </row>
    <row r="1041" spans="1:4" ht="12.75" customHeight="1" x14ac:dyDescent="0.2">
      <c r="A1041" s="18" t="s">
        <v>2094</v>
      </c>
      <c r="B1041" s="18">
        <v>144714</v>
      </c>
      <c r="C1041" s="18" t="s">
        <v>2095</v>
      </c>
      <c r="D1041" s="18" t="s">
        <v>262</v>
      </c>
    </row>
    <row r="1042" spans="1:4" ht="12.75" customHeight="1" x14ac:dyDescent="0.2">
      <c r="A1042" s="18" t="s">
        <v>2096</v>
      </c>
      <c r="B1042" s="18">
        <v>373091</v>
      </c>
      <c r="C1042" s="18" t="s">
        <v>2097</v>
      </c>
      <c r="D1042" s="18" t="s">
        <v>262</v>
      </c>
    </row>
    <row r="1043" spans="1:4" ht="12.75" customHeight="1" x14ac:dyDescent="0.2">
      <c r="A1043" s="18" t="s">
        <v>2098</v>
      </c>
      <c r="B1043" s="18">
        <v>214154</v>
      </c>
      <c r="C1043" s="18" t="s">
        <v>2099</v>
      </c>
      <c r="D1043" s="18" t="s">
        <v>262</v>
      </c>
    </row>
    <row r="1044" spans="1:4" ht="12.75" customHeight="1" x14ac:dyDescent="0.2">
      <c r="A1044" s="18" t="s">
        <v>2100</v>
      </c>
      <c r="B1044" s="18">
        <v>129881</v>
      </c>
      <c r="C1044" s="18" t="s">
        <v>2101</v>
      </c>
      <c r="D1044" s="18" t="s">
        <v>262</v>
      </c>
    </row>
    <row r="1045" spans="1:4" ht="12.75" customHeight="1" x14ac:dyDescent="0.2">
      <c r="A1045" s="18" t="s">
        <v>2102</v>
      </c>
      <c r="B1045" s="18">
        <v>145301</v>
      </c>
      <c r="C1045" s="18" t="s">
        <v>2103</v>
      </c>
      <c r="D1045" s="18" t="s">
        <v>262</v>
      </c>
    </row>
    <row r="1046" spans="1:4" ht="12.75" customHeight="1" x14ac:dyDescent="0.2">
      <c r="A1046" s="18" t="s">
        <v>2104</v>
      </c>
      <c r="B1046" s="18">
        <v>1130</v>
      </c>
      <c r="C1046" s="18" t="s">
        <v>1079</v>
      </c>
      <c r="D1046" s="18" t="s">
        <v>372</v>
      </c>
    </row>
    <row r="1047" spans="1:4" ht="12.75" customHeight="1" x14ac:dyDescent="0.2">
      <c r="A1047" s="18" t="s">
        <v>2105</v>
      </c>
      <c r="B1047" s="18">
        <v>872289</v>
      </c>
      <c r="C1047" s="18" t="s">
        <v>2106</v>
      </c>
      <c r="D1047" s="18" t="s">
        <v>262</v>
      </c>
    </row>
    <row r="1048" spans="1:4" ht="12.75" customHeight="1" x14ac:dyDescent="0.2">
      <c r="A1048" s="18" t="s">
        <v>2107</v>
      </c>
      <c r="B1048" s="18">
        <v>423327</v>
      </c>
      <c r="C1048" s="18" t="s">
        <v>2108</v>
      </c>
      <c r="D1048" s="18" t="s">
        <v>262</v>
      </c>
    </row>
    <row r="1049" spans="1:4" ht="12.75" customHeight="1" x14ac:dyDescent="0.2">
      <c r="A1049" s="18" t="s">
        <v>2109</v>
      </c>
      <c r="B1049" s="18">
        <v>143883</v>
      </c>
      <c r="C1049" s="18" t="s">
        <v>2110</v>
      </c>
      <c r="D1049" s="18" t="s">
        <v>257</v>
      </c>
    </row>
    <row r="1050" spans="1:4" ht="12.75" customHeight="1" x14ac:dyDescent="0.2">
      <c r="A1050" s="18" t="s">
        <v>2111</v>
      </c>
      <c r="B1050" s="18">
        <v>144744</v>
      </c>
      <c r="C1050" s="18" t="s">
        <v>2112</v>
      </c>
      <c r="D1050" s="18" t="s">
        <v>262</v>
      </c>
    </row>
    <row r="1051" spans="1:4" ht="12.75" customHeight="1" x14ac:dyDescent="0.2">
      <c r="A1051" s="18" t="s">
        <v>2113</v>
      </c>
      <c r="B1051" s="18">
        <v>143673</v>
      </c>
      <c r="C1051" s="18" t="s">
        <v>2114</v>
      </c>
      <c r="D1051" s="18" t="s">
        <v>375</v>
      </c>
    </row>
    <row r="1052" spans="1:4" ht="12.75" customHeight="1" x14ac:dyDescent="0.2">
      <c r="A1052" s="18" t="s">
        <v>2115</v>
      </c>
      <c r="B1052" s="18">
        <v>164811</v>
      </c>
      <c r="C1052" s="18" t="s">
        <v>2116</v>
      </c>
      <c r="D1052" s="18" t="s">
        <v>379</v>
      </c>
    </row>
    <row r="1053" spans="1:4" ht="12.75" customHeight="1" x14ac:dyDescent="0.2">
      <c r="A1053" s="18" t="s">
        <v>2117</v>
      </c>
      <c r="B1053" s="18">
        <v>164875</v>
      </c>
      <c r="C1053" s="18" t="s">
        <v>2118</v>
      </c>
      <c r="D1053" s="18" t="s">
        <v>262</v>
      </c>
    </row>
    <row r="1054" spans="1:4" ht="12.75" customHeight="1" x14ac:dyDescent="0.2">
      <c r="A1054" s="18" t="s">
        <v>2119</v>
      </c>
      <c r="B1054" s="18">
        <v>110842</v>
      </c>
      <c r="C1054" s="18" t="s">
        <v>2120</v>
      </c>
      <c r="D1054" s="18" t="s">
        <v>257</v>
      </c>
    </row>
    <row r="1055" spans="1:4" ht="12.75" customHeight="1" x14ac:dyDescent="0.2">
      <c r="A1055" s="18" t="s">
        <v>2121</v>
      </c>
      <c r="B1055" s="18">
        <v>254640</v>
      </c>
      <c r="C1055" s="18" t="s">
        <v>2122</v>
      </c>
      <c r="D1055" s="18" t="s">
        <v>262</v>
      </c>
    </row>
    <row r="1056" spans="1:4" ht="12.75" customHeight="1" x14ac:dyDescent="0.2">
      <c r="A1056" s="18" t="s">
        <v>2123</v>
      </c>
      <c r="B1056" s="18">
        <v>111173</v>
      </c>
      <c r="C1056" s="18" t="s">
        <v>2124</v>
      </c>
      <c r="D1056" s="18" t="s">
        <v>262</v>
      </c>
    </row>
    <row r="1057" spans="1:4" ht="12.75" customHeight="1" x14ac:dyDescent="0.2">
      <c r="A1057" s="18" t="s">
        <v>2125</v>
      </c>
      <c r="B1057" s="18">
        <v>111174</v>
      </c>
      <c r="C1057" s="18" t="s">
        <v>2126</v>
      </c>
      <c r="D1057" s="18" t="s">
        <v>262</v>
      </c>
    </row>
    <row r="1058" spans="1:4" ht="12.75" customHeight="1" x14ac:dyDescent="0.2">
      <c r="A1058" s="18" t="s">
        <v>2127</v>
      </c>
      <c r="B1058" s="18">
        <v>817214</v>
      </c>
      <c r="C1058" s="18" t="s">
        <v>2128</v>
      </c>
      <c r="D1058" s="18" t="s">
        <v>262</v>
      </c>
    </row>
    <row r="1059" spans="1:4" ht="12.75" customHeight="1" x14ac:dyDescent="0.2">
      <c r="A1059" s="18" t="s">
        <v>2129</v>
      </c>
      <c r="B1059" s="18">
        <v>103531</v>
      </c>
      <c r="C1059" s="18" t="s">
        <v>2130</v>
      </c>
      <c r="D1059" s="18" t="s">
        <v>257</v>
      </c>
    </row>
    <row r="1060" spans="1:4" ht="12.75" customHeight="1" x14ac:dyDescent="0.2">
      <c r="A1060" s="18" t="s">
        <v>2131</v>
      </c>
      <c r="B1060" s="18">
        <v>103881</v>
      </c>
      <c r="C1060" s="18" t="s">
        <v>2132</v>
      </c>
      <c r="D1060" s="18" t="s">
        <v>262</v>
      </c>
    </row>
    <row r="1061" spans="1:4" ht="12.75" customHeight="1" x14ac:dyDescent="0.2">
      <c r="A1061" s="18" t="s">
        <v>2133</v>
      </c>
      <c r="B1061" s="18">
        <v>209757</v>
      </c>
      <c r="C1061" s="18" t="s">
        <v>2134</v>
      </c>
      <c r="D1061" s="18" t="s">
        <v>262</v>
      </c>
    </row>
    <row r="1062" spans="1:4" ht="12.75" customHeight="1" x14ac:dyDescent="0.2">
      <c r="A1062" s="18" t="s">
        <v>2135</v>
      </c>
      <c r="B1062" s="18">
        <v>137885</v>
      </c>
      <c r="C1062" s="18" t="s">
        <v>2136</v>
      </c>
      <c r="D1062" s="18" t="s">
        <v>257</v>
      </c>
    </row>
    <row r="1063" spans="1:4" ht="12.75" customHeight="1" x14ac:dyDescent="0.2">
      <c r="A1063" s="18" t="s">
        <v>2137</v>
      </c>
      <c r="B1063" s="18">
        <v>139523</v>
      </c>
      <c r="C1063" s="18" t="s">
        <v>2138</v>
      </c>
      <c r="D1063" s="18" t="s">
        <v>262</v>
      </c>
    </row>
    <row r="1064" spans="1:4" ht="12.75" customHeight="1" x14ac:dyDescent="0.2">
      <c r="A1064" s="18" t="s">
        <v>2139</v>
      </c>
      <c r="B1064" s="18">
        <v>195911</v>
      </c>
      <c r="C1064" s="18" t="s">
        <v>2140</v>
      </c>
      <c r="D1064" s="18" t="s">
        <v>262</v>
      </c>
    </row>
    <row r="1065" spans="1:4" ht="12.75" customHeight="1" x14ac:dyDescent="0.2">
      <c r="A1065" s="18" t="s">
        <v>2141</v>
      </c>
      <c r="B1065" s="18">
        <v>143814</v>
      </c>
      <c r="C1065" s="18" t="s">
        <v>2142</v>
      </c>
      <c r="D1065" s="18" t="s">
        <v>257</v>
      </c>
    </row>
    <row r="1066" spans="1:4" ht="12.75" customHeight="1" x14ac:dyDescent="0.2">
      <c r="A1066" s="18" t="s">
        <v>2143</v>
      </c>
      <c r="B1066" s="18">
        <v>144462</v>
      </c>
      <c r="C1066" s="18" t="s">
        <v>2144</v>
      </c>
      <c r="D1066" s="18" t="s">
        <v>262</v>
      </c>
    </row>
    <row r="1067" spans="1:4" ht="12.75" customHeight="1" x14ac:dyDescent="0.2">
      <c r="A1067" s="18" t="s">
        <v>2145</v>
      </c>
      <c r="B1067" s="18">
        <v>373257</v>
      </c>
      <c r="C1067" s="18" t="s">
        <v>2146</v>
      </c>
      <c r="D1067" s="18" t="s">
        <v>262</v>
      </c>
    </row>
    <row r="1068" spans="1:4" ht="12.75" customHeight="1" x14ac:dyDescent="0.2">
      <c r="A1068" s="18" t="s">
        <v>2147</v>
      </c>
      <c r="B1068" s="18">
        <v>240771</v>
      </c>
      <c r="C1068" s="18" t="s">
        <v>2148</v>
      </c>
      <c r="D1068" s="18" t="s">
        <v>262</v>
      </c>
    </row>
    <row r="1069" spans="1:4" ht="12.75" customHeight="1" x14ac:dyDescent="0.2">
      <c r="A1069" s="18" t="s">
        <v>2149</v>
      </c>
      <c r="B1069" s="18">
        <v>129527</v>
      </c>
      <c r="C1069" s="18" t="s">
        <v>2150</v>
      </c>
      <c r="D1069" s="18" t="s">
        <v>257</v>
      </c>
    </row>
    <row r="1070" spans="1:4" ht="12.75" customHeight="1" x14ac:dyDescent="0.2">
      <c r="A1070" s="18" t="s">
        <v>2151</v>
      </c>
      <c r="B1070" s="18">
        <v>132083</v>
      </c>
      <c r="C1070" s="18" t="s">
        <v>2152</v>
      </c>
      <c r="D1070" s="18" t="s">
        <v>257</v>
      </c>
    </row>
    <row r="1071" spans="1:4" ht="12.75" customHeight="1" x14ac:dyDescent="0.2">
      <c r="A1071" s="18" t="s">
        <v>2153</v>
      </c>
      <c r="B1071" s="18">
        <v>169121</v>
      </c>
      <c r="C1071" s="18" t="s">
        <v>2154</v>
      </c>
      <c r="D1071" s="18" t="s">
        <v>262</v>
      </c>
    </row>
    <row r="1072" spans="1:4" ht="12.75" customHeight="1" x14ac:dyDescent="0.2">
      <c r="A1072" s="18" t="s">
        <v>2155</v>
      </c>
      <c r="B1072" s="18">
        <v>144061</v>
      </c>
      <c r="C1072" s="18" t="s">
        <v>298</v>
      </c>
      <c r="D1072" s="18" t="s">
        <v>257</v>
      </c>
    </row>
    <row r="1073" spans="1:4" ht="12.75" customHeight="1" x14ac:dyDescent="0.2">
      <c r="A1073" s="18" t="s">
        <v>2156</v>
      </c>
      <c r="B1073" s="18">
        <v>145307</v>
      </c>
      <c r="C1073" s="18" t="s">
        <v>2157</v>
      </c>
      <c r="D1073" s="18" t="s">
        <v>262</v>
      </c>
    </row>
    <row r="1074" spans="1:4" ht="12.75" customHeight="1" x14ac:dyDescent="0.2">
      <c r="A1074" s="18" t="s">
        <v>2158</v>
      </c>
      <c r="B1074" s="18">
        <v>325497</v>
      </c>
      <c r="C1074" s="18" t="s">
        <v>2159</v>
      </c>
      <c r="D1074" s="18" t="s">
        <v>262</v>
      </c>
    </row>
    <row r="1075" spans="1:4" ht="12.75" customHeight="1" x14ac:dyDescent="0.2">
      <c r="A1075" s="18" t="s">
        <v>2160</v>
      </c>
      <c r="B1075" s="18">
        <v>325499</v>
      </c>
      <c r="C1075" s="18" t="s">
        <v>2161</v>
      </c>
      <c r="D1075" s="18" t="s">
        <v>262</v>
      </c>
    </row>
    <row r="1076" spans="1:4" ht="12.75" customHeight="1" x14ac:dyDescent="0.2">
      <c r="A1076" s="18" t="s">
        <v>2162</v>
      </c>
      <c r="B1076" s="18">
        <v>145309</v>
      </c>
      <c r="C1076" s="18" t="s">
        <v>2163</v>
      </c>
      <c r="D1076" s="18" t="s">
        <v>262</v>
      </c>
    </row>
    <row r="1077" spans="1:4" ht="12.75" customHeight="1" x14ac:dyDescent="0.2">
      <c r="A1077" s="18" t="s">
        <v>2164</v>
      </c>
      <c r="B1077" s="18">
        <v>145310</v>
      </c>
      <c r="C1077" s="18" t="s">
        <v>2165</v>
      </c>
      <c r="D1077" s="18" t="s">
        <v>262</v>
      </c>
    </row>
    <row r="1078" spans="1:4" ht="12.75" customHeight="1" x14ac:dyDescent="0.2">
      <c r="A1078" s="18" t="s">
        <v>2166</v>
      </c>
      <c r="B1078" s="18">
        <v>21237</v>
      </c>
      <c r="C1078" s="18" t="s">
        <v>2167</v>
      </c>
      <c r="D1078" s="18" t="s">
        <v>372</v>
      </c>
    </row>
    <row r="1079" spans="1:4" ht="12.75" customHeight="1" x14ac:dyDescent="0.2">
      <c r="A1079" s="18" t="s">
        <v>2168</v>
      </c>
      <c r="B1079" s="18">
        <v>2339</v>
      </c>
      <c r="C1079" s="18" t="s">
        <v>887</v>
      </c>
      <c r="D1079" s="18" t="s">
        <v>257</v>
      </c>
    </row>
    <row r="1080" spans="1:4" ht="12.75" customHeight="1" x14ac:dyDescent="0.2">
      <c r="A1080" s="18" t="s">
        <v>2169</v>
      </c>
      <c r="B1080" s="18">
        <v>145770</v>
      </c>
      <c r="C1080" s="18" t="s">
        <v>2170</v>
      </c>
      <c r="D1080" s="18" t="s">
        <v>262</v>
      </c>
    </row>
    <row r="1081" spans="1:4" ht="12.75" customHeight="1" x14ac:dyDescent="0.2">
      <c r="A1081" s="18" t="s">
        <v>2171</v>
      </c>
      <c r="B1081" s="18">
        <v>102136</v>
      </c>
      <c r="C1081" s="18" t="s">
        <v>399</v>
      </c>
      <c r="D1081" s="18" t="s">
        <v>262</v>
      </c>
    </row>
    <row r="1082" spans="1:4" ht="12.75" customHeight="1" x14ac:dyDescent="0.2">
      <c r="A1082" s="18" t="s">
        <v>2172</v>
      </c>
      <c r="B1082" s="18">
        <v>101378</v>
      </c>
      <c r="C1082" s="18" t="s">
        <v>610</v>
      </c>
      <c r="D1082" s="18" t="s">
        <v>375</v>
      </c>
    </row>
    <row r="1083" spans="1:4" ht="12.75" customHeight="1" x14ac:dyDescent="0.2">
      <c r="A1083" s="18" t="s">
        <v>2173</v>
      </c>
      <c r="B1083" s="18">
        <v>124332</v>
      </c>
      <c r="C1083" s="18" t="s">
        <v>2174</v>
      </c>
      <c r="D1083" s="18" t="s">
        <v>262</v>
      </c>
    </row>
    <row r="1084" spans="1:4" ht="12.75" customHeight="1" x14ac:dyDescent="0.2">
      <c r="A1084" s="18" t="s">
        <v>2175</v>
      </c>
      <c r="B1084" s="18">
        <v>100728</v>
      </c>
      <c r="C1084" s="18" t="s">
        <v>2176</v>
      </c>
      <c r="D1084" s="18" t="s">
        <v>257</v>
      </c>
    </row>
    <row r="1085" spans="1:4" ht="12.75" customHeight="1" x14ac:dyDescent="0.2">
      <c r="A1085" s="18" t="s">
        <v>2177</v>
      </c>
      <c r="B1085" s="18">
        <v>547187</v>
      </c>
      <c r="C1085" s="18" t="s">
        <v>2178</v>
      </c>
      <c r="D1085" s="18" t="s">
        <v>262</v>
      </c>
    </row>
    <row r="1086" spans="1:4" ht="12.75" customHeight="1" x14ac:dyDescent="0.2">
      <c r="A1086" s="18" t="s">
        <v>2179</v>
      </c>
      <c r="B1086" s="18">
        <v>547188</v>
      </c>
      <c r="C1086" s="18" t="s">
        <v>2180</v>
      </c>
      <c r="D1086" s="18" t="s">
        <v>262</v>
      </c>
    </row>
    <row r="1087" spans="1:4" ht="12.75" customHeight="1" x14ac:dyDescent="0.2">
      <c r="A1087" s="18" t="s">
        <v>2181</v>
      </c>
      <c r="B1087" s="18">
        <v>137894</v>
      </c>
      <c r="C1087" s="18" t="s">
        <v>1928</v>
      </c>
      <c r="D1087" s="18" t="s">
        <v>257</v>
      </c>
    </row>
    <row r="1088" spans="1:4" ht="12.75" customHeight="1" x14ac:dyDescent="0.2">
      <c r="A1088" s="18" t="s">
        <v>2182</v>
      </c>
      <c r="B1088" s="18">
        <v>110380</v>
      </c>
      <c r="C1088" s="18" t="s">
        <v>2183</v>
      </c>
      <c r="D1088" s="18" t="s">
        <v>375</v>
      </c>
    </row>
    <row r="1089" spans="1:4" ht="12.75" customHeight="1" x14ac:dyDescent="0.2">
      <c r="A1089" s="18" t="s">
        <v>2184</v>
      </c>
      <c r="B1089" s="18">
        <v>110398</v>
      </c>
      <c r="C1089" s="18" t="s">
        <v>1907</v>
      </c>
      <c r="D1089" s="18" t="s">
        <v>257</v>
      </c>
    </row>
    <row r="1090" spans="1:4" ht="12.75" customHeight="1" x14ac:dyDescent="0.2">
      <c r="A1090" s="18" t="s">
        <v>2185</v>
      </c>
      <c r="B1090" s="18">
        <v>157816</v>
      </c>
      <c r="C1090" s="18" t="s">
        <v>2186</v>
      </c>
      <c r="D1090" s="18" t="s">
        <v>262</v>
      </c>
    </row>
    <row r="1091" spans="1:4" ht="12.75" customHeight="1" x14ac:dyDescent="0.2">
      <c r="A1091" s="18" t="s">
        <v>2187</v>
      </c>
      <c r="B1091" s="18">
        <v>110489</v>
      </c>
      <c r="C1091" s="18" t="s">
        <v>2188</v>
      </c>
      <c r="D1091" s="18" t="s">
        <v>262</v>
      </c>
    </row>
    <row r="1092" spans="1:4" ht="12.75" customHeight="1" x14ac:dyDescent="0.2">
      <c r="A1092" s="18" t="s">
        <v>2189</v>
      </c>
      <c r="B1092" s="18">
        <v>157817</v>
      </c>
      <c r="C1092" s="18" t="s">
        <v>2186</v>
      </c>
      <c r="D1092" s="18" t="s">
        <v>262</v>
      </c>
    </row>
    <row r="1093" spans="1:4" ht="12.75" customHeight="1" x14ac:dyDescent="0.2">
      <c r="A1093" s="18" t="s">
        <v>2190</v>
      </c>
      <c r="B1093" s="18">
        <v>536811</v>
      </c>
      <c r="C1093" s="18" t="s">
        <v>2191</v>
      </c>
      <c r="D1093" s="18" t="s">
        <v>262</v>
      </c>
    </row>
    <row r="1094" spans="1:4" ht="12.75" customHeight="1" x14ac:dyDescent="0.2">
      <c r="A1094" s="18" t="s">
        <v>2192</v>
      </c>
      <c r="B1094" s="18">
        <v>267382</v>
      </c>
      <c r="C1094" s="18" t="s">
        <v>2193</v>
      </c>
      <c r="D1094" s="18" t="s">
        <v>257</v>
      </c>
    </row>
    <row r="1095" spans="1:4" ht="12.75" customHeight="1" x14ac:dyDescent="0.2">
      <c r="A1095" s="18" t="s">
        <v>2194</v>
      </c>
      <c r="B1095" s="18">
        <v>289807</v>
      </c>
      <c r="C1095" s="18" t="s">
        <v>2195</v>
      </c>
      <c r="D1095" s="18" t="s">
        <v>262</v>
      </c>
    </row>
    <row r="1096" spans="1:4" ht="12.75" customHeight="1" x14ac:dyDescent="0.2">
      <c r="A1096" s="18" t="s">
        <v>2196</v>
      </c>
      <c r="B1096" s="18">
        <v>376807</v>
      </c>
      <c r="C1096" s="18" t="s">
        <v>2197</v>
      </c>
      <c r="D1096" s="18" t="s">
        <v>262</v>
      </c>
    </row>
    <row r="1097" spans="1:4" ht="12.75" customHeight="1" x14ac:dyDescent="0.2">
      <c r="A1097" s="18" t="s">
        <v>2198</v>
      </c>
      <c r="B1097" s="18">
        <v>376874</v>
      </c>
      <c r="C1097" s="18" t="s">
        <v>2197</v>
      </c>
      <c r="D1097" s="18" t="s">
        <v>262</v>
      </c>
    </row>
    <row r="1098" spans="1:4" ht="12.75" customHeight="1" x14ac:dyDescent="0.2">
      <c r="A1098" s="18" t="s">
        <v>2199</v>
      </c>
      <c r="B1098" s="18">
        <v>2297</v>
      </c>
      <c r="C1098" s="18" t="s">
        <v>2200</v>
      </c>
      <c r="D1098" s="18" t="s">
        <v>257</v>
      </c>
    </row>
    <row r="1099" spans="1:4" ht="12.75" customHeight="1" x14ac:dyDescent="0.2">
      <c r="A1099" s="18" t="s">
        <v>2201</v>
      </c>
      <c r="B1099" s="18">
        <v>144085</v>
      </c>
      <c r="C1099" s="18" t="s">
        <v>531</v>
      </c>
      <c r="D1099" s="18" t="s">
        <v>257</v>
      </c>
    </row>
    <row r="1100" spans="1:4" ht="12.75" customHeight="1" x14ac:dyDescent="0.2">
      <c r="A1100" s="18" t="s">
        <v>2202</v>
      </c>
      <c r="B1100" s="18">
        <v>145357</v>
      </c>
      <c r="C1100" s="18" t="s">
        <v>531</v>
      </c>
      <c r="D1100" s="18" t="s">
        <v>262</v>
      </c>
    </row>
    <row r="1101" spans="1:4" ht="12.75" customHeight="1" x14ac:dyDescent="0.2">
      <c r="A1101" s="18" t="s">
        <v>2203</v>
      </c>
      <c r="B1101" s="18">
        <v>145359</v>
      </c>
      <c r="C1101" s="18" t="s">
        <v>2204</v>
      </c>
      <c r="D1101" s="18" t="s">
        <v>262</v>
      </c>
    </row>
    <row r="1102" spans="1:4" ht="12.75" customHeight="1" x14ac:dyDescent="0.2">
      <c r="A1102" s="18" t="s">
        <v>2205</v>
      </c>
      <c r="B1102" s="18">
        <v>145360</v>
      </c>
      <c r="C1102" s="18" t="s">
        <v>2206</v>
      </c>
      <c r="D1102" s="18" t="s">
        <v>262</v>
      </c>
    </row>
    <row r="1103" spans="1:4" ht="12.75" customHeight="1" x14ac:dyDescent="0.2">
      <c r="A1103" s="18" t="s">
        <v>2207</v>
      </c>
      <c r="B1103" s="18">
        <v>214306</v>
      </c>
      <c r="C1103" s="18" t="s">
        <v>2208</v>
      </c>
      <c r="D1103" s="18" t="s">
        <v>262</v>
      </c>
    </row>
    <row r="1104" spans="1:4" ht="12.75" customHeight="1" x14ac:dyDescent="0.2">
      <c r="A1104" s="18" t="s">
        <v>2209</v>
      </c>
      <c r="B1104" s="18">
        <v>372001</v>
      </c>
      <c r="C1104" s="18" t="s">
        <v>1595</v>
      </c>
      <c r="D1104" s="18" t="s">
        <v>262</v>
      </c>
    </row>
    <row r="1105" spans="1:4" ht="12.75" customHeight="1" x14ac:dyDescent="0.2">
      <c r="A1105" s="18" t="s">
        <v>2210</v>
      </c>
      <c r="B1105" s="18">
        <v>144067</v>
      </c>
      <c r="C1105" s="18" t="s">
        <v>463</v>
      </c>
      <c r="D1105" s="18" t="s">
        <v>257</v>
      </c>
    </row>
    <row r="1106" spans="1:4" ht="12.75" customHeight="1" x14ac:dyDescent="0.2">
      <c r="A1106" s="18" t="s">
        <v>2211</v>
      </c>
      <c r="B1106" s="18">
        <v>145322</v>
      </c>
      <c r="C1106" s="18" t="s">
        <v>2212</v>
      </c>
      <c r="D1106" s="18" t="s">
        <v>262</v>
      </c>
    </row>
    <row r="1107" spans="1:4" ht="12.75" customHeight="1" x14ac:dyDescent="0.2">
      <c r="A1107" s="18" t="s">
        <v>2213</v>
      </c>
      <c r="B1107" s="18">
        <v>144265</v>
      </c>
      <c r="C1107" s="18" t="s">
        <v>789</v>
      </c>
      <c r="D1107" s="18" t="s">
        <v>257</v>
      </c>
    </row>
    <row r="1108" spans="1:4" ht="12.75" customHeight="1" x14ac:dyDescent="0.2">
      <c r="A1108" s="18" t="s">
        <v>2214</v>
      </c>
      <c r="B1108" s="18">
        <v>214395</v>
      </c>
      <c r="C1108" s="18" t="s">
        <v>387</v>
      </c>
      <c r="D1108" s="18" t="s">
        <v>262</v>
      </c>
    </row>
    <row r="1109" spans="1:4" ht="12.75" customHeight="1" x14ac:dyDescent="0.2">
      <c r="A1109" s="18" t="s">
        <v>2215</v>
      </c>
      <c r="B1109" s="18">
        <v>214397</v>
      </c>
      <c r="C1109" s="18" t="s">
        <v>2216</v>
      </c>
      <c r="D1109" s="18" t="s">
        <v>262</v>
      </c>
    </row>
    <row r="1110" spans="1:4" ht="12.75" customHeight="1" x14ac:dyDescent="0.2">
      <c r="A1110" s="18" t="s">
        <v>2217</v>
      </c>
      <c r="B1110" s="18">
        <v>144086</v>
      </c>
      <c r="C1110" s="18" t="s">
        <v>531</v>
      </c>
      <c r="D1110" s="18" t="s">
        <v>257</v>
      </c>
    </row>
    <row r="1111" spans="1:4" ht="12.75" customHeight="1" x14ac:dyDescent="0.2">
      <c r="A1111" s="18" t="s">
        <v>2218</v>
      </c>
      <c r="B1111" s="18">
        <v>145363</v>
      </c>
      <c r="C1111" s="18" t="s">
        <v>531</v>
      </c>
      <c r="D1111" s="18" t="s">
        <v>262</v>
      </c>
    </row>
    <row r="1112" spans="1:4" ht="12.75" customHeight="1" x14ac:dyDescent="0.2">
      <c r="A1112" s="18" t="s">
        <v>2219</v>
      </c>
      <c r="B1112" s="18">
        <v>220786</v>
      </c>
      <c r="C1112" s="18" t="s">
        <v>2220</v>
      </c>
      <c r="D1112" s="18" t="s">
        <v>262</v>
      </c>
    </row>
    <row r="1113" spans="1:4" ht="12.75" customHeight="1" x14ac:dyDescent="0.2">
      <c r="A1113" s="18" t="s">
        <v>2221</v>
      </c>
      <c r="B1113" s="18">
        <v>145365</v>
      </c>
      <c r="C1113" s="18" t="s">
        <v>2222</v>
      </c>
      <c r="D1113" s="18" t="s">
        <v>262</v>
      </c>
    </row>
    <row r="1114" spans="1:4" ht="12.75" customHeight="1" x14ac:dyDescent="0.2">
      <c r="A1114" s="18" t="s">
        <v>2223</v>
      </c>
      <c r="B1114" s="18">
        <v>145367</v>
      </c>
      <c r="C1114" s="18" t="s">
        <v>2224</v>
      </c>
      <c r="D1114" s="18" t="s">
        <v>262</v>
      </c>
    </row>
    <row r="1115" spans="1:4" ht="12.75" customHeight="1" x14ac:dyDescent="0.2">
      <c r="A1115" s="18" t="s">
        <v>2225</v>
      </c>
      <c r="B1115" s="18">
        <v>658996</v>
      </c>
      <c r="C1115" s="18" t="s">
        <v>2226</v>
      </c>
      <c r="D1115" s="18" t="s">
        <v>262</v>
      </c>
    </row>
    <row r="1116" spans="1:4" ht="12.75" customHeight="1" x14ac:dyDescent="0.2">
      <c r="A1116" s="18" t="s">
        <v>2227</v>
      </c>
      <c r="B1116" s="18">
        <v>220782</v>
      </c>
      <c r="C1116" s="18" t="s">
        <v>2228</v>
      </c>
      <c r="D1116" s="18" t="s">
        <v>262</v>
      </c>
    </row>
    <row r="1117" spans="1:4" ht="12.75" customHeight="1" x14ac:dyDescent="0.2">
      <c r="A1117" s="18" t="s">
        <v>2229</v>
      </c>
      <c r="B1117" s="18">
        <v>220775</v>
      </c>
      <c r="C1117" s="18" t="s">
        <v>2228</v>
      </c>
      <c r="D1117" s="18" t="s">
        <v>262</v>
      </c>
    </row>
    <row r="1118" spans="1:4" ht="12.75" customHeight="1" x14ac:dyDescent="0.2">
      <c r="A1118" s="18" t="s">
        <v>2230</v>
      </c>
      <c r="B1118" s="18">
        <v>145370</v>
      </c>
      <c r="C1118" s="18" t="s">
        <v>2231</v>
      </c>
      <c r="D1118" s="18" t="s">
        <v>262</v>
      </c>
    </row>
    <row r="1119" spans="1:4" ht="12.75" customHeight="1" x14ac:dyDescent="0.2">
      <c r="A1119" s="18" t="s">
        <v>2232</v>
      </c>
      <c r="B1119" s="18">
        <v>374393</v>
      </c>
      <c r="C1119" s="18" t="s">
        <v>1591</v>
      </c>
      <c r="D1119" s="18" t="s">
        <v>262</v>
      </c>
    </row>
    <row r="1120" spans="1:4" ht="12.75" customHeight="1" x14ac:dyDescent="0.2">
      <c r="A1120" s="18" t="s">
        <v>2233</v>
      </c>
      <c r="B1120" s="18">
        <v>145375</v>
      </c>
      <c r="C1120" s="18" t="s">
        <v>2234</v>
      </c>
      <c r="D1120" s="18" t="s">
        <v>262</v>
      </c>
    </row>
    <row r="1121" spans="1:4" ht="12.75" customHeight="1" x14ac:dyDescent="0.2">
      <c r="A1121" s="18" t="s">
        <v>2235</v>
      </c>
      <c r="B1121" s="18">
        <v>372006</v>
      </c>
      <c r="C1121" s="18" t="s">
        <v>2236</v>
      </c>
      <c r="D1121" s="18" t="s">
        <v>262</v>
      </c>
    </row>
    <row r="1122" spans="1:4" ht="12.75" customHeight="1" x14ac:dyDescent="0.2">
      <c r="A1122" s="18" t="s">
        <v>2237</v>
      </c>
      <c r="B1122" s="18">
        <v>103439</v>
      </c>
      <c r="C1122" s="18" t="s">
        <v>2238</v>
      </c>
      <c r="D1122" s="18" t="s">
        <v>375</v>
      </c>
    </row>
    <row r="1123" spans="1:4" ht="12.75" customHeight="1" x14ac:dyDescent="0.2">
      <c r="A1123" s="18" t="s">
        <v>2239</v>
      </c>
      <c r="B1123" s="18">
        <v>103456</v>
      </c>
      <c r="C1123" s="18" t="s">
        <v>706</v>
      </c>
      <c r="D1123" s="18" t="s">
        <v>257</v>
      </c>
    </row>
    <row r="1124" spans="1:4" ht="12.75" customHeight="1" x14ac:dyDescent="0.2">
      <c r="A1124" s="18" t="s">
        <v>2240</v>
      </c>
      <c r="B1124" s="18">
        <v>103560</v>
      </c>
      <c r="C1124" s="18" t="s">
        <v>708</v>
      </c>
      <c r="D1124" s="18" t="s">
        <v>262</v>
      </c>
    </row>
    <row r="1125" spans="1:4" ht="12.75" customHeight="1" x14ac:dyDescent="0.2">
      <c r="A1125" s="18" t="s">
        <v>2241</v>
      </c>
      <c r="B1125" s="18">
        <v>146902</v>
      </c>
      <c r="C1125" s="18" t="s">
        <v>706</v>
      </c>
      <c r="D1125" s="18" t="s">
        <v>262</v>
      </c>
    </row>
    <row r="1126" spans="1:4" ht="12.75" customHeight="1" x14ac:dyDescent="0.2">
      <c r="A1126" s="18" t="s">
        <v>2242</v>
      </c>
      <c r="B1126" s="18">
        <v>144808</v>
      </c>
      <c r="C1126" s="18" t="s">
        <v>2243</v>
      </c>
      <c r="D1126" s="18" t="s">
        <v>262</v>
      </c>
    </row>
    <row r="1127" spans="1:4" ht="12.75" customHeight="1" x14ac:dyDescent="0.2">
      <c r="A1127" s="18" t="s">
        <v>2244</v>
      </c>
      <c r="B1127" s="18">
        <v>144031</v>
      </c>
      <c r="C1127" s="18" t="s">
        <v>2245</v>
      </c>
      <c r="D1127" s="18" t="s">
        <v>257</v>
      </c>
    </row>
    <row r="1128" spans="1:4" ht="12.75" customHeight="1" x14ac:dyDescent="0.2">
      <c r="A1128" s="18" t="s">
        <v>2246</v>
      </c>
      <c r="B1128" s="18">
        <v>372565</v>
      </c>
      <c r="C1128" s="18" t="s">
        <v>2247</v>
      </c>
      <c r="D1128" s="18" t="s">
        <v>262</v>
      </c>
    </row>
    <row r="1129" spans="1:4" ht="12.75" customHeight="1" x14ac:dyDescent="0.2">
      <c r="A1129" s="18" t="s">
        <v>2248</v>
      </c>
      <c r="B1129" s="18">
        <v>145222</v>
      </c>
      <c r="C1129" s="18" t="s">
        <v>2249</v>
      </c>
      <c r="D1129" s="18" t="s">
        <v>262</v>
      </c>
    </row>
    <row r="1130" spans="1:4" ht="12.75" customHeight="1" x14ac:dyDescent="0.2">
      <c r="A1130" s="18" t="s">
        <v>2250</v>
      </c>
      <c r="B1130" s="18">
        <v>373766</v>
      </c>
      <c r="C1130" s="18" t="s">
        <v>2251</v>
      </c>
      <c r="D1130" s="18" t="s">
        <v>262</v>
      </c>
    </row>
    <row r="1131" spans="1:4" ht="12.75" customHeight="1" x14ac:dyDescent="0.2">
      <c r="A1131" s="18" t="s">
        <v>2252</v>
      </c>
      <c r="B1131" s="18">
        <v>599459</v>
      </c>
      <c r="C1131" s="18" t="s">
        <v>2253</v>
      </c>
      <c r="D1131" s="18" t="s">
        <v>262</v>
      </c>
    </row>
    <row r="1132" spans="1:4" ht="12.75" customHeight="1" x14ac:dyDescent="0.2">
      <c r="A1132" s="18" t="s">
        <v>2254</v>
      </c>
      <c r="B1132" s="18">
        <v>138011</v>
      </c>
      <c r="C1132" s="18" t="s">
        <v>276</v>
      </c>
      <c r="D1132" s="18" t="s">
        <v>257</v>
      </c>
    </row>
    <row r="1133" spans="1:4" ht="12.75" customHeight="1" x14ac:dyDescent="0.2">
      <c r="A1133" s="18" t="s">
        <v>2255</v>
      </c>
      <c r="B1133" s="18">
        <v>160265</v>
      </c>
      <c r="C1133" s="18" t="s">
        <v>1144</v>
      </c>
      <c r="D1133" s="18" t="s">
        <v>262</v>
      </c>
    </row>
    <row r="1134" spans="1:4" ht="12.75" customHeight="1" x14ac:dyDescent="0.2">
      <c r="A1134" s="18" t="s">
        <v>2256</v>
      </c>
      <c r="B1134" s="18">
        <v>139950</v>
      </c>
      <c r="C1134" s="18" t="s">
        <v>1144</v>
      </c>
      <c r="D1134" s="18" t="s">
        <v>262</v>
      </c>
    </row>
    <row r="1135" spans="1:4" ht="12.75" customHeight="1" x14ac:dyDescent="0.2">
      <c r="A1135" s="18" t="s">
        <v>2257</v>
      </c>
      <c r="B1135" s="18">
        <v>139951</v>
      </c>
      <c r="C1135" s="18" t="s">
        <v>261</v>
      </c>
      <c r="D1135" s="18" t="s">
        <v>262</v>
      </c>
    </row>
    <row r="1136" spans="1:4" ht="12.75" customHeight="1" x14ac:dyDescent="0.2">
      <c r="A1136" s="18" t="s">
        <v>2258</v>
      </c>
      <c r="B1136" s="18">
        <v>419344</v>
      </c>
      <c r="C1136" s="18" t="s">
        <v>2259</v>
      </c>
      <c r="D1136" s="18" t="s">
        <v>262</v>
      </c>
    </row>
    <row r="1137" spans="1:4" ht="12.75" customHeight="1" x14ac:dyDescent="0.2">
      <c r="A1137" s="18" t="s">
        <v>2260</v>
      </c>
      <c r="B1137" s="18">
        <v>419345</v>
      </c>
      <c r="C1137" s="18" t="s">
        <v>1144</v>
      </c>
      <c r="D1137" s="18" t="s">
        <v>262</v>
      </c>
    </row>
    <row r="1138" spans="1:4" ht="12.75" customHeight="1" x14ac:dyDescent="0.2">
      <c r="A1138" s="18" t="s">
        <v>2261</v>
      </c>
      <c r="B1138" s="18">
        <v>224998</v>
      </c>
      <c r="C1138" s="18" t="s">
        <v>2262</v>
      </c>
      <c r="D1138" s="18" t="s">
        <v>262</v>
      </c>
    </row>
    <row r="1139" spans="1:4" ht="12.75" customHeight="1" x14ac:dyDescent="0.2">
      <c r="A1139" s="18" t="s">
        <v>2263</v>
      </c>
      <c r="B1139" s="18">
        <v>575114</v>
      </c>
      <c r="C1139" s="18" t="s">
        <v>2128</v>
      </c>
      <c r="D1139" s="18" t="s">
        <v>262</v>
      </c>
    </row>
    <row r="1140" spans="1:4" ht="12.75" customHeight="1" x14ac:dyDescent="0.2">
      <c r="A1140" s="18" t="s">
        <v>2264</v>
      </c>
      <c r="B1140" s="18">
        <v>367662</v>
      </c>
      <c r="C1140" s="18" t="s">
        <v>2089</v>
      </c>
      <c r="D1140" s="18" t="s">
        <v>262</v>
      </c>
    </row>
    <row r="1141" spans="1:4" ht="12.75" customHeight="1" x14ac:dyDescent="0.2">
      <c r="A1141" s="18" t="s">
        <v>2265</v>
      </c>
      <c r="B1141" s="18">
        <v>157339</v>
      </c>
      <c r="C1141" s="18" t="s">
        <v>2266</v>
      </c>
      <c r="D1141" s="18" t="s">
        <v>262</v>
      </c>
    </row>
    <row r="1142" spans="1:4" ht="12.75" customHeight="1" x14ac:dyDescent="0.2">
      <c r="A1142" s="18" t="s">
        <v>2267</v>
      </c>
      <c r="B1142" s="18">
        <v>172650</v>
      </c>
      <c r="C1142" s="18" t="s">
        <v>2268</v>
      </c>
      <c r="D1142" s="18" t="s">
        <v>262</v>
      </c>
    </row>
    <row r="1143" spans="1:4" ht="12.75" customHeight="1" x14ac:dyDescent="0.2">
      <c r="A1143" s="18" t="s">
        <v>2269</v>
      </c>
      <c r="B1143" s="18">
        <v>129290</v>
      </c>
      <c r="C1143" s="18" t="s">
        <v>2270</v>
      </c>
      <c r="D1143" s="18" t="s">
        <v>257</v>
      </c>
    </row>
    <row r="1144" spans="1:4" ht="12.75" customHeight="1" x14ac:dyDescent="0.2">
      <c r="A1144" s="18" t="s">
        <v>2271</v>
      </c>
      <c r="B1144" s="18">
        <v>420807</v>
      </c>
      <c r="C1144" s="18" t="s">
        <v>2272</v>
      </c>
      <c r="D1144" s="18" t="s">
        <v>262</v>
      </c>
    </row>
    <row r="1145" spans="1:4" ht="12.75" customHeight="1" x14ac:dyDescent="0.2">
      <c r="A1145" s="18" t="s">
        <v>2273</v>
      </c>
      <c r="B1145" s="18">
        <v>2444</v>
      </c>
      <c r="C1145" s="18" t="s">
        <v>2274</v>
      </c>
      <c r="D1145" s="18" t="s">
        <v>257</v>
      </c>
    </row>
    <row r="1146" spans="1:4" ht="12.75" customHeight="1" x14ac:dyDescent="0.2">
      <c r="A1146" s="18" t="s">
        <v>2275</v>
      </c>
      <c r="B1146" s="18">
        <v>267392</v>
      </c>
      <c r="C1146" s="18" t="s">
        <v>2193</v>
      </c>
      <c r="D1146" s="18" t="s">
        <v>257</v>
      </c>
    </row>
    <row r="1147" spans="1:4" ht="12.75" customHeight="1" x14ac:dyDescent="0.2">
      <c r="A1147" s="18" t="s">
        <v>2276</v>
      </c>
      <c r="B1147" s="18">
        <v>289826</v>
      </c>
      <c r="C1147" s="18" t="s">
        <v>261</v>
      </c>
      <c r="D1147" s="18" t="s">
        <v>262</v>
      </c>
    </row>
    <row r="1148" spans="1:4" ht="12.75" customHeight="1" x14ac:dyDescent="0.2">
      <c r="A1148" s="18" t="s">
        <v>2277</v>
      </c>
      <c r="B1148" s="18">
        <v>129611</v>
      </c>
      <c r="C1148" s="18" t="s">
        <v>2278</v>
      </c>
      <c r="D1148" s="18" t="s">
        <v>257</v>
      </c>
    </row>
    <row r="1149" spans="1:4" ht="12.75" customHeight="1" x14ac:dyDescent="0.2">
      <c r="A1149" s="18" t="s">
        <v>2279</v>
      </c>
      <c r="B1149" s="18">
        <v>131116</v>
      </c>
      <c r="C1149" s="18" t="s">
        <v>2280</v>
      </c>
      <c r="D1149" s="18" t="s">
        <v>262</v>
      </c>
    </row>
    <row r="1150" spans="1:4" ht="12.75" customHeight="1" x14ac:dyDescent="0.2">
      <c r="A1150" s="18" t="s">
        <v>2281</v>
      </c>
      <c r="B1150" s="18">
        <v>131117</v>
      </c>
      <c r="C1150" s="18" t="s">
        <v>2282</v>
      </c>
      <c r="D1150" s="18" t="s">
        <v>262</v>
      </c>
    </row>
    <row r="1151" spans="1:4" ht="12.75" customHeight="1" x14ac:dyDescent="0.2">
      <c r="A1151" s="18" t="s">
        <v>2283</v>
      </c>
      <c r="B1151" s="18">
        <v>131119</v>
      </c>
      <c r="C1151" s="18" t="s">
        <v>2284</v>
      </c>
      <c r="D1151" s="18" t="s">
        <v>262</v>
      </c>
    </row>
    <row r="1152" spans="1:4" ht="12.75" customHeight="1" x14ac:dyDescent="0.2">
      <c r="A1152" s="18" t="s">
        <v>2285</v>
      </c>
      <c r="B1152" s="18">
        <v>131121</v>
      </c>
      <c r="C1152" s="18" t="s">
        <v>2286</v>
      </c>
      <c r="D1152" s="18" t="s">
        <v>262</v>
      </c>
    </row>
    <row r="1153" spans="1:4" ht="12.75" customHeight="1" x14ac:dyDescent="0.2">
      <c r="A1153" s="18" t="s">
        <v>2287</v>
      </c>
      <c r="B1153" s="18">
        <v>131124</v>
      </c>
      <c r="C1153" s="18" t="s">
        <v>960</v>
      </c>
      <c r="D1153" s="18" t="s">
        <v>262</v>
      </c>
    </row>
    <row r="1154" spans="1:4" ht="12.75" customHeight="1" x14ac:dyDescent="0.2">
      <c r="A1154" s="18" t="s">
        <v>2288</v>
      </c>
      <c r="B1154" s="18">
        <v>118088</v>
      </c>
      <c r="C1154" s="18" t="s">
        <v>371</v>
      </c>
      <c r="D1154" s="18" t="s">
        <v>372</v>
      </c>
    </row>
    <row r="1155" spans="1:4" ht="12.75" customHeight="1" x14ac:dyDescent="0.2">
      <c r="A1155" s="18" t="s">
        <v>2289</v>
      </c>
      <c r="B1155" s="18">
        <v>237578</v>
      </c>
      <c r="C1155" s="18" t="s">
        <v>2290</v>
      </c>
      <c r="D1155" s="18" t="s">
        <v>262</v>
      </c>
    </row>
    <row r="1156" spans="1:4" ht="12.75" customHeight="1" x14ac:dyDescent="0.2">
      <c r="A1156" s="18" t="s">
        <v>2291</v>
      </c>
      <c r="B1156" s="18">
        <v>366310</v>
      </c>
      <c r="C1156" s="18" t="s">
        <v>2292</v>
      </c>
      <c r="D1156" s="18" t="s">
        <v>262</v>
      </c>
    </row>
    <row r="1157" spans="1:4" ht="12.75" customHeight="1" x14ac:dyDescent="0.2">
      <c r="A1157" s="18" t="s">
        <v>2293</v>
      </c>
      <c r="B1157" s="18">
        <v>111730</v>
      </c>
      <c r="C1157" s="18" t="s">
        <v>2294</v>
      </c>
      <c r="D1157" s="18" t="s">
        <v>262</v>
      </c>
    </row>
    <row r="1158" spans="1:4" ht="12.75" customHeight="1" x14ac:dyDescent="0.2">
      <c r="A1158" s="18" t="s">
        <v>2295</v>
      </c>
      <c r="B1158" s="18">
        <v>103464</v>
      </c>
      <c r="C1158" s="18" t="s">
        <v>2296</v>
      </c>
      <c r="D1158" s="18" t="s">
        <v>257</v>
      </c>
    </row>
    <row r="1159" spans="1:4" ht="12.75" customHeight="1" x14ac:dyDescent="0.2">
      <c r="A1159" s="18" t="s">
        <v>2297</v>
      </c>
      <c r="B1159" s="18">
        <v>372007</v>
      </c>
      <c r="C1159" s="18" t="s">
        <v>2298</v>
      </c>
      <c r="D1159" s="18" t="s">
        <v>262</v>
      </c>
    </row>
    <row r="1160" spans="1:4" ht="12.75" customHeight="1" x14ac:dyDescent="0.2">
      <c r="A1160" s="18" t="s">
        <v>2299</v>
      </c>
      <c r="B1160" s="18">
        <v>129967</v>
      </c>
      <c r="C1160" s="18" t="s">
        <v>2300</v>
      </c>
      <c r="D1160" s="18" t="s">
        <v>262</v>
      </c>
    </row>
    <row r="1161" spans="1:4" ht="12.75" customHeight="1" x14ac:dyDescent="0.2">
      <c r="A1161" s="18" t="s">
        <v>2301</v>
      </c>
      <c r="B1161" s="18">
        <v>129969</v>
      </c>
      <c r="C1161" s="18" t="s">
        <v>2302</v>
      </c>
      <c r="D1161" s="18" t="s">
        <v>262</v>
      </c>
    </row>
    <row r="1162" spans="1:4" ht="12.75" customHeight="1" x14ac:dyDescent="0.2">
      <c r="A1162" s="18" t="s">
        <v>2303</v>
      </c>
      <c r="B1162" s="18">
        <v>327440</v>
      </c>
      <c r="C1162" s="18" t="s">
        <v>2304</v>
      </c>
      <c r="D1162" s="18" t="s">
        <v>262</v>
      </c>
    </row>
    <row r="1163" spans="1:4" ht="12.75" customHeight="1" x14ac:dyDescent="0.2">
      <c r="A1163" s="18" t="s">
        <v>2305</v>
      </c>
      <c r="B1163" s="18">
        <v>1037332</v>
      </c>
      <c r="C1163" s="18" t="s">
        <v>2306</v>
      </c>
      <c r="D1163" s="18" t="s">
        <v>257</v>
      </c>
    </row>
    <row r="1164" spans="1:4" ht="12.75" customHeight="1" x14ac:dyDescent="0.2">
      <c r="A1164" s="18" t="s">
        <v>2307</v>
      </c>
      <c r="B1164" s="18">
        <v>224652</v>
      </c>
      <c r="C1164" s="18" t="s">
        <v>2308</v>
      </c>
      <c r="D1164" s="18" t="s">
        <v>262</v>
      </c>
    </row>
    <row r="1165" spans="1:4" ht="12.75" customHeight="1" x14ac:dyDescent="0.2">
      <c r="A1165" s="18" t="s">
        <v>2309</v>
      </c>
      <c r="B1165" s="18">
        <v>2525</v>
      </c>
      <c r="C1165" s="18" t="s">
        <v>2310</v>
      </c>
      <c r="D1165" s="18" t="s">
        <v>257</v>
      </c>
    </row>
    <row r="1166" spans="1:4" ht="12.75" customHeight="1" x14ac:dyDescent="0.2">
      <c r="A1166" s="18" t="s">
        <v>2311</v>
      </c>
      <c r="B1166" s="18">
        <v>173</v>
      </c>
      <c r="C1166" s="18" t="s">
        <v>374</v>
      </c>
      <c r="D1166" s="18" t="s">
        <v>408</v>
      </c>
    </row>
    <row r="1167" spans="1:4" ht="12.75" customHeight="1" x14ac:dyDescent="0.2">
      <c r="A1167" s="18" t="s">
        <v>2312</v>
      </c>
      <c r="B1167" s="18">
        <v>137914</v>
      </c>
      <c r="C1167" s="18" t="s">
        <v>487</v>
      </c>
      <c r="D1167" s="18" t="s">
        <v>257</v>
      </c>
    </row>
    <row r="1168" spans="1:4" ht="12.75" customHeight="1" x14ac:dyDescent="0.2">
      <c r="A1168" s="18" t="s">
        <v>2313</v>
      </c>
      <c r="B1168" s="18">
        <v>411132</v>
      </c>
      <c r="C1168" s="18" t="s">
        <v>2314</v>
      </c>
      <c r="D1168" s="18" t="s">
        <v>262</v>
      </c>
    </row>
    <row r="1169" spans="1:4" ht="12.75" customHeight="1" x14ac:dyDescent="0.2">
      <c r="A1169" s="18" t="s">
        <v>2315</v>
      </c>
      <c r="B1169" s="18">
        <v>581816</v>
      </c>
      <c r="C1169" s="18" t="s">
        <v>2316</v>
      </c>
      <c r="D1169" s="18" t="s">
        <v>262</v>
      </c>
    </row>
    <row r="1170" spans="1:4" ht="12.75" customHeight="1" x14ac:dyDescent="0.2">
      <c r="A1170" s="18" t="s">
        <v>2317</v>
      </c>
      <c r="B1170" s="18">
        <v>129261</v>
      </c>
      <c r="C1170" s="18" t="s">
        <v>2318</v>
      </c>
      <c r="D1170" s="18" t="s">
        <v>257</v>
      </c>
    </row>
    <row r="1171" spans="1:4" ht="12.75" customHeight="1" x14ac:dyDescent="0.2">
      <c r="A1171" s="18" t="s">
        <v>2319</v>
      </c>
      <c r="B1171" s="18">
        <v>327451</v>
      </c>
      <c r="C1171" s="18" t="s">
        <v>2320</v>
      </c>
      <c r="D1171" s="18" t="s">
        <v>262</v>
      </c>
    </row>
    <row r="1172" spans="1:4" ht="12.75" customHeight="1" x14ac:dyDescent="0.2">
      <c r="A1172" s="18" t="s">
        <v>2321</v>
      </c>
      <c r="B1172" s="18">
        <v>971</v>
      </c>
      <c r="C1172" s="18" t="s">
        <v>1333</v>
      </c>
      <c r="D1172" s="18" t="s">
        <v>375</v>
      </c>
    </row>
    <row r="1173" spans="1:4" ht="12.75" customHeight="1" x14ac:dyDescent="0.2">
      <c r="A1173" s="18" t="s">
        <v>2322</v>
      </c>
      <c r="B1173" s="18">
        <v>139631</v>
      </c>
      <c r="C1173" s="18" t="s">
        <v>311</v>
      </c>
      <c r="D1173" s="18" t="s">
        <v>262</v>
      </c>
    </row>
    <row r="1174" spans="1:4" ht="12.75" customHeight="1" x14ac:dyDescent="0.2">
      <c r="A1174" s="18" t="s">
        <v>2323</v>
      </c>
      <c r="B1174" s="18">
        <v>129200</v>
      </c>
      <c r="C1174" s="18" t="s">
        <v>2324</v>
      </c>
      <c r="D1174" s="18" t="s">
        <v>257</v>
      </c>
    </row>
    <row r="1175" spans="1:4" ht="12.75" customHeight="1" x14ac:dyDescent="0.2">
      <c r="A1175" s="18" t="s">
        <v>2325</v>
      </c>
      <c r="B1175" s="18">
        <v>106742</v>
      </c>
      <c r="C1175" s="18" t="s">
        <v>2326</v>
      </c>
      <c r="D1175" s="18" t="s">
        <v>375</v>
      </c>
    </row>
    <row r="1176" spans="1:4" ht="12.75" customHeight="1" x14ac:dyDescent="0.2">
      <c r="A1176" s="18" t="s">
        <v>2327</v>
      </c>
      <c r="B1176" s="18">
        <v>212154</v>
      </c>
      <c r="C1176" s="18" t="s">
        <v>1342</v>
      </c>
      <c r="D1176" s="18" t="s">
        <v>262</v>
      </c>
    </row>
    <row r="1177" spans="1:4" ht="12.75" customHeight="1" x14ac:dyDescent="0.2">
      <c r="A1177" s="18" t="s">
        <v>2328</v>
      </c>
      <c r="B1177" s="18">
        <v>145228</v>
      </c>
      <c r="C1177" s="18" t="s">
        <v>2329</v>
      </c>
      <c r="D1177" s="18" t="s">
        <v>262</v>
      </c>
    </row>
    <row r="1178" spans="1:4" ht="12.75" customHeight="1" x14ac:dyDescent="0.2">
      <c r="A1178" s="18" t="s">
        <v>2330</v>
      </c>
      <c r="B1178" s="18">
        <v>373370</v>
      </c>
      <c r="C1178" s="18" t="s">
        <v>2331</v>
      </c>
      <c r="D1178" s="18" t="s">
        <v>262</v>
      </c>
    </row>
    <row r="1179" spans="1:4" ht="12.75" customHeight="1" x14ac:dyDescent="0.2">
      <c r="A1179" s="18" t="s">
        <v>2332</v>
      </c>
      <c r="B1179" s="18">
        <v>117229</v>
      </c>
      <c r="C1179" s="18" t="s">
        <v>472</v>
      </c>
      <c r="D1179" s="18" t="s">
        <v>257</v>
      </c>
    </row>
    <row r="1180" spans="1:4" ht="12.75" customHeight="1" x14ac:dyDescent="0.2">
      <c r="A1180" s="18" t="s">
        <v>2333</v>
      </c>
      <c r="B1180" s="18">
        <v>117888</v>
      </c>
      <c r="C1180" s="18" t="s">
        <v>261</v>
      </c>
      <c r="D1180" s="18" t="s">
        <v>262</v>
      </c>
    </row>
    <row r="1181" spans="1:4" ht="12.75" customHeight="1" x14ac:dyDescent="0.2">
      <c r="A1181" s="18" t="s">
        <v>2334</v>
      </c>
      <c r="B1181" s="18">
        <v>256988</v>
      </c>
      <c r="C1181" s="18" t="s">
        <v>2335</v>
      </c>
      <c r="D1181" s="18" t="s">
        <v>262</v>
      </c>
    </row>
    <row r="1182" spans="1:4" ht="12.75" customHeight="1" x14ac:dyDescent="0.2">
      <c r="A1182" s="18" t="s">
        <v>2336</v>
      </c>
      <c r="B1182" s="18">
        <v>118428</v>
      </c>
      <c r="C1182" s="18" t="s">
        <v>2337</v>
      </c>
      <c r="D1182" s="18" t="s">
        <v>257</v>
      </c>
    </row>
    <row r="1183" spans="1:4" ht="12.75" customHeight="1" x14ac:dyDescent="0.2">
      <c r="A1183" s="18" t="s">
        <v>2338</v>
      </c>
      <c r="B1183" s="18">
        <v>257006</v>
      </c>
      <c r="C1183" s="18" t="s">
        <v>2339</v>
      </c>
      <c r="D1183" s="18" t="s">
        <v>262</v>
      </c>
    </row>
    <row r="1184" spans="1:4" ht="12.75" customHeight="1" x14ac:dyDescent="0.2">
      <c r="A1184" s="18" t="s">
        <v>2340</v>
      </c>
      <c r="B1184" s="18">
        <v>204371</v>
      </c>
      <c r="C1184" s="18" t="s">
        <v>2341</v>
      </c>
      <c r="D1184" s="18" t="s">
        <v>257</v>
      </c>
    </row>
    <row r="1185" spans="1:4" ht="12.75" customHeight="1" x14ac:dyDescent="0.2">
      <c r="A1185" s="18" t="s">
        <v>2342</v>
      </c>
      <c r="B1185" s="18">
        <v>103044</v>
      </c>
      <c r="C1185" s="18" t="s">
        <v>2343</v>
      </c>
      <c r="D1185" s="18" t="s">
        <v>262</v>
      </c>
    </row>
    <row r="1186" spans="1:4" ht="12.75" customHeight="1" x14ac:dyDescent="0.2">
      <c r="A1186" s="18" t="s">
        <v>2344</v>
      </c>
      <c r="B1186" s="18">
        <v>164941</v>
      </c>
      <c r="C1186" s="18" t="s">
        <v>2345</v>
      </c>
      <c r="D1186" s="18" t="s">
        <v>262</v>
      </c>
    </row>
    <row r="1187" spans="1:4" ht="12.75" customHeight="1" x14ac:dyDescent="0.2">
      <c r="A1187" s="18" t="s">
        <v>2346</v>
      </c>
      <c r="B1187" s="18">
        <v>129932</v>
      </c>
      <c r="C1187" s="18" t="s">
        <v>2347</v>
      </c>
      <c r="D1187" s="18" t="s">
        <v>262</v>
      </c>
    </row>
    <row r="1188" spans="1:4" ht="12.75" customHeight="1" x14ac:dyDescent="0.2">
      <c r="A1188" s="18" t="s">
        <v>2348</v>
      </c>
      <c r="B1188" s="18">
        <v>139169</v>
      </c>
      <c r="C1188" s="18" t="s">
        <v>1616</v>
      </c>
      <c r="D1188" s="18" t="s">
        <v>262</v>
      </c>
    </row>
    <row r="1189" spans="1:4" ht="12.75" customHeight="1" x14ac:dyDescent="0.2">
      <c r="A1189" s="18" t="s">
        <v>2349</v>
      </c>
      <c r="B1189" s="18">
        <v>213317</v>
      </c>
      <c r="C1189" s="18" t="s">
        <v>2350</v>
      </c>
      <c r="D1189" s="18" t="s">
        <v>262</v>
      </c>
    </row>
    <row r="1190" spans="1:4" ht="12.75" customHeight="1" x14ac:dyDescent="0.2">
      <c r="A1190" s="18" t="s">
        <v>2351</v>
      </c>
      <c r="B1190" s="18">
        <v>510534</v>
      </c>
      <c r="C1190" s="18" t="s">
        <v>2352</v>
      </c>
      <c r="D1190" s="18" t="s">
        <v>650</v>
      </c>
    </row>
    <row r="1191" spans="1:4" ht="12.75" customHeight="1" x14ac:dyDescent="0.2">
      <c r="A1191" s="18" t="s">
        <v>2353</v>
      </c>
      <c r="B1191" s="18">
        <v>1806</v>
      </c>
      <c r="C1191" s="18" t="s">
        <v>2354</v>
      </c>
      <c r="D1191" s="18" t="s">
        <v>641</v>
      </c>
    </row>
    <row r="1192" spans="1:4" ht="12.75" customHeight="1" x14ac:dyDescent="0.2">
      <c r="A1192" s="18" t="s">
        <v>2355</v>
      </c>
      <c r="B1192" s="18">
        <v>205930</v>
      </c>
      <c r="C1192" s="18" t="s">
        <v>2356</v>
      </c>
      <c r="D1192" s="18" t="s">
        <v>257</v>
      </c>
    </row>
    <row r="1193" spans="1:4" ht="12.75" customHeight="1" x14ac:dyDescent="0.2">
      <c r="A1193" s="18" t="s">
        <v>2357</v>
      </c>
      <c r="B1193" s="18">
        <v>101535</v>
      </c>
      <c r="C1193" s="18" t="s">
        <v>697</v>
      </c>
      <c r="D1193" s="18" t="s">
        <v>257</v>
      </c>
    </row>
    <row r="1194" spans="1:4" ht="12.75" customHeight="1" x14ac:dyDescent="0.2">
      <c r="A1194" s="18" t="s">
        <v>2358</v>
      </c>
      <c r="B1194" s="18">
        <v>490103</v>
      </c>
      <c r="C1194" s="18" t="s">
        <v>2359</v>
      </c>
      <c r="D1194" s="18" t="s">
        <v>262</v>
      </c>
    </row>
    <row r="1195" spans="1:4" ht="12.75" customHeight="1" x14ac:dyDescent="0.2">
      <c r="A1195" s="18" t="s">
        <v>2360</v>
      </c>
      <c r="B1195" s="18">
        <v>148595</v>
      </c>
      <c r="C1195" s="18" t="s">
        <v>2359</v>
      </c>
      <c r="D1195" s="18" t="s">
        <v>262</v>
      </c>
    </row>
    <row r="1196" spans="1:4" ht="12.75" customHeight="1" x14ac:dyDescent="0.2">
      <c r="A1196" s="18" t="s">
        <v>2361</v>
      </c>
      <c r="B1196" s="18">
        <v>123082</v>
      </c>
      <c r="C1196" s="18" t="s">
        <v>2356</v>
      </c>
      <c r="D1196" s="18" t="s">
        <v>379</v>
      </c>
    </row>
    <row r="1197" spans="1:4" ht="12.75" customHeight="1" x14ac:dyDescent="0.2">
      <c r="A1197" s="18" t="s">
        <v>2362</v>
      </c>
      <c r="B1197" s="18">
        <v>345756</v>
      </c>
      <c r="C1197" s="18" t="s">
        <v>2363</v>
      </c>
      <c r="D1197" s="18" t="s">
        <v>257</v>
      </c>
    </row>
    <row r="1198" spans="1:4" ht="12.75" customHeight="1" x14ac:dyDescent="0.2">
      <c r="A1198" s="18" t="s">
        <v>2364</v>
      </c>
      <c r="B1198" s="18">
        <v>419558</v>
      </c>
      <c r="C1198" s="18" t="s">
        <v>2365</v>
      </c>
      <c r="D1198" s="18" t="s">
        <v>262</v>
      </c>
    </row>
    <row r="1199" spans="1:4" ht="12.75" customHeight="1" x14ac:dyDescent="0.2">
      <c r="A1199" s="18" t="s">
        <v>2366</v>
      </c>
      <c r="B1199" s="18">
        <v>446850</v>
      </c>
      <c r="C1199" s="18" t="s">
        <v>2367</v>
      </c>
      <c r="D1199" s="18" t="s">
        <v>262</v>
      </c>
    </row>
    <row r="1200" spans="1:4" ht="12.75" customHeight="1" x14ac:dyDescent="0.2">
      <c r="A1200" s="18" t="s">
        <v>2368</v>
      </c>
      <c r="B1200" s="18">
        <v>446852</v>
      </c>
      <c r="C1200" s="18" t="s">
        <v>2369</v>
      </c>
      <c r="D1200" s="18" t="s">
        <v>262</v>
      </c>
    </row>
    <row r="1201" spans="1:4" ht="12.75" customHeight="1" x14ac:dyDescent="0.2">
      <c r="A1201" s="18" t="s">
        <v>2370</v>
      </c>
      <c r="B1201" s="18">
        <v>446855</v>
      </c>
      <c r="C1201" s="18" t="s">
        <v>2371</v>
      </c>
      <c r="D1201" s="18" t="s">
        <v>262</v>
      </c>
    </row>
    <row r="1202" spans="1:4" ht="12.75" customHeight="1" x14ac:dyDescent="0.2">
      <c r="A1202" s="18" t="s">
        <v>2372</v>
      </c>
      <c r="B1202" s="18">
        <v>446857</v>
      </c>
      <c r="C1202" s="18" t="s">
        <v>2373</v>
      </c>
      <c r="D1202" s="18" t="s">
        <v>262</v>
      </c>
    </row>
    <row r="1203" spans="1:4" ht="12.75" customHeight="1" x14ac:dyDescent="0.2">
      <c r="A1203" s="18" t="s">
        <v>2374</v>
      </c>
      <c r="B1203" s="18">
        <v>419559</v>
      </c>
      <c r="C1203" s="18" t="s">
        <v>2371</v>
      </c>
      <c r="D1203" s="18" t="s">
        <v>262</v>
      </c>
    </row>
    <row r="1204" spans="1:4" ht="12.75" customHeight="1" x14ac:dyDescent="0.2">
      <c r="A1204" s="18" t="s">
        <v>2375</v>
      </c>
      <c r="B1204" s="18">
        <v>446863</v>
      </c>
      <c r="C1204" s="18" t="s">
        <v>870</v>
      </c>
      <c r="D1204" s="18" t="s">
        <v>262</v>
      </c>
    </row>
    <row r="1205" spans="1:4" ht="12.75" customHeight="1" x14ac:dyDescent="0.2">
      <c r="A1205" s="18" t="s">
        <v>2376</v>
      </c>
      <c r="B1205" s="18">
        <v>419560</v>
      </c>
      <c r="C1205" s="18" t="s">
        <v>2377</v>
      </c>
      <c r="D1205" s="18" t="s">
        <v>262</v>
      </c>
    </row>
    <row r="1206" spans="1:4" ht="12.75" customHeight="1" x14ac:dyDescent="0.2">
      <c r="A1206" s="18" t="s">
        <v>2378</v>
      </c>
      <c r="B1206" s="18">
        <v>446867</v>
      </c>
      <c r="C1206" s="18" t="s">
        <v>2371</v>
      </c>
      <c r="D1206" s="18" t="s">
        <v>262</v>
      </c>
    </row>
    <row r="1207" spans="1:4" ht="12.75" customHeight="1" x14ac:dyDescent="0.2">
      <c r="A1207" s="18" t="s">
        <v>2379</v>
      </c>
      <c r="B1207" s="18">
        <v>446869</v>
      </c>
      <c r="C1207" s="18" t="s">
        <v>1144</v>
      </c>
      <c r="D1207" s="18" t="s">
        <v>262</v>
      </c>
    </row>
    <row r="1208" spans="1:4" ht="12.75" customHeight="1" x14ac:dyDescent="0.2">
      <c r="A1208" s="18" t="s">
        <v>2380</v>
      </c>
      <c r="B1208" s="18">
        <v>437379</v>
      </c>
      <c r="C1208" s="18" t="s">
        <v>2381</v>
      </c>
      <c r="D1208" s="18" t="s">
        <v>262</v>
      </c>
    </row>
    <row r="1209" spans="1:4" ht="12.75" customHeight="1" x14ac:dyDescent="0.2">
      <c r="A1209" s="18" t="s">
        <v>2382</v>
      </c>
      <c r="B1209" s="18">
        <v>446876</v>
      </c>
      <c r="C1209" s="18" t="s">
        <v>2383</v>
      </c>
      <c r="D1209" s="18" t="s">
        <v>262</v>
      </c>
    </row>
    <row r="1210" spans="1:4" ht="12.75" customHeight="1" x14ac:dyDescent="0.2">
      <c r="A1210" s="18" t="s">
        <v>2384</v>
      </c>
      <c r="B1210" s="18">
        <v>419564</v>
      </c>
      <c r="C1210" s="18" t="s">
        <v>311</v>
      </c>
      <c r="D1210" s="18" t="s">
        <v>262</v>
      </c>
    </row>
    <row r="1211" spans="1:4" ht="12.75" customHeight="1" x14ac:dyDescent="0.2">
      <c r="A1211" s="18" t="s">
        <v>2385</v>
      </c>
      <c r="B1211" s="18">
        <v>179659</v>
      </c>
      <c r="C1211" s="18" t="s">
        <v>2386</v>
      </c>
      <c r="D1211" s="18" t="s">
        <v>257</v>
      </c>
    </row>
    <row r="1212" spans="1:4" ht="12.75" customHeight="1" x14ac:dyDescent="0.2">
      <c r="A1212" s="18" t="s">
        <v>2387</v>
      </c>
      <c r="B1212" s="18">
        <v>213380</v>
      </c>
      <c r="C1212" s="18" t="s">
        <v>261</v>
      </c>
      <c r="D1212" s="18" t="s">
        <v>262</v>
      </c>
    </row>
    <row r="1213" spans="1:4" ht="12.75" customHeight="1" x14ac:dyDescent="0.2">
      <c r="A1213" s="18" t="s">
        <v>2388</v>
      </c>
      <c r="B1213" s="18">
        <v>213383</v>
      </c>
      <c r="C1213" s="18" t="s">
        <v>282</v>
      </c>
      <c r="D1213" s="18" t="s">
        <v>262</v>
      </c>
    </row>
    <row r="1214" spans="1:4" ht="12.75" customHeight="1" x14ac:dyDescent="0.2">
      <c r="A1214" s="18" t="s">
        <v>2389</v>
      </c>
      <c r="B1214" s="18">
        <v>513244</v>
      </c>
      <c r="C1214" s="18" t="s">
        <v>2390</v>
      </c>
      <c r="D1214" s="18" t="s">
        <v>262</v>
      </c>
    </row>
    <row r="1215" spans="1:4" ht="12.75" customHeight="1" x14ac:dyDescent="0.2">
      <c r="A1215" s="18" t="s">
        <v>2391</v>
      </c>
      <c r="B1215" s="18">
        <v>422493</v>
      </c>
      <c r="C1215" s="18" t="s">
        <v>2390</v>
      </c>
      <c r="D1215" s="18" t="s">
        <v>262</v>
      </c>
    </row>
    <row r="1216" spans="1:4" ht="12.75" customHeight="1" x14ac:dyDescent="0.2">
      <c r="A1216" s="18" t="s">
        <v>2392</v>
      </c>
      <c r="B1216" s="18">
        <v>214343</v>
      </c>
      <c r="C1216" s="18" t="s">
        <v>2393</v>
      </c>
      <c r="D1216" s="18" t="s">
        <v>262</v>
      </c>
    </row>
    <row r="1217" spans="1:4" ht="12.75" customHeight="1" x14ac:dyDescent="0.2">
      <c r="A1217" s="18" t="s">
        <v>2394</v>
      </c>
      <c r="B1217" s="18">
        <v>574096</v>
      </c>
      <c r="C1217" s="18" t="s">
        <v>2395</v>
      </c>
      <c r="D1217" s="18" t="s">
        <v>262</v>
      </c>
    </row>
    <row r="1218" spans="1:4" ht="12.75" customHeight="1" x14ac:dyDescent="0.2">
      <c r="A1218" s="18" t="s">
        <v>2396</v>
      </c>
      <c r="B1218" s="18">
        <v>143717</v>
      </c>
      <c r="C1218" s="18" t="s">
        <v>2397</v>
      </c>
      <c r="D1218" s="18" t="s">
        <v>375</v>
      </c>
    </row>
    <row r="1219" spans="1:4" ht="12.75" customHeight="1" x14ac:dyDescent="0.2">
      <c r="A1219" s="18" t="s">
        <v>2398</v>
      </c>
      <c r="B1219" s="18">
        <v>144099</v>
      </c>
      <c r="C1219" s="18" t="s">
        <v>912</v>
      </c>
      <c r="D1219" s="18" t="s">
        <v>257</v>
      </c>
    </row>
    <row r="1220" spans="1:4" ht="12.75" customHeight="1" x14ac:dyDescent="0.2">
      <c r="A1220" s="18" t="s">
        <v>2399</v>
      </c>
      <c r="B1220" s="18">
        <v>371678</v>
      </c>
      <c r="C1220" s="18" t="s">
        <v>2400</v>
      </c>
      <c r="D1220" s="18" t="s">
        <v>262</v>
      </c>
    </row>
    <row r="1221" spans="1:4" ht="12.75" customHeight="1" x14ac:dyDescent="0.2">
      <c r="A1221" s="18" t="s">
        <v>2401</v>
      </c>
      <c r="B1221" s="18">
        <v>145404</v>
      </c>
      <c r="C1221" s="18" t="s">
        <v>2099</v>
      </c>
      <c r="D1221" s="18" t="s">
        <v>262</v>
      </c>
    </row>
    <row r="1222" spans="1:4" ht="12.75" customHeight="1" x14ac:dyDescent="0.2">
      <c r="A1222" s="18" t="s">
        <v>2402</v>
      </c>
      <c r="B1222" s="18">
        <v>145410</v>
      </c>
      <c r="C1222" s="18" t="s">
        <v>914</v>
      </c>
      <c r="D1222" s="18" t="s">
        <v>262</v>
      </c>
    </row>
    <row r="1223" spans="1:4" ht="12.75" customHeight="1" x14ac:dyDescent="0.2">
      <c r="A1223" s="18" t="s">
        <v>2403</v>
      </c>
      <c r="B1223" s="18">
        <v>157884</v>
      </c>
      <c r="C1223" s="18" t="s">
        <v>330</v>
      </c>
      <c r="D1223" s="18" t="s">
        <v>262</v>
      </c>
    </row>
    <row r="1224" spans="1:4" ht="12.75" customHeight="1" x14ac:dyDescent="0.2">
      <c r="A1224" s="18" t="s">
        <v>2404</v>
      </c>
      <c r="B1224" s="18">
        <v>157885</v>
      </c>
      <c r="C1224" s="18" t="s">
        <v>2405</v>
      </c>
      <c r="D1224" s="18" t="s">
        <v>262</v>
      </c>
    </row>
    <row r="1225" spans="1:4" ht="12.75" customHeight="1" x14ac:dyDescent="0.2">
      <c r="A1225" s="18" t="s">
        <v>2406</v>
      </c>
      <c r="B1225" s="18">
        <v>100730</v>
      </c>
      <c r="C1225" s="18" t="s">
        <v>2407</v>
      </c>
      <c r="D1225" s="18" t="s">
        <v>257</v>
      </c>
    </row>
    <row r="1226" spans="1:4" ht="12.75" customHeight="1" x14ac:dyDescent="0.2">
      <c r="A1226" s="18" t="s">
        <v>2408</v>
      </c>
      <c r="B1226" s="18">
        <v>100731</v>
      </c>
      <c r="C1226" s="18" t="s">
        <v>2409</v>
      </c>
      <c r="D1226" s="18" t="s">
        <v>257</v>
      </c>
    </row>
    <row r="1227" spans="1:4" ht="12.75" customHeight="1" x14ac:dyDescent="0.2">
      <c r="A1227" s="18" t="s">
        <v>2410</v>
      </c>
      <c r="B1227" s="18">
        <v>283547</v>
      </c>
      <c r="C1227" s="18" t="s">
        <v>2411</v>
      </c>
      <c r="D1227" s="18" t="s">
        <v>262</v>
      </c>
    </row>
    <row r="1228" spans="1:4" ht="12.75" customHeight="1" x14ac:dyDescent="0.2">
      <c r="A1228" s="18" t="s">
        <v>2412</v>
      </c>
      <c r="B1228" s="18">
        <v>471857</v>
      </c>
      <c r="C1228" s="18" t="s">
        <v>2413</v>
      </c>
      <c r="D1228" s="18" t="s">
        <v>262</v>
      </c>
    </row>
    <row r="1229" spans="1:4" ht="12.75" customHeight="1" x14ac:dyDescent="0.2">
      <c r="A1229" s="18" t="s">
        <v>2414</v>
      </c>
      <c r="B1229" s="18">
        <v>467577</v>
      </c>
      <c r="C1229" s="18" t="s">
        <v>721</v>
      </c>
      <c r="D1229" s="18" t="s">
        <v>262</v>
      </c>
    </row>
    <row r="1230" spans="1:4" ht="12.75" customHeight="1" x14ac:dyDescent="0.2">
      <c r="A1230" s="18" t="s">
        <v>2415</v>
      </c>
      <c r="B1230" s="18">
        <v>143968</v>
      </c>
      <c r="C1230" s="18" t="s">
        <v>2416</v>
      </c>
      <c r="D1230" s="18" t="s">
        <v>257</v>
      </c>
    </row>
    <row r="1231" spans="1:4" ht="12.75" customHeight="1" x14ac:dyDescent="0.2">
      <c r="A1231" s="18" t="s">
        <v>2417</v>
      </c>
      <c r="B1231" s="18">
        <v>144937</v>
      </c>
      <c r="C1231" s="18" t="s">
        <v>2418</v>
      </c>
      <c r="D1231" s="18" t="s">
        <v>262</v>
      </c>
    </row>
    <row r="1232" spans="1:4" ht="12.75" customHeight="1" x14ac:dyDescent="0.2">
      <c r="A1232" s="18" t="s">
        <v>2419</v>
      </c>
      <c r="B1232" s="18">
        <v>241267</v>
      </c>
      <c r="C1232" s="18" t="s">
        <v>2420</v>
      </c>
      <c r="D1232" s="18" t="s">
        <v>262</v>
      </c>
    </row>
    <row r="1233" spans="1:4" ht="12.75" customHeight="1" x14ac:dyDescent="0.2">
      <c r="A1233" s="18" t="s">
        <v>2421</v>
      </c>
      <c r="B1233" s="18">
        <v>211354</v>
      </c>
      <c r="C1233" s="18" t="s">
        <v>2422</v>
      </c>
      <c r="D1233" s="18" t="s">
        <v>262</v>
      </c>
    </row>
    <row r="1234" spans="1:4" ht="12.75" customHeight="1" x14ac:dyDescent="0.2">
      <c r="A1234" s="18" t="s">
        <v>2423</v>
      </c>
      <c r="B1234" s="18">
        <v>366320</v>
      </c>
      <c r="C1234" s="18" t="s">
        <v>2424</v>
      </c>
      <c r="D1234" s="18" t="s">
        <v>262</v>
      </c>
    </row>
    <row r="1235" spans="1:4" ht="12.75" customHeight="1" x14ac:dyDescent="0.2">
      <c r="A1235" s="18" t="s">
        <v>2425</v>
      </c>
      <c r="B1235" s="18">
        <v>366321</v>
      </c>
      <c r="C1235" s="18" t="s">
        <v>2426</v>
      </c>
      <c r="D1235" s="18" t="s">
        <v>262</v>
      </c>
    </row>
    <row r="1236" spans="1:4" ht="12.75" customHeight="1" x14ac:dyDescent="0.2">
      <c r="A1236" s="18" t="s">
        <v>2427</v>
      </c>
      <c r="B1236" s="18">
        <v>366322</v>
      </c>
      <c r="C1236" s="18" t="s">
        <v>2428</v>
      </c>
      <c r="D1236" s="18" t="s">
        <v>262</v>
      </c>
    </row>
    <row r="1237" spans="1:4" ht="12.75" customHeight="1" x14ac:dyDescent="0.2">
      <c r="A1237" s="18" t="s">
        <v>2429</v>
      </c>
      <c r="B1237" s="18">
        <v>110904</v>
      </c>
      <c r="C1237" s="18" t="s">
        <v>2430</v>
      </c>
      <c r="D1237" s="18" t="s">
        <v>257</v>
      </c>
    </row>
    <row r="1238" spans="1:4" ht="12.75" customHeight="1" x14ac:dyDescent="0.2">
      <c r="A1238" s="18" t="s">
        <v>2431</v>
      </c>
      <c r="B1238" s="18">
        <v>111355</v>
      </c>
      <c r="C1238" s="18" t="s">
        <v>280</v>
      </c>
      <c r="D1238" s="18" t="s">
        <v>262</v>
      </c>
    </row>
    <row r="1239" spans="1:4" ht="12.75" customHeight="1" x14ac:dyDescent="0.2">
      <c r="A1239" s="18" t="s">
        <v>2432</v>
      </c>
      <c r="B1239" s="18">
        <v>732248</v>
      </c>
      <c r="C1239" s="18" t="s">
        <v>2433</v>
      </c>
      <c r="D1239" s="18" t="s">
        <v>262</v>
      </c>
    </row>
    <row r="1240" spans="1:4" ht="12.75" customHeight="1" x14ac:dyDescent="0.2">
      <c r="A1240" s="18" t="s">
        <v>2434</v>
      </c>
      <c r="B1240" s="18">
        <v>198</v>
      </c>
      <c r="C1240" s="18" t="s">
        <v>2435</v>
      </c>
      <c r="D1240" s="18" t="s">
        <v>375</v>
      </c>
    </row>
    <row r="1241" spans="1:4" ht="12.75" customHeight="1" x14ac:dyDescent="0.2">
      <c r="A1241" s="18" t="s">
        <v>2436</v>
      </c>
      <c r="B1241" s="18">
        <v>113250</v>
      </c>
      <c r="C1241" s="18" t="s">
        <v>2437</v>
      </c>
      <c r="D1241" s="18" t="s">
        <v>262</v>
      </c>
    </row>
    <row r="1242" spans="1:4" ht="12.75" customHeight="1" x14ac:dyDescent="0.2">
      <c r="A1242" s="18" t="s">
        <v>2438</v>
      </c>
      <c r="B1242" s="18">
        <v>420572</v>
      </c>
      <c r="C1242" s="18" t="s">
        <v>715</v>
      </c>
      <c r="D1242" s="18" t="s">
        <v>262</v>
      </c>
    </row>
    <row r="1243" spans="1:4" ht="12.75" customHeight="1" x14ac:dyDescent="0.2">
      <c r="A1243" s="18" t="s">
        <v>2439</v>
      </c>
      <c r="B1243" s="18">
        <v>494440</v>
      </c>
      <c r="C1243" s="18" t="s">
        <v>2440</v>
      </c>
      <c r="D1243" s="18" t="s">
        <v>262</v>
      </c>
    </row>
    <row r="1244" spans="1:4" ht="12.75" customHeight="1" x14ac:dyDescent="0.2">
      <c r="A1244" s="18" t="s">
        <v>2441</v>
      </c>
      <c r="B1244" s="18">
        <v>139684</v>
      </c>
      <c r="C1244" s="18" t="s">
        <v>2442</v>
      </c>
      <c r="D1244" s="18" t="s">
        <v>262</v>
      </c>
    </row>
    <row r="1245" spans="1:4" ht="12.75" customHeight="1" x14ac:dyDescent="0.2">
      <c r="A1245" s="18" t="s">
        <v>2443</v>
      </c>
      <c r="B1245" s="18">
        <v>139686</v>
      </c>
      <c r="C1245" s="18" t="s">
        <v>737</v>
      </c>
      <c r="D1245" s="18" t="s">
        <v>262</v>
      </c>
    </row>
    <row r="1246" spans="1:4" ht="12.75" customHeight="1" x14ac:dyDescent="0.2">
      <c r="A1246" s="18" t="s">
        <v>2444</v>
      </c>
      <c r="B1246" s="18">
        <v>701637</v>
      </c>
      <c r="C1246" s="18" t="s">
        <v>2445</v>
      </c>
      <c r="D1246" s="18" t="s">
        <v>262</v>
      </c>
    </row>
    <row r="1247" spans="1:4" ht="12.75" customHeight="1" x14ac:dyDescent="0.2">
      <c r="A1247" s="18" t="s">
        <v>2446</v>
      </c>
      <c r="B1247" s="18">
        <v>138012</v>
      </c>
      <c r="C1247" s="18" t="s">
        <v>421</v>
      </c>
      <c r="D1247" s="18" t="s">
        <v>257</v>
      </c>
    </row>
    <row r="1248" spans="1:4" ht="12.75" customHeight="1" x14ac:dyDescent="0.2">
      <c r="A1248" s="18" t="s">
        <v>2447</v>
      </c>
      <c r="B1248" s="18">
        <v>137402</v>
      </c>
      <c r="C1248" s="18" t="s">
        <v>2448</v>
      </c>
      <c r="D1248" s="18" t="s">
        <v>262</v>
      </c>
    </row>
    <row r="1249" spans="1:4" ht="12.75" customHeight="1" x14ac:dyDescent="0.2">
      <c r="A1249" s="18" t="s">
        <v>2449</v>
      </c>
      <c r="B1249" s="18">
        <v>372566</v>
      </c>
      <c r="C1249" s="18" t="s">
        <v>2450</v>
      </c>
      <c r="D1249" s="18" t="s">
        <v>262</v>
      </c>
    </row>
    <row r="1250" spans="1:4" ht="12.75" customHeight="1" x14ac:dyDescent="0.2">
      <c r="A1250" s="18" t="s">
        <v>2451</v>
      </c>
      <c r="B1250" s="18">
        <v>212164</v>
      </c>
      <c r="C1250" s="18" t="s">
        <v>261</v>
      </c>
      <c r="D1250" s="18" t="s">
        <v>262</v>
      </c>
    </row>
    <row r="1251" spans="1:4" ht="12.75" customHeight="1" x14ac:dyDescent="0.2">
      <c r="A1251" s="18" t="s">
        <v>2452</v>
      </c>
      <c r="B1251" s="18">
        <v>234108</v>
      </c>
      <c r="C1251" s="18" t="s">
        <v>2453</v>
      </c>
      <c r="D1251" s="18" t="s">
        <v>262</v>
      </c>
    </row>
    <row r="1252" spans="1:4" ht="12.75" customHeight="1" x14ac:dyDescent="0.2">
      <c r="A1252" s="18" t="s">
        <v>2454</v>
      </c>
      <c r="B1252" s="18">
        <v>208932</v>
      </c>
      <c r="C1252" s="18" t="s">
        <v>2455</v>
      </c>
      <c r="D1252" s="18" t="s">
        <v>262</v>
      </c>
    </row>
    <row r="1253" spans="1:4" ht="12.75" customHeight="1" x14ac:dyDescent="0.2">
      <c r="A1253" s="18" t="s">
        <v>2456</v>
      </c>
      <c r="B1253" s="18">
        <v>506605</v>
      </c>
      <c r="C1253" s="18" t="s">
        <v>1211</v>
      </c>
      <c r="D1253" s="18" t="s">
        <v>262</v>
      </c>
    </row>
    <row r="1254" spans="1:4" ht="12.75" customHeight="1" x14ac:dyDescent="0.2">
      <c r="A1254" s="18" t="s">
        <v>2457</v>
      </c>
      <c r="B1254" s="18">
        <v>386274</v>
      </c>
      <c r="C1254" s="18" t="s">
        <v>308</v>
      </c>
      <c r="D1254" s="18" t="s">
        <v>262</v>
      </c>
    </row>
    <row r="1255" spans="1:4" ht="12.75" customHeight="1" x14ac:dyDescent="0.2">
      <c r="A1255" s="18" t="s">
        <v>2458</v>
      </c>
      <c r="B1255" s="18">
        <v>506763</v>
      </c>
      <c r="C1255" s="18" t="s">
        <v>2459</v>
      </c>
      <c r="D1255" s="18" t="s">
        <v>262</v>
      </c>
    </row>
    <row r="1256" spans="1:4" ht="12.75" customHeight="1" x14ac:dyDescent="0.2">
      <c r="A1256" s="18" t="s">
        <v>2460</v>
      </c>
      <c r="B1256" s="18">
        <v>456580</v>
      </c>
      <c r="C1256" s="18" t="s">
        <v>2461</v>
      </c>
      <c r="D1256" s="18" t="s">
        <v>262</v>
      </c>
    </row>
    <row r="1257" spans="1:4" ht="12.75" customHeight="1" x14ac:dyDescent="0.2">
      <c r="A1257" s="18" t="s">
        <v>2462</v>
      </c>
      <c r="B1257" s="18">
        <v>283435</v>
      </c>
      <c r="C1257" s="18" t="s">
        <v>2463</v>
      </c>
      <c r="D1257" s="18" t="s">
        <v>262</v>
      </c>
    </row>
    <row r="1258" spans="1:4" ht="12.75" customHeight="1" x14ac:dyDescent="0.2">
      <c r="A1258" s="18" t="s">
        <v>2464</v>
      </c>
      <c r="B1258" s="18">
        <v>196143</v>
      </c>
      <c r="C1258" s="18" t="s">
        <v>649</v>
      </c>
      <c r="D1258" s="18" t="s">
        <v>375</v>
      </c>
    </row>
    <row r="1259" spans="1:4" ht="12.75" customHeight="1" x14ac:dyDescent="0.2">
      <c r="A1259" s="18" t="s">
        <v>2465</v>
      </c>
      <c r="B1259" s="18">
        <v>1053434</v>
      </c>
      <c r="C1259" s="18" t="s">
        <v>2466</v>
      </c>
      <c r="D1259" s="18" t="s">
        <v>262</v>
      </c>
    </row>
    <row r="1260" spans="1:4" ht="12.75" customHeight="1" x14ac:dyDescent="0.2">
      <c r="A1260" s="18" t="s">
        <v>2467</v>
      </c>
      <c r="B1260" s="18">
        <v>132</v>
      </c>
      <c r="C1260" s="18" t="s">
        <v>2468</v>
      </c>
      <c r="D1260" s="18" t="s">
        <v>375</v>
      </c>
    </row>
    <row r="1261" spans="1:4" ht="12.75" customHeight="1" x14ac:dyDescent="0.2">
      <c r="A1261" s="18" t="s">
        <v>2469</v>
      </c>
      <c r="B1261" s="18">
        <v>137943</v>
      </c>
      <c r="C1261" s="18" t="s">
        <v>852</v>
      </c>
      <c r="D1261" s="18" t="s">
        <v>257</v>
      </c>
    </row>
    <row r="1262" spans="1:4" ht="12.75" customHeight="1" x14ac:dyDescent="0.2">
      <c r="A1262" s="18" t="s">
        <v>2470</v>
      </c>
      <c r="B1262" s="18">
        <v>146905</v>
      </c>
      <c r="C1262" s="18" t="s">
        <v>261</v>
      </c>
      <c r="D1262" s="18" t="s">
        <v>262</v>
      </c>
    </row>
    <row r="1263" spans="1:4" ht="12.75" customHeight="1" x14ac:dyDescent="0.2">
      <c r="A1263" s="18" t="s">
        <v>2471</v>
      </c>
      <c r="B1263" s="18">
        <v>458075</v>
      </c>
      <c r="C1263" s="18" t="s">
        <v>2472</v>
      </c>
      <c r="D1263" s="18" t="s">
        <v>262</v>
      </c>
    </row>
    <row r="1264" spans="1:4" ht="12.75" customHeight="1" x14ac:dyDescent="0.2">
      <c r="A1264" s="18" t="s">
        <v>2473</v>
      </c>
      <c r="B1264" s="18">
        <v>523886</v>
      </c>
      <c r="C1264" s="18" t="s">
        <v>2474</v>
      </c>
      <c r="D1264" s="18" t="s">
        <v>262</v>
      </c>
    </row>
    <row r="1265" spans="1:4" ht="12.75" customHeight="1" x14ac:dyDescent="0.2">
      <c r="A1265" s="18" t="s">
        <v>2475</v>
      </c>
      <c r="B1265" s="18">
        <v>140275</v>
      </c>
      <c r="C1265" s="18" t="s">
        <v>294</v>
      </c>
      <c r="D1265" s="18" t="s">
        <v>262</v>
      </c>
    </row>
    <row r="1266" spans="1:4" ht="12.75" customHeight="1" x14ac:dyDescent="0.2">
      <c r="A1266" s="18" t="s">
        <v>2476</v>
      </c>
      <c r="B1266" s="18">
        <v>101567</v>
      </c>
      <c r="C1266" s="18" t="s">
        <v>2477</v>
      </c>
      <c r="D1266" s="18" t="s">
        <v>257</v>
      </c>
    </row>
    <row r="1267" spans="1:4" ht="12.75" customHeight="1" x14ac:dyDescent="0.2">
      <c r="A1267" s="18" t="s">
        <v>2478</v>
      </c>
      <c r="B1267" s="18">
        <v>491858</v>
      </c>
      <c r="C1267" s="18" t="s">
        <v>2479</v>
      </c>
      <c r="D1267" s="18" t="s">
        <v>262</v>
      </c>
    </row>
    <row r="1268" spans="1:4" ht="12.75" customHeight="1" x14ac:dyDescent="0.2">
      <c r="A1268" s="18" t="s">
        <v>2480</v>
      </c>
      <c r="B1268" s="18">
        <v>195953</v>
      </c>
      <c r="C1268" s="18" t="s">
        <v>2481</v>
      </c>
      <c r="D1268" s="18" t="s">
        <v>262</v>
      </c>
    </row>
    <row r="1269" spans="1:4" ht="12.75" customHeight="1" x14ac:dyDescent="0.2">
      <c r="A1269" s="18" t="s">
        <v>2482</v>
      </c>
      <c r="B1269" s="18">
        <v>106933</v>
      </c>
      <c r="C1269" s="18" t="s">
        <v>2483</v>
      </c>
      <c r="D1269" s="18" t="s">
        <v>257</v>
      </c>
    </row>
    <row r="1270" spans="1:4" ht="12.75" customHeight="1" x14ac:dyDescent="0.2">
      <c r="A1270" s="18" t="s">
        <v>2484</v>
      </c>
      <c r="B1270" s="18">
        <v>422068</v>
      </c>
      <c r="C1270" s="18" t="s">
        <v>2485</v>
      </c>
      <c r="D1270" s="18" t="s">
        <v>262</v>
      </c>
    </row>
    <row r="1271" spans="1:4" ht="12.75" customHeight="1" x14ac:dyDescent="0.2">
      <c r="A1271" s="18" t="s">
        <v>2486</v>
      </c>
      <c r="B1271" s="18">
        <v>440488</v>
      </c>
      <c r="C1271" s="18" t="s">
        <v>649</v>
      </c>
      <c r="D1271" s="18" t="s">
        <v>262</v>
      </c>
    </row>
    <row r="1272" spans="1:4" ht="12.75" customHeight="1" x14ac:dyDescent="0.2">
      <c r="A1272" s="18" t="s">
        <v>2487</v>
      </c>
      <c r="B1272" s="18">
        <v>440487</v>
      </c>
      <c r="C1272" s="18" t="s">
        <v>1189</v>
      </c>
      <c r="D1272" s="18" t="s">
        <v>262</v>
      </c>
    </row>
    <row r="1273" spans="1:4" ht="12.75" customHeight="1" x14ac:dyDescent="0.2">
      <c r="A1273" s="18" t="s">
        <v>2488</v>
      </c>
      <c r="B1273" s="18">
        <v>107409</v>
      </c>
      <c r="C1273" s="18" t="s">
        <v>814</v>
      </c>
      <c r="D1273" s="18" t="s">
        <v>262</v>
      </c>
    </row>
    <row r="1274" spans="1:4" ht="12.75" customHeight="1" x14ac:dyDescent="0.2">
      <c r="A1274" s="18" t="s">
        <v>2489</v>
      </c>
      <c r="B1274" s="18">
        <v>267422</v>
      </c>
      <c r="C1274" s="18" t="s">
        <v>2490</v>
      </c>
      <c r="D1274" s="18" t="s">
        <v>257</v>
      </c>
    </row>
    <row r="1275" spans="1:4" ht="12.75" customHeight="1" x14ac:dyDescent="0.2">
      <c r="A1275" s="18" t="s">
        <v>2491</v>
      </c>
      <c r="B1275" s="18">
        <v>289919</v>
      </c>
      <c r="C1275" s="18" t="s">
        <v>2492</v>
      </c>
      <c r="D1275" s="18" t="s">
        <v>262</v>
      </c>
    </row>
    <row r="1276" spans="1:4" ht="12.75" customHeight="1" x14ac:dyDescent="0.2">
      <c r="A1276" s="18" t="s">
        <v>2493</v>
      </c>
      <c r="B1276" s="18">
        <v>144121</v>
      </c>
      <c r="C1276" s="18" t="s">
        <v>2494</v>
      </c>
      <c r="D1276" s="18" t="s">
        <v>257</v>
      </c>
    </row>
    <row r="1277" spans="1:4" ht="12.75" customHeight="1" x14ac:dyDescent="0.2">
      <c r="A1277" s="18" t="s">
        <v>2495</v>
      </c>
      <c r="B1277" s="18">
        <v>145490</v>
      </c>
      <c r="C1277" s="18" t="s">
        <v>2496</v>
      </c>
      <c r="D1277" s="18" t="s">
        <v>262</v>
      </c>
    </row>
    <row r="1278" spans="1:4" ht="12.75" customHeight="1" x14ac:dyDescent="0.2">
      <c r="A1278" s="18" t="s">
        <v>2497</v>
      </c>
      <c r="B1278" s="18">
        <v>129443</v>
      </c>
      <c r="C1278" s="18" t="s">
        <v>2498</v>
      </c>
      <c r="D1278" s="18" t="s">
        <v>257</v>
      </c>
    </row>
    <row r="1279" spans="1:4" ht="12.75" customHeight="1" x14ac:dyDescent="0.2">
      <c r="A1279" s="18" t="s">
        <v>2499</v>
      </c>
      <c r="B1279" s="18">
        <v>231870</v>
      </c>
      <c r="C1279" s="18" t="s">
        <v>2500</v>
      </c>
      <c r="D1279" s="18" t="s">
        <v>262</v>
      </c>
    </row>
    <row r="1280" spans="1:4" ht="12.75" customHeight="1" x14ac:dyDescent="0.2">
      <c r="A1280" s="18" t="s">
        <v>2501</v>
      </c>
      <c r="B1280" s="18">
        <v>130613</v>
      </c>
      <c r="C1280" s="18" t="s">
        <v>1270</v>
      </c>
      <c r="D1280" s="18" t="s">
        <v>262</v>
      </c>
    </row>
    <row r="1281" spans="1:4" ht="12.75" customHeight="1" x14ac:dyDescent="0.2">
      <c r="A1281" s="18" t="s">
        <v>2502</v>
      </c>
      <c r="B1281" s="18">
        <v>130616</v>
      </c>
      <c r="C1281" s="18" t="s">
        <v>1270</v>
      </c>
      <c r="D1281" s="18" t="s">
        <v>262</v>
      </c>
    </row>
    <row r="1282" spans="1:4" ht="12.75" customHeight="1" x14ac:dyDescent="0.2">
      <c r="A1282" s="18" t="s">
        <v>2503</v>
      </c>
      <c r="B1282" s="18">
        <v>157374</v>
      </c>
      <c r="C1282" s="18" t="s">
        <v>781</v>
      </c>
      <c r="D1282" s="18" t="s">
        <v>262</v>
      </c>
    </row>
    <row r="1283" spans="1:4" ht="12.75" customHeight="1" x14ac:dyDescent="0.2">
      <c r="A1283" s="18" t="s">
        <v>2504</v>
      </c>
      <c r="B1283" s="18">
        <v>298157</v>
      </c>
      <c r="C1283" s="18" t="s">
        <v>2505</v>
      </c>
      <c r="D1283" s="18" t="s">
        <v>262</v>
      </c>
    </row>
    <row r="1284" spans="1:4" ht="12.75" customHeight="1" x14ac:dyDescent="0.2">
      <c r="A1284" s="18" t="s">
        <v>2506</v>
      </c>
      <c r="B1284" s="18">
        <v>209116</v>
      </c>
      <c r="C1284" s="18" t="s">
        <v>2507</v>
      </c>
      <c r="D1284" s="18" t="s">
        <v>262</v>
      </c>
    </row>
    <row r="1285" spans="1:4" ht="12.75" customHeight="1" x14ac:dyDescent="0.2">
      <c r="A1285" s="18" t="s">
        <v>2508</v>
      </c>
      <c r="B1285" s="18">
        <v>547463</v>
      </c>
      <c r="C1285" s="18" t="s">
        <v>2509</v>
      </c>
      <c r="D1285" s="18" t="s">
        <v>262</v>
      </c>
    </row>
    <row r="1286" spans="1:4" ht="12.75" customHeight="1" x14ac:dyDescent="0.2">
      <c r="A1286" s="18" t="s">
        <v>2510</v>
      </c>
      <c r="B1286" s="18">
        <v>397074</v>
      </c>
      <c r="C1286" s="18" t="s">
        <v>2511</v>
      </c>
      <c r="D1286" s="18" t="s">
        <v>257</v>
      </c>
    </row>
    <row r="1287" spans="1:4" ht="12.75" customHeight="1" x14ac:dyDescent="0.2">
      <c r="A1287" s="18" t="s">
        <v>2512</v>
      </c>
      <c r="B1287" s="18">
        <v>106986</v>
      </c>
      <c r="C1287" s="18" t="s">
        <v>2513</v>
      </c>
      <c r="D1287" s="18" t="s">
        <v>257</v>
      </c>
    </row>
    <row r="1288" spans="1:4" ht="12.75" customHeight="1" x14ac:dyDescent="0.2">
      <c r="A1288" s="18" t="s">
        <v>2514</v>
      </c>
      <c r="B1288" s="18">
        <v>206475</v>
      </c>
      <c r="C1288" s="18" t="s">
        <v>2515</v>
      </c>
      <c r="D1288" s="18" t="s">
        <v>257</v>
      </c>
    </row>
    <row r="1289" spans="1:4" ht="12.75" customHeight="1" x14ac:dyDescent="0.2">
      <c r="A1289" s="18" t="s">
        <v>2516</v>
      </c>
      <c r="B1289" s="18">
        <v>213998</v>
      </c>
      <c r="C1289" s="18" t="s">
        <v>2517</v>
      </c>
      <c r="D1289" s="18" t="s">
        <v>262</v>
      </c>
    </row>
    <row r="1290" spans="1:4" ht="12.75" customHeight="1" x14ac:dyDescent="0.2">
      <c r="A1290" s="18" t="s">
        <v>2518</v>
      </c>
      <c r="B1290" s="18">
        <v>129528</v>
      </c>
      <c r="C1290" s="18" t="s">
        <v>551</v>
      </c>
      <c r="D1290" s="18" t="s">
        <v>257</v>
      </c>
    </row>
    <row r="1291" spans="1:4" ht="12.75" customHeight="1" x14ac:dyDescent="0.2">
      <c r="A1291" s="18" t="s">
        <v>2519</v>
      </c>
      <c r="B1291" s="18">
        <v>130903</v>
      </c>
      <c r="C1291" s="18" t="s">
        <v>2520</v>
      </c>
      <c r="D1291" s="18" t="s">
        <v>262</v>
      </c>
    </row>
    <row r="1292" spans="1:4" ht="12.75" customHeight="1" x14ac:dyDescent="0.2">
      <c r="A1292" s="18" t="s">
        <v>2521</v>
      </c>
      <c r="B1292" s="18">
        <v>130906</v>
      </c>
      <c r="C1292" s="18" t="s">
        <v>2522</v>
      </c>
      <c r="D1292" s="18" t="s">
        <v>262</v>
      </c>
    </row>
    <row r="1293" spans="1:4" ht="12.75" customHeight="1" x14ac:dyDescent="0.2">
      <c r="A1293" s="18" t="s">
        <v>2523</v>
      </c>
      <c r="B1293" s="18">
        <v>2286</v>
      </c>
      <c r="C1293" s="18" t="s">
        <v>2524</v>
      </c>
      <c r="D1293" s="18" t="s">
        <v>257</v>
      </c>
    </row>
    <row r="1294" spans="1:4" ht="12.75" customHeight="1" x14ac:dyDescent="0.2">
      <c r="A1294" s="18" t="s">
        <v>2525</v>
      </c>
      <c r="B1294" s="18">
        <v>396741</v>
      </c>
      <c r="C1294" s="18" t="s">
        <v>343</v>
      </c>
      <c r="D1294" s="18" t="s">
        <v>262</v>
      </c>
    </row>
    <row r="1295" spans="1:4" ht="12.75" customHeight="1" x14ac:dyDescent="0.2">
      <c r="A1295" s="18" t="s">
        <v>2526</v>
      </c>
      <c r="B1295" s="18">
        <v>111361</v>
      </c>
      <c r="C1295" s="18" t="s">
        <v>261</v>
      </c>
      <c r="D1295" s="18" t="s">
        <v>262</v>
      </c>
    </row>
    <row r="1296" spans="1:4" ht="12.75" customHeight="1" x14ac:dyDescent="0.2">
      <c r="A1296" s="18" t="s">
        <v>2527</v>
      </c>
      <c r="B1296" s="18">
        <v>117093</v>
      </c>
      <c r="C1296" s="18" t="s">
        <v>678</v>
      </c>
      <c r="D1296" s="18" t="s">
        <v>257</v>
      </c>
    </row>
    <row r="1297" spans="1:4" ht="12.75" customHeight="1" x14ac:dyDescent="0.2">
      <c r="A1297" s="18" t="s">
        <v>2528</v>
      </c>
      <c r="B1297" s="18">
        <v>143957</v>
      </c>
      <c r="C1297" s="18" t="s">
        <v>2529</v>
      </c>
      <c r="D1297" s="18" t="s">
        <v>257</v>
      </c>
    </row>
    <row r="1298" spans="1:4" ht="12.75" customHeight="1" x14ac:dyDescent="0.2">
      <c r="A1298" s="18" t="s">
        <v>2530</v>
      </c>
      <c r="B1298" s="18">
        <v>144918</v>
      </c>
      <c r="C1298" s="18" t="s">
        <v>2531</v>
      </c>
      <c r="D1298" s="18" t="s">
        <v>262</v>
      </c>
    </row>
    <row r="1299" spans="1:4" ht="12.75" customHeight="1" x14ac:dyDescent="0.2">
      <c r="A1299" s="18" t="s">
        <v>2532</v>
      </c>
      <c r="B1299" s="18">
        <v>110412</v>
      </c>
      <c r="C1299" s="18" t="s">
        <v>2533</v>
      </c>
      <c r="D1299" s="18" t="s">
        <v>257</v>
      </c>
    </row>
    <row r="1300" spans="1:4" ht="12.75" customHeight="1" x14ac:dyDescent="0.2">
      <c r="A1300" s="18" t="s">
        <v>2534</v>
      </c>
      <c r="B1300" s="18">
        <v>129445</v>
      </c>
      <c r="C1300" s="18" t="s">
        <v>2498</v>
      </c>
      <c r="D1300" s="18" t="s">
        <v>257</v>
      </c>
    </row>
    <row r="1301" spans="1:4" ht="12.75" customHeight="1" x14ac:dyDescent="0.2">
      <c r="A1301" s="18" t="s">
        <v>2535</v>
      </c>
      <c r="B1301" s="18">
        <v>130624</v>
      </c>
      <c r="C1301" s="18" t="s">
        <v>2536</v>
      </c>
      <c r="D1301" s="18" t="s">
        <v>262</v>
      </c>
    </row>
    <row r="1302" spans="1:4" ht="12.75" customHeight="1" x14ac:dyDescent="0.2">
      <c r="A1302" s="18" t="s">
        <v>2537</v>
      </c>
      <c r="B1302" s="18">
        <v>155375</v>
      </c>
      <c r="C1302" s="18" t="s">
        <v>2538</v>
      </c>
      <c r="D1302" s="18" t="s">
        <v>262</v>
      </c>
    </row>
    <row r="1303" spans="1:4" ht="12.75" customHeight="1" x14ac:dyDescent="0.2">
      <c r="A1303" s="18" t="s">
        <v>2539</v>
      </c>
      <c r="B1303" s="18">
        <v>130639</v>
      </c>
      <c r="C1303" s="18" t="s">
        <v>280</v>
      </c>
      <c r="D1303" s="18" t="s">
        <v>262</v>
      </c>
    </row>
    <row r="1304" spans="1:4" ht="12.75" customHeight="1" x14ac:dyDescent="0.2">
      <c r="A1304" s="18" t="s">
        <v>2540</v>
      </c>
      <c r="B1304" s="18">
        <v>135</v>
      </c>
      <c r="C1304" s="18" t="s">
        <v>2541</v>
      </c>
      <c r="D1304" s="18" t="s">
        <v>375</v>
      </c>
    </row>
    <row r="1305" spans="1:4" ht="12.75" customHeight="1" x14ac:dyDescent="0.2">
      <c r="A1305" s="18" t="s">
        <v>2542</v>
      </c>
      <c r="B1305" s="18">
        <v>419482</v>
      </c>
      <c r="C1305" s="18" t="s">
        <v>2543</v>
      </c>
      <c r="D1305" s="18" t="s">
        <v>262</v>
      </c>
    </row>
    <row r="1306" spans="1:4" ht="12.75" customHeight="1" x14ac:dyDescent="0.2">
      <c r="A1306" s="18" t="s">
        <v>2544</v>
      </c>
      <c r="B1306" s="18">
        <v>419483</v>
      </c>
      <c r="C1306" s="18" t="s">
        <v>2545</v>
      </c>
      <c r="D1306" s="18" t="s">
        <v>262</v>
      </c>
    </row>
    <row r="1307" spans="1:4" ht="12.75" customHeight="1" x14ac:dyDescent="0.2">
      <c r="A1307" s="18" t="s">
        <v>2546</v>
      </c>
      <c r="B1307" s="18">
        <v>419484</v>
      </c>
      <c r="C1307" s="18" t="s">
        <v>2547</v>
      </c>
      <c r="D1307" s="18" t="s">
        <v>262</v>
      </c>
    </row>
    <row r="1308" spans="1:4" ht="12.75" customHeight="1" x14ac:dyDescent="0.2">
      <c r="A1308" s="18" t="s">
        <v>2548</v>
      </c>
      <c r="B1308" s="18">
        <v>419486</v>
      </c>
      <c r="C1308" s="18" t="s">
        <v>2377</v>
      </c>
      <c r="D1308" s="18" t="s">
        <v>262</v>
      </c>
    </row>
    <row r="1309" spans="1:4" ht="12.75" customHeight="1" x14ac:dyDescent="0.2">
      <c r="A1309" s="18" t="s">
        <v>2549</v>
      </c>
      <c r="B1309" s="18">
        <v>129446</v>
      </c>
      <c r="C1309" s="18" t="s">
        <v>2500</v>
      </c>
      <c r="D1309" s="18" t="s">
        <v>257</v>
      </c>
    </row>
    <row r="1310" spans="1:4" ht="12.75" customHeight="1" x14ac:dyDescent="0.2">
      <c r="A1310" s="18" t="s">
        <v>2550</v>
      </c>
      <c r="B1310" s="18">
        <v>130644</v>
      </c>
      <c r="C1310" s="18" t="s">
        <v>2282</v>
      </c>
      <c r="D1310" s="18" t="s">
        <v>262</v>
      </c>
    </row>
    <row r="1311" spans="1:4" ht="12.75" customHeight="1" x14ac:dyDescent="0.2">
      <c r="A1311" s="18" t="s">
        <v>2551</v>
      </c>
      <c r="B1311" s="18">
        <v>129278</v>
      </c>
      <c r="C1311" s="18" t="s">
        <v>2552</v>
      </c>
      <c r="D1311" s="18" t="s">
        <v>257</v>
      </c>
    </row>
    <row r="1312" spans="1:4" ht="12.75" customHeight="1" x14ac:dyDescent="0.2">
      <c r="A1312" s="18" t="s">
        <v>2553</v>
      </c>
      <c r="B1312" s="18">
        <v>209828</v>
      </c>
      <c r="C1312" s="18" t="s">
        <v>2134</v>
      </c>
      <c r="D1312" s="18" t="s">
        <v>262</v>
      </c>
    </row>
    <row r="1313" spans="1:4" ht="12.75" customHeight="1" x14ac:dyDescent="0.2">
      <c r="A1313" s="18" t="s">
        <v>2554</v>
      </c>
      <c r="B1313" s="18">
        <v>327654</v>
      </c>
      <c r="C1313" s="18" t="s">
        <v>2555</v>
      </c>
      <c r="D1313" s="18" t="s">
        <v>262</v>
      </c>
    </row>
    <row r="1314" spans="1:4" ht="12.75" customHeight="1" x14ac:dyDescent="0.2">
      <c r="A1314" s="18" t="s">
        <v>2556</v>
      </c>
      <c r="B1314" s="18">
        <v>130058</v>
      </c>
      <c r="C1314" s="18" t="s">
        <v>280</v>
      </c>
      <c r="D1314" s="18" t="s">
        <v>262</v>
      </c>
    </row>
    <row r="1315" spans="1:4" ht="12.75" customHeight="1" x14ac:dyDescent="0.2">
      <c r="A1315" s="18" t="s">
        <v>2557</v>
      </c>
      <c r="B1315" s="18">
        <v>130067</v>
      </c>
      <c r="C1315" s="18" t="s">
        <v>583</v>
      </c>
      <c r="D1315" s="18" t="s">
        <v>262</v>
      </c>
    </row>
    <row r="1316" spans="1:4" ht="12.75" customHeight="1" x14ac:dyDescent="0.2">
      <c r="A1316" s="18" t="s">
        <v>2558</v>
      </c>
      <c r="B1316" s="18">
        <v>291322</v>
      </c>
      <c r="C1316" s="18" t="s">
        <v>2430</v>
      </c>
      <c r="D1316" s="18" t="s">
        <v>257</v>
      </c>
    </row>
    <row r="1317" spans="1:4" ht="12.75" customHeight="1" x14ac:dyDescent="0.2">
      <c r="A1317" s="18" t="s">
        <v>2559</v>
      </c>
      <c r="B1317" s="18">
        <v>966</v>
      </c>
      <c r="C1317" s="18" t="s">
        <v>2560</v>
      </c>
      <c r="D1317" s="18" t="s">
        <v>375</v>
      </c>
    </row>
    <row r="1318" spans="1:4" ht="12.75" customHeight="1" x14ac:dyDescent="0.2">
      <c r="A1318" s="18" t="s">
        <v>2561</v>
      </c>
      <c r="B1318" s="18">
        <v>130745</v>
      </c>
      <c r="C1318" s="18" t="s">
        <v>2562</v>
      </c>
      <c r="D1318" s="18" t="s">
        <v>262</v>
      </c>
    </row>
    <row r="1319" spans="1:4" ht="12.75" customHeight="1" x14ac:dyDescent="0.2">
      <c r="A1319" s="18" t="s">
        <v>2563</v>
      </c>
      <c r="B1319" s="18">
        <v>130746</v>
      </c>
      <c r="C1319" s="18" t="s">
        <v>2500</v>
      </c>
      <c r="D1319" s="18" t="s">
        <v>262</v>
      </c>
    </row>
    <row r="1320" spans="1:4" ht="12.75" customHeight="1" x14ac:dyDescent="0.2">
      <c r="A1320" s="18" t="s">
        <v>2564</v>
      </c>
      <c r="B1320" s="18">
        <v>529305</v>
      </c>
      <c r="C1320" s="18" t="s">
        <v>2565</v>
      </c>
      <c r="D1320" s="18" t="s">
        <v>262</v>
      </c>
    </row>
    <row r="1321" spans="1:4" ht="12.75" customHeight="1" x14ac:dyDescent="0.2">
      <c r="A1321" s="18" t="s">
        <v>2566</v>
      </c>
      <c r="B1321" s="18">
        <v>1128</v>
      </c>
      <c r="C1321" s="18" t="s">
        <v>510</v>
      </c>
      <c r="D1321" s="18" t="s">
        <v>372</v>
      </c>
    </row>
    <row r="1322" spans="1:4" ht="12.75" customHeight="1" x14ac:dyDescent="0.2">
      <c r="A1322" s="18" t="s">
        <v>2567</v>
      </c>
      <c r="B1322" s="18">
        <v>130081</v>
      </c>
      <c r="C1322" s="18" t="s">
        <v>2568</v>
      </c>
      <c r="D1322" s="18" t="s">
        <v>262</v>
      </c>
    </row>
    <row r="1323" spans="1:4" ht="12.75" customHeight="1" x14ac:dyDescent="0.2">
      <c r="A1323" s="18" t="s">
        <v>2569</v>
      </c>
      <c r="B1323" s="18">
        <v>327873</v>
      </c>
      <c r="C1323" s="18" t="s">
        <v>2570</v>
      </c>
      <c r="D1323" s="18" t="s">
        <v>262</v>
      </c>
    </row>
    <row r="1324" spans="1:4" ht="12.75" customHeight="1" x14ac:dyDescent="0.2">
      <c r="A1324" s="18" t="s">
        <v>2571</v>
      </c>
      <c r="B1324" s="18">
        <v>104240</v>
      </c>
      <c r="C1324" s="18" t="s">
        <v>2572</v>
      </c>
      <c r="D1324" s="18" t="s">
        <v>257</v>
      </c>
    </row>
    <row r="1325" spans="1:4" ht="12.75" customHeight="1" x14ac:dyDescent="0.2">
      <c r="A1325" s="18" t="s">
        <v>2573</v>
      </c>
      <c r="B1325" s="18">
        <v>104872</v>
      </c>
      <c r="C1325" s="18" t="s">
        <v>2574</v>
      </c>
      <c r="D1325" s="18" t="s">
        <v>262</v>
      </c>
    </row>
    <row r="1326" spans="1:4" ht="12.75" customHeight="1" x14ac:dyDescent="0.2">
      <c r="A1326" s="18" t="s">
        <v>2575</v>
      </c>
      <c r="B1326" s="18">
        <v>129829</v>
      </c>
      <c r="C1326" s="18" t="s">
        <v>721</v>
      </c>
      <c r="D1326" s="18" t="s">
        <v>262</v>
      </c>
    </row>
    <row r="1327" spans="1:4" ht="12.75" customHeight="1" x14ac:dyDescent="0.2">
      <c r="A1327" s="18" t="s">
        <v>2576</v>
      </c>
      <c r="B1327" s="18">
        <v>289939</v>
      </c>
      <c r="C1327" s="18" t="s">
        <v>721</v>
      </c>
      <c r="D1327" s="18" t="s">
        <v>262</v>
      </c>
    </row>
    <row r="1328" spans="1:4" ht="12.75" customHeight="1" x14ac:dyDescent="0.2">
      <c r="A1328" s="18" t="s">
        <v>2577</v>
      </c>
      <c r="B1328" s="18">
        <v>138239</v>
      </c>
      <c r="C1328" s="18" t="s">
        <v>2578</v>
      </c>
      <c r="D1328" s="18" t="s">
        <v>257</v>
      </c>
    </row>
    <row r="1329" spans="1:4" ht="12.75" customHeight="1" x14ac:dyDescent="0.2">
      <c r="A1329" s="18" t="s">
        <v>2579</v>
      </c>
      <c r="B1329" s="18">
        <v>160315</v>
      </c>
      <c r="C1329" s="18" t="s">
        <v>828</v>
      </c>
      <c r="D1329" s="18" t="s">
        <v>262</v>
      </c>
    </row>
    <row r="1330" spans="1:4" ht="12.75" customHeight="1" x14ac:dyDescent="0.2">
      <c r="A1330" s="18" t="s">
        <v>2580</v>
      </c>
      <c r="B1330" s="18">
        <v>160323</v>
      </c>
      <c r="C1330" s="18" t="s">
        <v>364</v>
      </c>
      <c r="D1330" s="18" t="s">
        <v>262</v>
      </c>
    </row>
    <row r="1331" spans="1:4" ht="12.75" customHeight="1" x14ac:dyDescent="0.2">
      <c r="A1331" s="18" t="s">
        <v>2581</v>
      </c>
      <c r="B1331" s="18">
        <v>129653</v>
      </c>
      <c r="C1331" s="18" t="s">
        <v>704</v>
      </c>
      <c r="D1331" s="18" t="s">
        <v>257</v>
      </c>
    </row>
    <row r="1332" spans="1:4" ht="12.75" customHeight="1" x14ac:dyDescent="0.2">
      <c r="A1332" s="18" t="s">
        <v>2582</v>
      </c>
      <c r="B1332" s="18">
        <v>131290</v>
      </c>
      <c r="C1332" s="18" t="s">
        <v>704</v>
      </c>
      <c r="D1332" s="18" t="s">
        <v>262</v>
      </c>
    </row>
    <row r="1333" spans="1:4" ht="12.75" customHeight="1" x14ac:dyDescent="0.2">
      <c r="A1333" s="18" t="s">
        <v>2583</v>
      </c>
      <c r="B1333" s="18">
        <v>131292</v>
      </c>
      <c r="C1333" s="18" t="s">
        <v>2584</v>
      </c>
      <c r="D1333" s="18" t="s">
        <v>262</v>
      </c>
    </row>
    <row r="1334" spans="1:4" ht="12.75" customHeight="1" x14ac:dyDescent="0.2">
      <c r="A1334" s="18" t="s">
        <v>2585</v>
      </c>
      <c r="B1334" s="18">
        <v>369640</v>
      </c>
      <c r="C1334" s="18" t="s">
        <v>2515</v>
      </c>
      <c r="D1334" s="18" t="s">
        <v>257</v>
      </c>
    </row>
    <row r="1335" spans="1:4" ht="12.75" customHeight="1" x14ac:dyDescent="0.2">
      <c r="A1335" s="18" t="s">
        <v>2586</v>
      </c>
      <c r="B1335" s="18">
        <v>373772</v>
      </c>
      <c r="C1335" s="18" t="s">
        <v>2587</v>
      </c>
      <c r="D1335" s="18" t="s">
        <v>262</v>
      </c>
    </row>
    <row r="1336" spans="1:4" ht="12.75" customHeight="1" x14ac:dyDescent="0.2">
      <c r="A1336" s="18" t="s">
        <v>2588</v>
      </c>
      <c r="B1336" s="18">
        <v>106267</v>
      </c>
      <c r="C1336" s="18" t="s">
        <v>2589</v>
      </c>
      <c r="D1336" s="18" t="s">
        <v>257</v>
      </c>
    </row>
    <row r="1337" spans="1:4" ht="12.75" customHeight="1" x14ac:dyDescent="0.2">
      <c r="A1337" s="18" t="s">
        <v>2590</v>
      </c>
      <c r="B1337" s="18">
        <v>255040</v>
      </c>
      <c r="C1337" s="18" t="s">
        <v>2591</v>
      </c>
      <c r="D1337" s="18" t="s">
        <v>262</v>
      </c>
    </row>
    <row r="1338" spans="1:4" ht="12.75" customHeight="1" x14ac:dyDescent="0.2">
      <c r="A1338" s="18" t="s">
        <v>2592</v>
      </c>
      <c r="B1338" s="18">
        <v>129654</v>
      </c>
      <c r="C1338" s="18" t="s">
        <v>2593</v>
      </c>
      <c r="D1338" s="18" t="s">
        <v>257</v>
      </c>
    </row>
    <row r="1339" spans="1:4" ht="12.75" customHeight="1" x14ac:dyDescent="0.2">
      <c r="A1339" s="18" t="s">
        <v>2594</v>
      </c>
      <c r="B1339" s="18">
        <v>333453</v>
      </c>
      <c r="C1339" s="18" t="s">
        <v>2595</v>
      </c>
      <c r="D1339" s="18" t="s">
        <v>262</v>
      </c>
    </row>
    <row r="1340" spans="1:4" ht="12.75" customHeight="1" x14ac:dyDescent="0.2">
      <c r="A1340" s="18" t="s">
        <v>2596</v>
      </c>
      <c r="B1340" s="18">
        <v>327985</v>
      </c>
      <c r="C1340" s="18" t="s">
        <v>2593</v>
      </c>
      <c r="D1340" s="18" t="s">
        <v>262</v>
      </c>
    </row>
    <row r="1341" spans="1:4" ht="12.75" customHeight="1" x14ac:dyDescent="0.2">
      <c r="A1341" s="18" t="s">
        <v>2597</v>
      </c>
      <c r="B1341" s="18">
        <v>333456</v>
      </c>
      <c r="C1341" s="18" t="s">
        <v>2598</v>
      </c>
      <c r="D1341" s="18" t="s">
        <v>262</v>
      </c>
    </row>
    <row r="1342" spans="1:4" ht="12.75" customHeight="1" x14ac:dyDescent="0.2">
      <c r="A1342" s="18" t="s">
        <v>2599</v>
      </c>
      <c r="B1342" s="18">
        <v>118429</v>
      </c>
      <c r="C1342" s="18" t="s">
        <v>2600</v>
      </c>
      <c r="D1342" s="18" t="s">
        <v>257</v>
      </c>
    </row>
    <row r="1343" spans="1:4" ht="12.75" customHeight="1" x14ac:dyDescent="0.2">
      <c r="A1343" s="18" t="s">
        <v>2601</v>
      </c>
      <c r="B1343" s="18">
        <v>257039</v>
      </c>
      <c r="C1343" s="18" t="s">
        <v>2341</v>
      </c>
      <c r="D1343" s="18" t="s">
        <v>262</v>
      </c>
    </row>
    <row r="1344" spans="1:4" ht="12.75" customHeight="1" x14ac:dyDescent="0.2">
      <c r="A1344" s="18" t="s">
        <v>2602</v>
      </c>
      <c r="B1344" s="18">
        <v>129529</v>
      </c>
      <c r="C1344" s="18" t="s">
        <v>1268</v>
      </c>
      <c r="D1344" s="18" t="s">
        <v>257</v>
      </c>
    </row>
    <row r="1345" spans="1:4" ht="12.75" customHeight="1" x14ac:dyDescent="0.2">
      <c r="A1345" s="18" t="s">
        <v>2603</v>
      </c>
      <c r="B1345" s="18">
        <v>130913</v>
      </c>
      <c r="C1345" s="18" t="s">
        <v>2604</v>
      </c>
      <c r="D1345" s="18" t="s">
        <v>262</v>
      </c>
    </row>
    <row r="1346" spans="1:4" ht="12.75" customHeight="1" x14ac:dyDescent="0.2">
      <c r="A1346" s="18" t="s">
        <v>2605</v>
      </c>
      <c r="B1346" s="18">
        <v>129530</v>
      </c>
      <c r="C1346" s="18" t="s">
        <v>2606</v>
      </c>
      <c r="D1346" s="18" t="s">
        <v>257</v>
      </c>
    </row>
    <row r="1347" spans="1:4" ht="12.75" customHeight="1" x14ac:dyDescent="0.2">
      <c r="A1347" s="18" t="s">
        <v>2607</v>
      </c>
      <c r="B1347" s="18">
        <v>372571</v>
      </c>
      <c r="C1347" s="18" t="s">
        <v>2608</v>
      </c>
      <c r="D1347" s="18" t="s">
        <v>262</v>
      </c>
    </row>
    <row r="1348" spans="1:4" ht="12.75" customHeight="1" x14ac:dyDescent="0.2">
      <c r="A1348" s="18" t="s">
        <v>2609</v>
      </c>
      <c r="B1348" s="18">
        <v>138001</v>
      </c>
      <c r="C1348" s="18" t="s">
        <v>1248</v>
      </c>
      <c r="D1348" s="18" t="s">
        <v>257</v>
      </c>
    </row>
    <row r="1349" spans="1:4" ht="12.75" customHeight="1" x14ac:dyDescent="0.2">
      <c r="A1349" s="18" t="s">
        <v>2610</v>
      </c>
      <c r="B1349" s="18">
        <v>718691</v>
      </c>
      <c r="C1349" s="18" t="s">
        <v>2611</v>
      </c>
      <c r="D1349" s="18" t="s">
        <v>257</v>
      </c>
    </row>
    <row r="1350" spans="1:4" ht="12.75" customHeight="1" x14ac:dyDescent="0.2">
      <c r="A1350" s="18" t="s">
        <v>2612</v>
      </c>
      <c r="B1350" s="18">
        <v>207432</v>
      </c>
      <c r="C1350" s="18" t="s">
        <v>2613</v>
      </c>
      <c r="D1350" s="18" t="s">
        <v>262</v>
      </c>
    </row>
    <row r="1351" spans="1:4" ht="12.75" customHeight="1" x14ac:dyDescent="0.2">
      <c r="A1351" s="18" t="s">
        <v>2614</v>
      </c>
      <c r="B1351" s="18">
        <v>144100</v>
      </c>
      <c r="C1351" s="18" t="s">
        <v>2615</v>
      </c>
      <c r="D1351" s="18" t="s">
        <v>257</v>
      </c>
    </row>
    <row r="1352" spans="1:4" ht="12.75" customHeight="1" x14ac:dyDescent="0.2">
      <c r="A1352" s="18" t="s">
        <v>2616</v>
      </c>
      <c r="B1352" s="18">
        <v>145415</v>
      </c>
      <c r="C1352" s="18" t="s">
        <v>2617</v>
      </c>
      <c r="D1352" s="18" t="s">
        <v>262</v>
      </c>
    </row>
    <row r="1353" spans="1:4" ht="12.75" customHeight="1" x14ac:dyDescent="0.2">
      <c r="A1353" s="18" t="s">
        <v>2618</v>
      </c>
      <c r="B1353" s="18">
        <v>699648</v>
      </c>
      <c r="C1353" s="18" t="s">
        <v>2619</v>
      </c>
      <c r="D1353" s="18" t="s">
        <v>262</v>
      </c>
    </row>
    <row r="1354" spans="1:4" ht="12.75" customHeight="1" x14ac:dyDescent="0.2">
      <c r="A1354" s="18" t="s">
        <v>2620</v>
      </c>
      <c r="B1354" s="18">
        <v>214477</v>
      </c>
      <c r="C1354" s="18" t="s">
        <v>1250</v>
      </c>
      <c r="D1354" s="18" t="s">
        <v>262</v>
      </c>
    </row>
    <row r="1355" spans="1:4" ht="12.75" customHeight="1" x14ac:dyDescent="0.2">
      <c r="A1355" s="18" t="s">
        <v>2621</v>
      </c>
      <c r="B1355" s="18">
        <v>138013</v>
      </c>
      <c r="C1355" s="18" t="s">
        <v>905</v>
      </c>
      <c r="D1355" s="18" t="s">
        <v>257</v>
      </c>
    </row>
    <row r="1356" spans="1:4" ht="12.75" customHeight="1" x14ac:dyDescent="0.2">
      <c r="A1356" s="18" t="s">
        <v>2622</v>
      </c>
      <c r="B1356" s="18">
        <v>419354</v>
      </c>
      <c r="C1356" s="18" t="s">
        <v>311</v>
      </c>
      <c r="D1356" s="18" t="s">
        <v>262</v>
      </c>
    </row>
    <row r="1357" spans="1:4" ht="12.75" customHeight="1" x14ac:dyDescent="0.2">
      <c r="A1357" s="18" t="s">
        <v>2623</v>
      </c>
      <c r="B1357" s="18">
        <v>575115</v>
      </c>
      <c r="C1357" s="18" t="s">
        <v>2624</v>
      </c>
      <c r="D1357" s="18" t="s">
        <v>262</v>
      </c>
    </row>
    <row r="1358" spans="1:4" ht="12.75" customHeight="1" x14ac:dyDescent="0.2">
      <c r="A1358" s="18" t="s">
        <v>2625</v>
      </c>
      <c r="B1358" s="18">
        <v>419355</v>
      </c>
      <c r="C1358" s="18" t="s">
        <v>311</v>
      </c>
      <c r="D1358" s="18" t="s">
        <v>262</v>
      </c>
    </row>
    <row r="1359" spans="1:4" ht="12.75" customHeight="1" x14ac:dyDescent="0.2">
      <c r="A1359" s="18" t="s">
        <v>2626</v>
      </c>
      <c r="B1359" s="18">
        <v>731983</v>
      </c>
      <c r="C1359" s="18" t="s">
        <v>2627</v>
      </c>
      <c r="D1359" s="18" t="s">
        <v>262</v>
      </c>
    </row>
    <row r="1360" spans="1:4" ht="12.75" customHeight="1" x14ac:dyDescent="0.2">
      <c r="A1360" s="18" t="s">
        <v>2628</v>
      </c>
      <c r="B1360" s="18">
        <v>570480</v>
      </c>
      <c r="C1360" s="18" t="s">
        <v>1940</v>
      </c>
      <c r="D1360" s="18" t="s">
        <v>262</v>
      </c>
    </row>
    <row r="1361" spans="1:4" ht="12.75" customHeight="1" x14ac:dyDescent="0.2">
      <c r="A1361" s="18" t="s">
        <v>2629</v>
      </c>
      <c r="B1361" s="18">
        <v>570517</v>
      </c>
      <c r="C1361" s="18" t="s">
        <v>1826</v>
      </c>
      <c r="D1361" s="18" t="s">
        <v>262</v>
      </c>
    </row>
    <row r="1362" spans="1:4" ht="12.75" customHeight="1" x14ac:dyDescent="0.2">
      <c r="A1362" s="18" t="s">
        <v>2630</v>
      </c>
      <c r="B1362" s="18">
        <v>570478</v>
      </c>
      <c r="C1362" s="18" t="s">
        <v>2631</v>
      </c>
      <c r="D1362" s="18" t="s">
        <v>262</v>
      </c>
    </row>
    <row r="1363" spans="1:4" ht="12.75" customHeight="1" x14ac:dyDescent="0.2">
      <c r="A1363" s="18" t="s">
        <v>2632</v>
      </c>
      <c r="B1363" s="18">
        <v>570473</v>
      </c>
      <c r="C1363" s="18" t="s">
        <v>2624</v>
      </c>
      <c r="D1363" s="18" t="s">
        <v>262</v>
      </c>
    </row>
    <row r="1364" spans="1:4" ht="12.75" customHeight="1" x14ac:dyDescent="0.2">
      <c r="A1364" s="18" t="s">
        <v>2633</v>
      </c>
      <c r="B1364" s="18">
        <v>570515</v>
      </c>
      <c r="C1364" s="18" t="s">
        <v>2624</v>
      </c>
      <c r="D1364" s="18" t="s">
        <v>262</v>
      </c>
    </row>
    <row r="1365" spans="1:4" ht="12.75" customHeight="1" x14ac:dyDescent="0.2">
      <c r="A1365" s="18" t="s">
        <v>2634</v>
      </c>
      <c r="B1365" s="18">
        <v>729940</v>
      </c>
      <c r="C1365" s="18" t="s">
        <v>2635</v>
      </c>
      <c r="D1365" s="18" t="s">
        <v>262</v>
      </c>
    </row>
    <row r="1366" spans="1:4" ht="12.75" customHeight="1" x14ac:dyDescent="0.2">
      <c r="A1366" s="18" t="s">
        <v>2636</v>
      </c>
      <c r="B1366" s="18">
        <v>575119</v>
      </c>
      <c r="C1366" s="18" t="s">
        <v>2624</v>
      </c>
      <c r="D1366" s="18" t="s">
        <v>262</v>
      </c>
    </row>
    <row r="1367" spans="1:4" ht="12.75" customHeight="1" x14ac:dyDescent="0.2">
      <c r="A1367" s="18" t="s">
        <v>2637</v>
      </c>
      <c r="B1367" s="18">
        <v>570469</v>
      </c>
      <c r="C1367" s="18" t="s">
        <v>2638</v>
      </c>
      <c r="D1367" s="18" t="s">
        <v>262</v>
      </c>
    </row>
    <row r="1368" spans="1:4" ht="12.75" customHeight="1" x14ac:dyDescent="0.2">
      <c r="A1368" s="18" t="s">
        <v>2639</v>
      </c>
      <c r="B1368" s="18">
        <v>575120</v>
      </c>
      <c r="C1368" s="18" t="s">
        <v>2640</v>
      </c>
      <c r="D1368" s="18" t="s">
        <v>262</v>
      </c>
    </row>
    <row r="1369" spans="1:4" ht="12.75" customHeight="1" x14ac:dyDescent="0.2">
      <c r="A1369" s="18" t="s">
        <v>2641</v>
      </c>
      <c r="B1369" s="18">
        <v>216280</v>
      </c>
      <c r="C1369" s="18" t="s">
        <v>2624</v>
      </c>
      <c r="D1369" s="18" t="s">
        <v>262</v>
      </c>
    </row>
    <row r="1370" spans="1:4" ht="12.75" customHeight="1" x14ac:dyDescent="0.2">
      <c r="A1370" s="18" t="s">
        <v>2642</v>
      </c>
      <c r="B1370" s="18">
        <v>216281</v>
      </c>
      <c r="C1370" s="18" t="s">
        <v>2643</v>
      </c>
      <c r="D1370" s="18" t="s">
        <v>262</v>
      </c>
    </row>
    <row r="1371" spans="1:4" ht="12.75" customHeight="1" x14ac:dyDescent="0.2">
      <c r="A1371" s="18" t="s">
        <v>2644</v>
      </c>
      <c r="B1371" s="18">
        <v>532846</v>
      </c>
      <c r="C1371" s="18" t="s">
        <v>1940</v>
      </c>
      <c r="D1371" s="18" t="s">
        <v>262</v>
      </c>
    </row>
    <row r="1372" spans="1:4" ht="12.75" customHeight="1" x14ac:dyDescent="0.2">
      <c r="A1372" s="18" t="s">
        <v>2645</v>
      </c>
      <c r="B1372" s="18">
        <v>729935</v>
      </c>
      <c r="C1372" s="18" t="s">
        <v>261</v>
      </c>
      <c r="D1372" s="18" t="s">
        <v>262</v>
      </c>
    </row>
    <row r="1373" spans="1:4" ht="12.75" customHeight="1" x14ac:dyDescent="0.2">
      <c r="A1373" s="18" t="s">
        <v>2646</v>
      </c>
      <c r="B1373" s="18">
        <v>419357</v>
      </c>
      <c r="C1373" s="18" t="s">
        <v>1342</v>
      </c>
      <c r="D1373" s="18" t="s">
        <v>262</v>
      </c>
    </row>
    <row r="1374" spans="1:4" ht="12.75" customHeight="1" x14ac:dyDescent="0.2">
      <c r="A1374" s="18" t="s">
        <v>2647</v>
      </c>
      <c r="B1374" s="18">
        <v>139970</v>
      </c>
      <c r="C1374" s="18" t="s">
        <v>261</v>
      </c>
      <c r="D1374" s="18" t="s">
        <v>262</v>
      </c>
    </row>
    <row r="1375" spans="1:4" ht="12.75" customHeight="1" x14ac:dyDescent="0.2">
      <c r="A1375" s="18" t="s">
        <v>2648</v>
      </c>
      <c r="B1375" s="18">
        <v>570463</v>
      </c>
      <c r="C1375" s="18" t="s">
        <v>1826</v>
      </c>
      <c r="D1375" s="18" t="s">
        <v>262</v>
      </c>
    </row>
    <row r="1376" spans="1:4" ht="12.75" customHeight="1" x14ac:dyDescent="0.2">
      <c r="A1376" s="18" t="s">
        <v>2649</v>
      </c>
      <c r="B1376" s="18">
        <v>527556</v>
      </c>
      <c r="C1376" s="18" t="s">
        <v>311</v>
      </c>
      <c r="D1376" s="18" t="s">
        <v>262</v>
      </c>
    </row>
    <row r="1377" spans="1:4" ht="12.75" customHeight="1" x14ac:dyDescent="0.2">
      <c r="A1377" s="18" t="s">
        <v>2650</v>
      </c>
      <c r="B1377" s="18">
        <v>570521</v>
      </c>
      <c r="C1377" s="18" t="s">
        <v>2638</v>
      </c>
      <c r="D1377" s="18" t="s">
        <v>262</v>
      </c>
    </row>
    <row r="1378" spans="1:4" ht="12.75" customHeight="1" x14ac:dyDescent="0.2">
      <c r="A1378" s="18" t="s">
        <v>2651</v>
      </c>
      <c r="B1378" s="18">
        <v>533644</v>
      </c>
      <c r="C1378" s="18" t="s">
        <v>2652</v>
      </c>
      <c r="D1378" s="18" t="s">
        <v>483</v>
      </c>
    </row>
    <row r="1379" spans="1:4" ht="12.75" customHeight="1" x14ac:dyDescent="0.2">
      <c r="A1379" s="18" t="s">
        <v>2653</v>
      </c>
      <c r="B1379" s="18">
        <v>419358</v>
      </c>
      <c r="C1379" s="18" t="s">
        <v>311</v>
      </c>
      <c r="D1379" s="18" t="s">
        <v>262</v>
      </c>
    </row>
    <row r="1380" spans="1:4" ht="12.75" customHeight="1" x14ac:dyDescent="0.2">
      <c r="A1380" s="18" t="s">
        <v>2654</v>
      </c>
      <c r="B1380" s="18">
        <v>575126</v>
      </c>
      <c r="C1380" s="18" t="s">
        <v>2640</v>
      </c>
      <c r="D1380" s="18" t="s">
        <v>262</v>
      </c>
    </row>
    <row r="1381" spans="1:4" ht="12.75" customHeight="1" x14ac:dyDescent="0.2">
      <c r="A1381" s="18" t="s">
        <v>2655</v>
      </c>
      <c r="B1381" s="18">
        <v>111</v>
      </c>
      <c r="C1381" s="18" t="s">
        <v>1425</v>
      </c>
      <c r="D1381" s="18" t="s">
        <v>375</v>
      </c>
    </row>
    <row r="1382" spans="1:4" ht="12.75" customHeight="1" x14ac:dyDescent="0.2">
      <c r="A1382" s="18" t="s">
        <v>2656</v>
      </c>
      <c r="B1382" s="18">
        <v>934969</v>
      </c>
      <c r="C1382" s="18" t="s">
        <v>2657</v>
      </c>
      <c r="D1382" s="18" t="s">
        <v>262</v>
      </c>
    </row>
    <row r="1383" spans="1:4" ht="12.75" customHeight="1" x14ac:dyDescent="0.2">
      <c r="A1383" s="18" t="s">
        <v>2658</v>
      </c>
      <c r="B1383" s="18">
        <v>145094</v>
      </c>
      <c r="C1383" s="18" t="s">
        <v>2659</v>
      </c>
      <c r="D1383" s="18" t="s">
        <v>262</v>
      </c>
    </row>
    <row r="1384" spans="1:4" ht="12.75" customHeight="1" x14ac:dyDescent="0.2">
      <c r="A1384" s="18" t="s">
        <v>2660</v>
      </c>
      <c r="B1384" s="18">
        <v>129291</v>
      </c>
      <c r="C1384" s="18" t="s">
        <v>2661</v>
      </c>
      <c r="D1384" s="18" t="s">
        <v>257</v>
      </c>
    </row>
    <row r="1385" spans="1:4" ht="12.75" customHeight="1" x14ac:dyDescent="0.2">
      <c r="A1385" s="18" t="s">
        <v>2662</v>
      </c>
      <c r="B1385" s="18">
        <v>130103</v>
      </c>
      <c r="C1385" s="18" t="s">
        <v>2663</v>
      </c>
      <c r="D1385" s="18" t="s">
        <v>262</v>
      </c>
    </row>
    <row r="1386" spans="1:4" ht="12.75" customHeight="1" x14ac:dyDescent="0.2">
      <c r="A1386" s="18" t="s">
        <v>2664</v>
      </c>
      <c r="B1386" s="18">
        <v>976</v>
      </c>
      <c r="C1386" s="18" t="s">
        <v>2665</v>
      </c>
      <c r="D1386" s="18" t="s">
        <v>375</v>
      </c>
    </row>
    <row r="1387" spans="1:4" ht="12.75" customHeight="1" x14ac:dyDescent="0.2">
      <c r="A1387" s="18" t="s">
        <v>2666</v>
      </c>
      <c r="B1387" s="18">
        <v>190</v>
      </c>
      <c r="C1387" s="18" t="s">
        <v>2667</v>
      </c>
      <c r="D1387" s="18" t="s">
        <v>375</v>
      </c>
    </row>
    <row r="1388" spans="1:4" ht="12.75" customHeight="1" x14ac:dyDescent="0.2">
      <c r="A1388" s="18" t="s">
        <v>2668</v>
      </c>
      <c r="B1388" s="18">
        <v>368670</v>
      </c>
      <c r="C1388" s="18" t="s">
        <v>2669</v>
      </c>
      <c r="D1388" s="18" t="s">
        <v>379</v>
      </c>
    </row>
    <row r="1389" spans="1:4" ht="12.75" customHeight="1" x14ac:dyDescent="0.2">
      <c r="A1389" s="18" t="s">
        <v>2670</v>
      </c>
      <c r="B1389" s="18">
        <v>110911</v>
      </c>
      <c r="C1389" s="18" t="s">
        <v>2671</v>
      </c>
      <c r="D1389" s="18" t="s">
        <v>257</v>
      </c>
    </row>
    <row r="1390" spans="1:4" ht="12.75" customHeight="1" x14ac:dyDescent="0.2">
      <c r="A1390" s="18" t="s">
        <v>2672</v>
      </c>
      <c r="B1390" s="18">
        <v>111367</v>
      </c>
      <c r="C1390" s="18" t="s">
        <v>261</v>
      </c>
      <c r="D1390" s="18" t="s">
        <v>262</v>
      </c>
    </row>
    <row r="1391" spans="1:4" ht="12.75" customHeight="1" x14ac:dyDescent="0.2">
      <c r="A1391" s="18" t="s">
        <v>2673</v>
      </c>
      <c r="B1391" s="18">
        <v>111003</v>
      </c>
      <c r="C1391" s="18" t="s">
        <v>2674</v>
      </c>
      <c r="D1391" s="18" t="s">
        <v>257</v>
      </c>
    </row>
    <row r="1392" spans="1:4" ht="12.75" customHeight="1" x14ac:dyDescent="0.2">
      <c r="A1392" s="18" t="s">
        <v>2675</v>
      </c>
      <c r="B1392" s="18">
        <v>470664</v>
      </c>
      <c r="C1392" s="18" t="s">
        <v>2676</v>
      </c>
      <c r="D1392" s="18" t="s">
        <v>262</v>
      </c>
    </row>
    <row r="1393" spans="1:4" ht="12.75" customHeight="1" x14ac:dyDescent="0.2">
      <c r="A1393" s="18" t="s">
        <v>2677</v>
      </c>
      <c r="B1393" s="18">
        <v>111620</v>
      </c>
      <c r="C1393" s="18" t="s">
        <v>2678</v>
      </c>
      <c r="D1393" s="18" t="s">
        <v>262</v>
      </c>
    </row>
    <row r="1394" spans="1:4" ht="12.75" customHeight="1" x14ac:dyDescent="0.2">
      <c r="A1394" s="18" t="s">
        <v>2679</v>
      </c>
      <c r="B1394" s="18">
        <v>111621</v>
      </c>
      <c r="C1394" s="18" t="s">
        <v>1270</v>
      </c>
      <c r="D1394" s="18" t="s">
        <v>262</v>
      </c>
    </row>
    <row r="1395" spans="1:4" ht="12.75" customHeight="1" x14ac:dyDescent="0.2">
      <c r="A1395" s="18" t="s">
        <v>2680</v>
      </c>
      <c r="B1395" s="18">
        <v>1410</v>
      </c>
      <c r="C1395" s="18" t="s">
        <v>371</v>
      </c>
      <c r="D1395" s="18" t="s">
        <v>641</v>
      </c>
    </row>
    <row r="1396" spans="1:4" ht="12.75" customHeight="1" x14ac:dyDescent="0.2">
      <c r="A1396" s="18" t="s">
        <v>2681</v>
      </c>
      <c r="B1396" s="18">
        <v>139998</v>
      </c>
      <c r="C1396" s="18" t="s">
        <v>261</v>
      </c>
      <c r="D1396" s="18" t="s">
        <v>262</v>
      </c>
    </row>
    <row r="1397" spans="1:4" ht="12.75" customHeight="1" x14ac:dyDescent="0.2">
      <c r="A1397" s="18" t="s">
        <v>2682</v>
      </c>
      <c r="B1397" s="18">
        <v>419532</v>
      </c>
      <c r="C1397" s="18" t="s">
        <v>2683</v>
      </c>
      <c r="D1397" s="18" t="s">
        <v>262</v>
      </c>
    </row>
    <row r="1398" spans="1:4" ht="12.75" customHeight="1" x14ac:dyDescent="0.2">
      <c r="A1398" s="18" t="s">
        <v>2684</v>
      </c>
      <c r="B1398" s="18">
        <v>381502</v>
      </c>
      <c r="C1398" s="18" t="s">
        <v>2685</v>
      </c>
      <c r="D1398" s="18" t="s">
        <v>262</v>
      </c>
    </row>
    <row r="1399" spans="1:4" ht="12.75" customHeight="1" x14ac:dyDescent="0.2">
      <c r="A1399" s="18" t="s">
        <v>2686</v>
      </c>
      <c r="B1399" s="18">
        <v>103358</v>
      </c>
      <c r="C1399" s="18" t="s">
        <v>2687</v>
      </c>
      <c r="D1399" s="18" t="s">
        <v>257</v>
      </c>
    </row>
    <row r="1400" spans="1:4" ht="12.75" customHeight="1" x14ac:dyDescent="0.2">
      <c r="A1400" s="18" t="s">
        <v>2688</v>
      </c>
      <c r="B1400" s="18">
        <v>144129</v>
      </c>
      <c r="C1400" s="18" t="s">
        <v>2689</v>
      </c>
      <c r="D1400" s="18" t="s">
        <v>257</v>
      </c>
    </row>
    <row r="1401" spans="1:4" ht="12.75" customHeight="1" x14ac:dyDescent="0.2">
      <c r="A1401" s="18" t="s">
        <v>2690</v>
      </c>
      <c r="B1401" s="18">
        <v>145544</v>
      </c>
      <c r="C1401" s="18" t="s">
        <v>711</v>
      </c>
      <c r="D1401" s="18" t="s">
        <v>262</v>
      </c>
    </row>
    <row r="1402" spans="1:4" ht="12.75" customHeight="1" x14ac:dyDescent="0.2">
      <c r="A1402" s="18" t="s">
        <v>2691</v>
      </c>
      <c r="B1402" s="18">
        <v>157200</v>
      </c>
      <c r="C1402" s="18" t="s">
        <v>2692</v>
      </c>
      <c r="D1402" s="18" t="s">
        <v>262</v>
      </c>
    </row>
    <row r="1403" spans="1:4" ht="12.75" customHeight="1" x14ac:dyDescent="0.2">
      <c r="A1403" s="18" t="s">
        <v>2693</v>
      </c>
      <c r="B1403" s="18">
        <v>145545</v>
      </c>
      <c r="C1403" s="18" t="s">
        <v>2077</v>
      </c>
      <c r="D1403" s="18" t="s">
        <v>262</v>
      </c>
    </row>
    <row r="1404" spans="1:4" ht="12.75" customHeight="1" x14ac:dyDescent="0.2">
      <c r="A1404" s="18" t="s">
        <v>2694</v>
      </c>
      <c r="B1404" s="18">
        <v>239236</v>
      </c>
      <c r="C1404" s="18" t="s">
        <v>2695</v>
      </c>
      <c r="D1404" s="18" t="s">
        <v>262</v>
      </c>
    </row>
    <row r="1405" spans="1:4" ht="12.75" customHeight="1" x14ac:dyDescent="0.2">
      <c r="A1405" s="18" t="s">
        <v>2696</v>
      </c>
      <c r="B1405" s="18">
        <v>145546</v>
      </c>
      <c r="C1405" s="18" t="s">
        <v>2689</v>
      </c>
      <c r="D1405" s="18" t="s">
        <v>262</v>
      </c>
    </row>
    <row r="1406" spans="1:4" ht="12.75" customHeight="1" x14ac:dyDescent="0.2">
      <c r="A1406" s="18" t="s">
        <v>2697</v>
      </c>
      <c r="B1406" s="18">
        <v>145547</v>
      </c>
      <c r="C1406" s="18" t="s">
        <v>2689</v>
      </c>
      <c r="D1406" s="18" t="s">
        <v>262</v>
      </c>
    </row>
    <row r="1407" spans="1:4" ht="12.75" customHeight="1" x14ac:dyDescent="0.2">
      <c r="A1407" s="18" t="s">
        <v>2698</v>
      </c>
      <c r="B1407" s="18">
        <v>145548</v>
      </c>
      <c r="C1407" s="18" t="s">
        <v>2689</v>
      </c>
      <c r="D1407" s="18" t="s">
        <v>262</v>
      </c>
    </row>
    <row r="1408" spans="1:4" ht="12.75" customHeight="1" x14ac:dyDescent="0.2">
      <c r="A1408" s="18" t="s">
        <v>2699</v>
      </c>
      <c r="B1408" s="18">
        <v>626022</v>
      </c>
      <c r="C1408" s="18" t="s">
        <v>2700</v>
      </c>
      <c r="D1408" s="18" t="s">
        <v>262</v>
      </c>
    </row>
    <row r="1409" spans="1:4" ht="12.75" customHeight="1" x14ac:dyDescent="0.2">
      <c r="A1409" s="18" t="s">
        <v>2701</v>
      </c>
      <c r="B1409" s="18">
        <v>476496</v>
      </c>
      <c r="C1409" s="18" t="s">
        <v>2702</v>
      </c>
      <c r="D1409" s="18" t="s">
        <v>262</v>
      </c>
    </row>
    <row r="1410" spans="1:4" ht="12.75" customHeight="1" x14ac:dyDescent="0.2">
      <c r="A1410" s="18" t="s">
        <v>2703</v>
      </c>
      <c r="B1410" s="18">
        <v>362562</v>
      </c>
      <c r="C1410" s="18" t="s">
        <v>311</v>
      </c>
      <c r="D1410" s="18" t="s">
        <v>262</v>
      </c>
    </row>
    <row r="1411" spans="1:4" ht="12.75" customHeight="1" x14ac:dyDescent="0.2">
      <c r="A1411" s="18" t="s">
        <v>2704</v>
      </c>
      <c r="B1411" s="18">
        <v>141914</v>
      </c>
      <c r="C1411" s="18" t="s">
        <v>261</v>
      </c>
      <c r="D1411" s="18" t="s">
        <v>262</v>
      </c>
    </row>
    <row r="1412" spans="1:4" ht="12.75" customHeight="1" x14ac:dyDescent="0.2">
      <c r="A1412" s="18" t="s">
        <v>2705</v>
      </c>
      <c r="B1412" s="18">
        <v>106733</v>
      </c>
      <c r="C1412" s="18" t="s">
        <v>2706</v>
      </c>
      <c r="D1412" s="18" t="s">
        <v>375</v>
      </c>
    </row>
    <row r="1413" spans="1:4" ht="12.75" customHeight="1" x14ac:dyDescent="0.2">
      <c r="A1413" s="18" t="s">
        <v>2707</v>
      </c>
      <c r="B1413" s="18">
        <v>144203</v>
      </c>
      <c r="C1413" s="18" t="s">
        <v>587</v>
      </c>
      <c r="D1413" s="18" t="s">
        <v>257</v>
      </c>
    </row>
    <row r="1414" spans="1:4" ht="12.75" customHeight="1" x14ac:dyDescent="0.2">
      <c r="A1414" s="18" t="s">
        <v>2708</v>
      </c>
      <c r="B1414" s="18">
        <v>373488</v>
      </c>
      <c r="C1414" s="18" t="s">
        <v>2709</v>
      </c>
      <c r="D1414" s="18" t="s">
        <v>262</v>
      </c>
    </row>
    <row r="1415" spans="1:4" ht="12.75" customHeight="1" x14ac:dyDescent="0.2">
      <c r="A1415" s="18" t="s">
        <v>2710</v>
      </c>
      <c r="B1415" s="18">
        <v>140017</v>
      </c>
      <c r="C1415" s="18" t="s">
        <v>2711</v>
      </c>
      <c r="D1415" s="18" t="s">
        <v>262</v>
      </c>
    </row>
    <row r="1416" spans="1:4" ht="12.75" customHeight="1" x14ac:dyDescent="0.2">
      <c r="A1416" s="18" t="s">
        <v>2712</v>
      </c>
      <c r="B1416" s="18">
        <v>102248</v>
      </c>
      <c r="C1416" s="18" t="s">
        <v>2713</v>
      </c>
      <c r="D1416" s="18" t="s">
        <v>262</v>
      </c>
    </row>
    <row r="1417" spans="1:4" ht="12.75" customHeight="1" x14ac:dyDescent="0.2">
      <c r="A1417" s="18" t="s">
        <v>2714</v>
      </c>
      <c r="B1417" s="18">
        <v>102251</v>
      </c>
      <c r="C1417" s="18" t="s">
        <v>2715</v>
      </c>
      <c r="D1417" s="18" t="s">
        <v>262</v>
      </c>
    </row>
    <row r="1418" spans="1:4" ht="12.75" customHeight="1" x14ac:dyDescent="0.2">
      <c r="A1418" s="18" t="s">
        <v>2716</v>
      </c>
      <c r="B1418" s="18">
        <v>101383</v>
      </c>
      <c r="C1418" s="18" t="s">
        <v>610</v>
      </c>
      <c r="D1418" s="18" t="s">
        <v>375</v>
      </c>
    </row>
    <row r="1419" spans="1:4" ht="12.75" customHeight="1" x14ac:dyDescent="0.2">
      <c r="A1419" s="18" t="s">
        <v>2717</v>
      </c>
      <c r="B1419" s="18">
        <v>1207</v>
      </c>
      <c r="C1419" s="18" t="s">
        <v>1079</v>
      </c>
      <c r="D1419" s="18" t="s">
        <v>337</v>
      </c>
    </row>
    <row r="1420" spans="1:4" ht="12.75" customHeight="1" x14ac:dyDescent="0.2">
      <c r="A1420" s="18" t="s">
        <v>2718</v>
      </c>
      <c r="B1420" s="18">
        <v>101558</v>
      </c>
      <c r="C1420" s="18" t="s">
        <v>2719</v>
      </c>
      <c r="D1420" s="18" t="s">
        <v>257</v>
      </c>
    </row>
    <row r="1421" spans="1:4" ht="12.75" customHeight="1" x14ac:dyDescent="0.2">
      <c r="A1421" s="18" t="s">
        <v>2720</v>
      </c>
      <c r="B1421" s="18">
        <v>101537</v>
      </c>
      <c r="C1421" s="18" t="s">
        <v>2721</v>
      </c>
      <c r="D1421" s="18" t="s">
        <v>257</v>
      </c>
    </row>
    <row r="1422" spans="1:4" ht="12.75" customHeight="1" x14ac:dyDescent="0.2">
      <c r="A1422" s="18" t="s">
        <v>2722</v>
      </c>
      <c r="B1422" s="18">
        <v>102277</v>
      </c>
      <c r="C1422" s="18" t="s">
        <v>2723</v>
      </c>
      <c r="D1422" s="18" t="s">
        <v>262</v>
      </c>
    </row>
    <row r="1423" spans="1:4" ht="12.75" customHeight="1" x14ac:dyDescent="0.2">
      <c r="A1423" s="18" t="s">
        <v>2724</v>
      </c>
      <c r="B1423" s="18">
        <v>158094</v>
      </c>
      <c r="C1423" s="18" t="s">
        <v>1907</v>
      </c>
      <c r="D1423" s="18" t="s">
        <v>262</v>
      </c>
    </row>
    <row r="1424" spans="1:4" ht="12.75" customHeight="1" x14ac:dyDescent="0.2">
      <c r="A1424" s="18" t="s">
        <v>2725</v>
      </c>
      <c r="B1424" s="18">
        <v>102284</v>
      </c>
      <c r="C1424" s="18" t="s">
        <v>2723</v>
      </c>
      <c r="D1424" s="18" t="s">
        <v>262</v>
      </c>
    </row>
    <row r="1425" spans="1:4" ht="12.75" customHeight="1" x14ac:dyDescent="0.2">
      <c r="A1425" s="18" t="s">
        <v>2726</v>
      </c>
      <c r="B1425" s="18">
        <v>102285</v>
      </c>
      <c r="C1425" s="18" t="s">
        <v>2727</v>
      </c>
      <c r="D1425" s="18" t="s">
        <v>262</v>
      </c>
    </row>
    <row r="1426" spans="1:4" ht="12.75" customHeight="1" x14ac:dyDescent="0.2">
      <c r="A1426" s="18" t="s">
        <v>2728</v>
      </c>
      <c r="B1426" s="18">
        <v>102292</v>
      </c>
      <c r="C1426" s="18" t="s">
        <v>2729</v>
      </c>
      <c r="D1426" s="18" t="s">
        <v>262</v>
      </c>
    </row>
    <row r="1427" spans="1:4" ht="12.75" customHeight="1" x14ac:dyDescent="0.2">
      <c r="A1427" s="18" t="s">
        <v>2730</v>
      </c>
      <c r="B1427" s="18">
        <v>102293</v>
      </c>
      <c r="C1427" s="18" t="s">
        <v>2731</v>
      </c>
      <c r="D1427" s="18" t="s">
        <v>262</v>
      </c>
    </row>
    <row r="1428" spans="1:4" ht="12.75" customHeight="1" x14ac:dyDescent="0.2">
      <c r="A1428" s="18" t="s">
        <v>2732</v>
      </c>
      <c r="B1428" s="18">
        <v>415408</v>
      </c>
      <c r="C1428" s="18" t="s">
        <v>2733</v>
      </c>
      <c r="D1428" s="18" t="s">
        <v>257</v>
      </c>
    </row>
    <row r="1429" spans="1:4" ht="12.75" customHeight="1" x14ac:dyDescent="0.2">
      <c r="A1429" s="18" t="s">
        <v>2734</v>
      </c>
      <c r="B1429" s="18">
        <v>157915</v>
      </c>
      <c r="C1429" s="18" t="s">
        <v>2735</v>
      </c>
      <c r="D1429" s="18" t="s">
        <v>262</v>
      </c>
    </row>
    <row r="1430" spans="1:4" ht="12.75" customHeight="1" x14ac:dyDescent="0.2">
      <c r="A1430" s="18" t="s">
        <v>2736</v>
      </c>
      <c r="B1430" s="18">
        <v>138032</v>
      </c>
      <c r="C1430" s="18" t="s">
        <v>2737</v>
      </c>
      <c r="D1430" s="18" t="s">
        <v>257</v>
      </c>
    </row>
    <row r="1431" spans="1:4" ht="12.75" customHeight="1" x14ac:dyDescent="0.2">
      <c r="A1431" s="18" t="s">
        <v>2738</v>
      </c>
      <c r="B1431" s="18">
        <v>145809</v>
      </c>
      <c r="C1431" s="18" t="s">
        <v>2739</v>
      </c>
      <c r="D1431" s="18" t="s">
        <v>262</v>
      </c>
    </row>
    <row r="1432" spans="1:4" ht="12.75" customHeight="1" x14ac:dyDescent="0.2">
      <c r="A1432" s="18" t="s">
        <v>2740</v>
      </c>
      <c r="B1432" s="18">
        <v>373663</v>
      </c>
      <c r="C1432" s="18" t="s">
        <v>2741</v>
      </c>
      <c r="D1432" s="18" t="s">
        <v>262</v>
      </c>
    </row>
    <row r="1433" spans="1:4" ht="12.75" customHeight="1" x14ac:dyDescent="0.2">
      <c r="A1433" s="18" t="s">
        <v>2742</v>
      </c>
      <c r="B1433" s="18">
        <v>145810</v>
      </c>
      <c r="C1433" s="18" t="s">
        <v>2743</v>
      </c>
      <c r="D1433" s="18" t="s">
        <v>262</v>
      </c>
    </row>
    <row r="1434" spans="1:4" ht="12.75" customHeight="1" x14ac:dyDescent="0.2">
      <c r="A1434" s="18" t="s">
        <v>2744</v>
      </c>
      <c r="B1434" s="18">
        <v>372280</v>
      </c>
      <c r="C1434" s="18" t="s">
        <v>2745</v>
      </c>
      <c r="D1434" s="18" t="s">
        <v>262</v>
      </c>
    </row>
    <row r="1435" spans="1:4" ht="12.75" customHeight="1" x14ac:dyDescent="0.2">
      <c r="A1435" s="18" t="s">
        <v>2746</v>
      </c>
      <c r="B1435" s="18">
        <v>145811</v>
      </c>
      <c r="C1435" s="18" t="s">
        <v>2747</v>
      </c>
      <c r="D1435" s="18" t="s">
        <v>262</v>
      </c>
    </row>
    <row r="1436" spans="1:4" ht="12.75" customHeight="1" x14ac:dyDescent="0.2">
      <c r="A1436" s="18" t="s">
        <v>2748</v>
      </c>
      <c r="B1436" s="18">
        <v>101</v>
      </c>
      <c r="C1436" s="18" t="s">
        <v>2749</v>
      </c>
      <c r="D1436" s="18" t="s">
        <v>379</v>
      </c>
    </row>
    <row r="1437" spans="1:4" ht="12.75" customHeight="1" x14ac:dyDescent="0.2">
      <c r="A1437" s="18" t="s">
        <v>2750</v>
      </c>
      <c r="B1437" s="18">
        <v>119859</v>
      </c>
      <c r="C1437" s="18" t="s">
        <v>2751</v>
      </c>
      <c r="D1437" s="18" t="s">
        <v>257</v>
      </c>
    </row>
    <row r="1438" spans="1:4" ht="12.75" customHeight="1" x14ac:dyDescent="0.2">
      <c r="A1438" s="18" t="s">
        <v>2752</v>
      </c>
      <c r="B1438" s="18">
        <v>211206</v>
      </c>
      <c r="C1438" s="18" t="s">
        <v>2753</v>
      </c>
      <c r="D1438" s="18" t="s">
        <v>262</v>
      </c>
    </row>
    <row r="1439" spans="1:4" ht="12.75" customHeight="1" x14ac:dyDescent="0.2">
      <c r="A1439" s="18" t="s">
        <v>2754</v>
      </c>
      <c r="B1439" s="18">
        <v>2078</v>
      </c>
      <c r="C1439" s="18" t="s">
        <v>2755</v>
      </c>
      <c r="D1439" s="18" t="s">
        <v>641</v>
      </c>
    </row>
    <row r="1440" spans="1:4" ht="12.75" customHeight="1" x14ac:dyDescent="0.2">
      <c r="A1440" s="18" t="s">
        <v>2756</v>
      </c>
      <c r="B1440" s="18">
        <v>333489</v>
      </c>
      <c r="C1440" s="18" t="s">
        <v>1960</v>
      </c>
      <c r="D1440" s="18" t="s">
        <v>262</v>
      </c>
    </row>
    <row r="1441" spans="1:4" ht="12.75" customHeight="1" x14ac:dyDescent="0.2">
      <c r="A1441" s="18" t="s">
        <v>2757</v>
      </c>
      <c r="B1441" s="18">
        <v>377234</v>
      </c>
      <c r="C1441" s="18" t="s">
        <v>2758</v>
      </c>
      <c r="D1441" s="18" t="s">
        <v>262</v>
      </c>
    </row>
    <row r="1442" spans="1:4" ht="12.75" customHeight="1" x14ac:dyDescent="0.2">
      <c r="A1442" s="18" t="s">
        <v>2759</v>
      </c>
      <c r="B1442" s="18">
        <v>214368</v>
      </c>
      <c r="C1442" s="18" t="s">
        <v>2760</v>
      </c>
      <c r="D1442" s="18" t="s">
        <v>262</v>
      </c>
    </row>
    <row r="1443" spans="1:4" ht="12.75" customHeight="1" x14ac:dyDescent="0.2">
      <c r="A1443" s="18" t="s">
        <v>2761</v>
      </c>
      <c r="B1443" s="18">
        <v>143726</v>
      </c>
      <c r="C1443" s="18" t="s">
        <v>1232</v>
      </c>
      <c r="D1443" s="18" t="s">
        <v>375</v>
      </c>
    </row>
    <row r="1444" spans="1:4" ht="12.75" customHeight="1" x14ac:dyDescent="0.2">
      <c r="A1444" s="18" t="s">
        <v>2762</v>
      </c>
      <c r="B1444" s="18">
        <v>144134</v>
      </c>
      <c r="C1444" s="18" t="s">
        <v>2763</v>
      </c>
      <c r="D1444" s="18" t="s">
        <v>257</v>
      </c>
    </row>
    <row r="1445" spans="1:4" ht="12.75" customHeight="1" x14ac:dyDescent="0.2">
      <c r="A1445" s="18" t="s">
        <v>2764</v>
      </c>
      <c r="B1445" s="18">
        <v>145567</v>
      </c>
      <c r="C1445" s="18" t="s">
        <v>2765</v>
      </c>
      <c r="D1445" s="18" t="s">
        <v>262</v>
      </c>
    </row>
    <row r="1446" spans="1:4" ht="12.75" customHeight="1" x14ac:dyDescent="0.2">
      <c r="A1446" s="18" t="s">
        <v>2766</v>
      </c>
      <c r="B1446" s="18">
        <v>371176</v>
      </c>
      <c r="C1446" s="18" t="s">
        <v>2767</v>
      </c>
      <c r="D1446" s="18" t="s">
        <v>262</v>
      </c>
    </row>
    <row r="1447" spans="1:4" ht="12.75" customHeight="1" x14ac:dyDescent="0.2">
      <c r="A1447" s="18" t="s">
        <v>2768</v>
      </c>
      <c r="B1447" s="18">
        <v>144135</v>
      </c>
      <c r="C1447" s="18" t="s">
        <v>2110</v>
      </c>
      <c r="D1447" s="18" t="s">
        <v>257</v>
      </c>
    </row>
    <row r="1448" spans="1:4" ht="12.75" customHeight="1" x14ac:dyDescent="0.2">
      <c r="A1448" s="18" t="s">
        <v>2769</v>
      </c>
      <c r="B1448" s="18">
        <v>372916</v>
      </c>
      <c r="C1448" s="18" t="s">
        <v>2770</v>
      </c>
      <c r="D1448" s="18" t="s">
        <v>262</v>
      </c>
    </row>
    <row r="1449" spans="1:4" ht="12.75" customHeight="1" x14ac:dyDescent="0.2">
      <c r="A1449" s="18" t="s">
        <v>2771</v>
      </c>
      <c r="B1449" s="18">
        <v>373658</v>
      </c>
      <c r="C1449" s="18" t="s">
        <v>2772</v>
      </c>
      <c r="D1449" s="18" t="s">
        <v>262</v>
      </c>
    </row>
    <row r="1450" spans="1:4" ht="12.75" customHeight="1" x14ac:dyDescent="0.2">
      <c r="A1450" s="18" t="s">
        <v>2773</v>
      </c>
      <c r="B1450" s="18">
        <v>145580</v>
      </c>
      <c r="C1450" s="18" t="s">
        <v>2774</v>
      </c>
      <c r="D1450" s="18" t="s">
        <v>262</v>
      </c>
    </row>
    <row r="1451" spans="1:4" ht="12.75" customHeight="1" x14ac:dyDescent="0.2">
      <c r="A1451" s="18" t="s">
        <v>2775</v>
      </c>
      <c r="B1451" s="18">
        <v>372918</v>
      </c>
      <c r="C1451" s="18" t="s">
        <v>2776</v>
      </c>
      <c r="D1451" s="18" t="s">
        <v>262</v>
      </c>
    </row>
    <row r="1452" spans="1:4" ht="12.75" customHeight="1" x14ac:dyDescent="0.2">
      <c r="A1452" s="18" t="s">
        <v>2777</v>
      </c>
      <c r="B1452" s="18">
        <v>376245</v>
      </c>
      <c r="C1452" s="18" t="s">
        <v>2778</v>
      </c>
      <c r="D1452" s="18" t="s">
        <v>262</v>
      </c>
    </row>
    <row r="1453" spans="1:4" ht="12.75" customHeight="1" x14ac:dyDescent="0.2">
      <c r="A1453" s="18" t="s">
        <v>2779</v>
      </c>
      <c r="B1453" s="18">
        <v>373659</v>
      </c>
      <c r="C1453" s="18" t="s">
        <v>2780</v>
      </c>
      <c r="D1453" s="18" t="s">
        <v>262</v>
      </c>
    </row>
    <row r="1454" spans="1:4" ht="12.75" customHeight="1" x14ac:dyDescent="0.2">
      <c r="A1454" s="18" t="s">
        <v>2781</v>
      </c>
      <c r="B1454" s="18">
        <v>373878</v>
      </c>
      <c r="C1454" s="18" t="s">
        <v>1101</v>
      </c>
      <c r="D1454" s="18" t="s">
        <v>262</v>
      </c>
    </row>
    <row r="1455" spans="1:4" ht="12.75" customHeight="1" x14ac:dyDescent="0.2">
      <c r="A1455" s="18" t="s">
        <v>2782</v>
      </c>
      <c r="B1455" s="18">
        <v>376870</v>
      </c>
      <c r="C1455" s="18" t="s">
        <v>2783</v>
      </c>
      <c r="D1455" s="18" t="s">
        <v>262</v>
      </c>
    </row>
    <row r="1456" spans="1:4" ht="12.75" customHeight="1" x14ac:dyDescent="0.2">
      <c r="A1456" s="18" t="s">
        <v>2784</v>
      </c>
      <c r="B1456" s="18">
        <v>145590</v>
      </c>
      <c r="C1456" s="18" t="s">
        <v>2785</v>
      </c>
      <c r="D1456" s="18" t="s">
        <v>262</v>
      </c>
    </row>
    <row r="1457" spans="1:4" ht="12.75" customHeight="1" x14ac:dyDescent="0.2">
      <c r="A1457" s="18" t="s">
        <v>2786</v>
      </c>
      <c r="B1457" s="18">
        <v>373660</v>
      </c>
      <c r="C1457" s="18" t="s">
        <v>2787</v>
      </c>
      <c r="D1457" s="18" t="s">
        <v>262</v>
      </c>
    </row>
    <row r="1458" spans="1:4" ht="12.75" customHeight="1" x14ac:dyDescent="0.2">
      <c r="A1458" s="18" t="s">
        <v>2788</v>
      </c>
      <c r="B1458" s="18">
        <v>145594</v>
      </c>
      <c r="C1458" s="18" t="s">
        <v>2789</v>
      </c>
      <c r="D1458" s="18" t="s">
        <v>262</v>
      </c>
    </row>
    <row r="1459" spans="1:4" ht="12.75" customHeight="1" x14ac:dyDescent="0.2">
      <c r="A1459" s="18" t="s">
        <v>2790</v>
      </c>
      <c r="B1459" s="18">
        <v>145595</v>
      </c>
      <c r="C1459" s="18" t="s">
        <v>2780</v>
      </c>
      <c r="D1459" s="18" t="s">
        <v>262</v>
      </c>
    </row>
    <row r="1460" spans="1:4" ht="12.75" customHeight="1" x14ac:dyDescent="0.2">
      <c r="A1460" s="18" t="s">
        <v>2791</v>
      </c>
      <c r="B1460" s="18">
        <v>376244</v>
      </c>
      <c r="C1460" s="18" t="s">
        <v>1695</v>
      </c>
      <c r="D1460" s="18" t="s">
        <v>262</v>
      </c>
    </row>
    <row r="1461" spans="1:4" ht="12.75" customHeight="1" x14ac:dyDescent="0.2">
      <c r="A1461" s="18" t="s">
        <v>2792</v>
      </c>
      <c r="B1461" s="18">
        <v>156803</v>
      </c>
      <c r="C1461" s="18" t="s">
        <v>2793</v>
      </c>
      <c r="D1461" s="18" t="s">
        <v>262</v>
      </c>
    </row>
    <row r="1462" spans="1:4" ht="12.75" customHeight="1" x14ac:dyDescent="0.2">
      <c r="A1462" s="18" t="s">
        <v>2794</v>
      </c>
      <c r="B1462" s="18">
        <v>415414</v>
      </c>
      <c r="C1462" s="18" t="s">
        <v>2795</v>
      </c>
      <c r="D1462" s="18" t="s">
        <v>257</v>
      </c>
    </row>
    <row r="1463" spans="1:4" ht="12.75" customHeight="1" x14ac:dyDescent="0.2">
      <c r="A1463" s="18" t="s">
        <v>2796</v>
      </c>
      <c r="B1463" s="18">
        <v>491015</v>
      </c>
      <c r="C1463" s="18" t="s">
        <v>2797</v>
      </c>
      <c r="D1463" s="18" t="s">
        <v>262</v>
      </c>
    </row>
    <row r="1464" spans="1:4" ht="12.75" customHeight="1" x14ac:dyDescent="0.2">
      <c r="A1464" s="18" t="s">
        <v>2798</v>
      </c>
      <c r="B1464" s="18">
        <v>2374</v>
      </c>
      <c r="C1464" s="18" t="s">
        <v>2799</v>
      </c>
      <c r="D1464" s="18" t="s">
        <v>257</v>
      </c>
    </row>
    <row r="1465" spans="1:4" ht="12.75" customHeight="1" x14ac:dyDescent="0.2">
      <c r="A1465" s="18" t="s">
        <v>2800</v>
      </c>
      <c r="B1465" s="18">
        <v>146953</v>
      </c>
      <c r="C1465" s="18" t="s">
        <v>2801</v>
      </c>
      <c r="D1465" s="18" t="s">
        <v>257</v>
      </c>
    </row>
    <row r="1466" spans="1:4" ht="12.75" customHeight="1" x14ac:dyDescent="0.2">
      <c r="A1466" s="18" t="s">
        <v>2802</v>
      </c>
      <c r="B1466" s="18">
        <v>156103</v>
      </c>
      <c r="C1466" s="18" t="s">
        <v>2803</v>
      </c>
      <c r="D1466" s="18" t="s">
        <v>262</v>
      </c>
    </row>
    <row r="1467" spans="1:4" ht="12.75" customHeight="1" x14ac:dyDescent="0.2">
      <c r="A1467" s="18" t="s">
        <v>2804</v>
      </c>
      <c r="B1467" s="18">
        <v>137881</v>
      </c>
      <c r="C1467" s="18" t="s">
        <v>1056</v>
      </c>
      <c r="D1467" s="18" t="s">
        <v>257</v>
      </c>
    </row>
    <row r="1468" spans="1:4" ht="12.75" customHeight="1" x14ac:dyDescent="0.2">
      <c r="A1468" s="18" t="s">
        <v>2805</v>
      </c>
      <c r="B1468" s="18">
        <v>139508</v>
      </c>
      <c r="C1468" s="18" t="s">
        <v>261</v>
      </c>
      <c r="D1468" s="18" t="s">
        <v>262</v>
      </c>
    </row>
    <row r="1469" spans="1:4" ht="12.75" customHeight="1" x14ac:dyDescent="0.2">
      <c r="A1469" s="18" t="s">
        <v>2806</v>
      </c>
      <c r="B1469" s="18">
        <v>564627</v>
      </c>
      <c r="C1469" s="18" t="s">
        <v>261</v>
      </c>
      <c r="D1469" s="18" t="s">
        <v>262</v>
      </c>
    </row>
    <row r="1470" spans="1:4" ht="12.75" customHeight="1" x14ac:dyDescent="0.2">
      <c r="A1470" s="18" t="s">
        <v>2807</v>
      </c>
      <c r="B1470" s="18">
        <v>138590</v>
      </c>
      <c r="C1470" s="18" t="s">
        <v>518</v>
      </c>
      <c r="D1470" s="18" t="s">
        <v>257</v>
      </c>
    </row>
    <row r="1471" spans="1:4" ht="12.75" customHeight="1" x14ac:dyDescent="0.2">
      <c r="A1471" s="18" t="s">
        <v>2808</v>
      </c>
      <c r="B1471" s="18">
        <v>141779</v>
      </c>
      <c r="C1471" s="18" t="s">
        <v>311</v>
      </c>
      <c r="D1471" s="18" t="s">
        <v>262</v>
      </c>
    </row>
    <row r="1472" spans="1:4" ht="12.75" customHeight="1" x14ac:dyDescent="0.2">
      <c r="A1472" s="18" t="s">
        <v>2809</v>
      </c>
      <c r="B1472" s="18">
        <v>141780</v>
      </c>
      <c r="C1472" s="18" t="s">
        <v>2810</v>
      </c>
      <c r="D1472" s="18" t="s">
        <v>262</v>
      </c>
    </row>
    <row r="1473" spans="1:4" ht="12.75" customHeight="1" x14ac:dyDescent="0.2">
      <c r="A1473" s="18" t="s">
        <v>2811</v>
      </c>
      <c r="B1473" s="18">
        <v>225128</v>
      </c>
      <c r="C1473" s="18" t="s">
        <v>2812</v>
      </c>
      <c r="D1473" s="18" t="s">
        <v>262</v>
      </c>
    </row>
    <row r="1474" spans="1:4" ht="12.75" customHeight="1" x14ac:dyDescent="0.2">
      <c r="A1474" s="18" t="s">
        <v>2813</v>
      </c>
      <c r="B1474" s="18">
        <v>225124</v>
      </c>
      <c r="C1474" s="18" t="s">
        <v>759</v>
      </c>
      <c r="D1474" s="18" t="s">
        <v>262</v>
      </c>
    </row>
    <row r="1475" spans="1:4" ht="12.75" customHeight="1" x14ac:dyDescent="0.2">
      <c r="A1475" s="18" t="s">
        <v>2814</v>
      </c>
      <c r="B1475" s="18">
        <v>141794</v>
      </c>
      <c r="C1475" s="18" t="s">
        <v>964</v>
      </c>
      <c r="D1475" s="18" t="s">
        <v>262</v>
      </c>
    </row>
    <row r="1476" spans="1:4" ht="12.75" customHeight="1" x14ac:dyDescent="0.2">
      <c r="A1476" s="18" t="s">
        <v>2815</v>
      </c>
      <c r="B1476" s="18">
        <v>141800</v>
      </c>
      <c r="C1476" s="18" t="s">
        <v>2816</v>
      </c>
      <c r="D1476" s="18" t="s">
        <v>262</v>
      </c>
    </row>
    <row r="1477" spans="1:4" ht="12.75" customHeight="1" x14ac:dyDescent="0.2">
      <c r="A1477" s="18" t="s">
        <v>2817</v>
      </c>
      <c r="B1477" s="18">
        <v>144155</v>
      </c>
      <c r="C1477" s="18" t="s">
        <v>2245</v>
      </c>
      <c r="D1477" s="18" t="s">
        <v>257</v>
      </c>
    </row>
    <row r="1478" spans="1:4" ht="12.75" customHeight="1" x14ac:dyDescent="0.2">
      <c r="A1478" s="18" t="s">
        <v>2818</v>
      </c>
      <c r="B1478" s="18">
        <v>371739</v>
      </c>
      <c r="C1478" s="18" t="s">
        <v>2819</v>
      </c>
      <c r="D1478" s="18" t="s">
        <v>262</v>
      </c>
    </row>
    <row r="1479" spans="1:4" ht="12.75" customHeight="1" x14ac:dyDescent="0.2">
      <c r="A1479" s="18" t="s">
        <v>2820</v>
      </c>
      <c r="B1479" s="18">
        <v>145626</v>
      </c>
      <c r="C1479" s="18" t="s">
        <v>2821</v>
      </c>
      <c r="D1479" s="18" t="s">
        <v>262</v>
      </c>
    </row>
    <row r="1480" spans="1:4" ht="12.75" customHeight="1" x14ac:dyDescent="0.2">
      <c r="A1480" s="18" t="s">
        <v>2822</v>
      </c>
      <c r="B1480" s="18">
        <v>213956</v>
      </c>
      <c r="C1480" s="18" t="s">
        <v>2823</v>
      </c>
      <c r="D1480" s="18" t="s">
        <v>262</v>
      </c>
    </row>
    <row r="1481" spans="1:4" ht="12.75" customHeight="1" x14ac:dyDescent="0.2">
      <c r="A1481" s="18" t="s">
        <v>2824</v>
      </c>
      <c r="B1481" s="18">
        <v>371735</v>
      </c>
      <c r="C1481" s="18" t="s">
        <v>2825</v>
      </c>
      <c r="D1481" s="18" t="s">
        <v>262</v>
      </c>
    </row>
    <row r="1482" spans="1:4" ht="12.75" customHeight="1" x14ac:dyDescent="0.2">
      <c r="A1482" s="18" t="s">
        <v>2826</v>
      </c>
      <c r="B1482" s="18">
        <v>143733</v>
      </c>
      <c r="C1482" s="18" t="s">
        <v>1232</v>
      </c>
      <c r="D1482" s="18" t="s">
        <v>375</v>
      </c>
    </row>
    <row r="1483" spans="1:4" ht="12.75" customHeight="1" x14ac:dyDescent="0.2">
      <c r="A1483" s="18" t="s">
        <v>2827</v>
      </c>
      <c r="B1483" s="18">
        <v>871</v>
      </c>
      <c r="C1483" s="18" t="s">
        <v>2828</v>
      </c>
      <c r="D1483" s="18" t="s">
        <v>372</v>
      </c>
    </row>
    <row r="1484" spans="1:4" ht="12.75" customHeight="1" x14ac:dyDescent="0.2">
      <c r="A1484" s="18" t="s">
        <v>2829</v>
      </c>
      <c r="B1484" s="18">
        <v>440384</v>
      </c>
      <c r="C1484" s="18" t="s">
        <v>2479</v>
      </c>
      <c r="D1484" s="18" t="s">
        <v>262</v>
      </c>
    </row>
    <row r="1485" spans="1:4" ht="12.75" customHeight="1" x14ac:dyDescent="0.2">
      <c r="A1485" s="18" t="s">
        <v>2830</v>
      </c>
      <c r="B1485" s="18">
        <v>488792</v>
      </c>
      <c r="C1485" s="18" t="s">
        <v>2831</v>
      </c>
      <c r="D1485" s="18" t="s">
        <v>262</v>
      </c>
    </row>
    <row r="1486" spans="1:4" ht="12.75" customHeight="1" x14ac:dyDescent="0.2">
      <c r="A1486" s="18" t="s">
        <v>2832</v>
      </c>
      <c r="B1486" s="18">
        <v>503894</v>
      </c>
      <c r="C1486" s="18" t="s">
        <v>2833</v>
      </c>
      <c r="D1486" s="18" t="s">
        <v>262</v>
      </c>
    </row>
    <row r="1487" spans="1:4" ht="12.75" customHeight="1" x14ac:dyDescent="0.2">
      <c r="A1487" s="18" t="s">
        <v>2834</v>
      </c>
      <c r="B1487" s="18">
        <v>372180</v>
      </c>
      <c r="C1487" s="18" t="s">
        <v>2835</v>
      </c>
      <c r="D1487" s="18" t="s">
        <v>262</v>
      </c>
    </row>
    <row r="1488" spans="1:4" ht="12.75" customHeight="1" x14ac:dyDescent="0.2">
      <c r="A1488" s="18" t="s">
        <v>2836</v>
      </c>
      <c r="B1488" s="18">
        <v>372181</v>
      </c>
      <c r="C1488" s="18" t="s">
        <v>2837</v>
      </c>
      <c r="D1488" s="18" t="s">
        <v>262</v>
      </c>
    </row>
    <row r="1489" spans="1:4" ht="12.75" customHeight="1" x14ac:dyDescent="0.2">
      <c r="A1489" s="18" t="s">
        <v>2838</v>
      </c>
      <c r="B1489" s="18">
        <v>129296</v>
      </c>
      <c r="C1489" s="18" t="s">
        <v>574</v>
      </c>
      <c r="D1489" s="18" t="s">
        <v>257</v>
      </c>
    </row>
    <row r="1490" spans="1:4" ht="12.75" customHeight="1" x14ac:dyDescent="0.2">
      <c r="A1490" s="18" t="s">
        <v>2839</v>
      </c>
      <c r="B1490" s="18">
        <v>157388</v>
      </c>
      <c r="C1490" s="18" t="s">
        <v>2840</v>
      </c>
      <c r="D1490" s="18" t="s">
        <v>262</v>
      </c>
    </row>
    <row r="1491" spans="1:4" ht="12.75" customHeight="1" x14ac:dyDescent="0.2">
      <c r="A1491" s="18" t="s">
        <v>2841</v>
      </c>
      <c r="B1491" s="18">
        <v>130118</v>
      </c>
      <c r="C1491" s="18" t="s">
        <v>2300</v>
      </c>
      <c r="D1491" s="18" t="s">
        <v>262</v>
      </c>
    </row>
    <row r="1492" spans="1:4" ht="12.75" customHeight="1" x14ac:dyDescent="0.2">
      <c r="A1492" s="18" t="s">
        <v>2842</v>
      </c>
      <c r="B1492" s="18">
        <v>130130</v>
      </c>
      <c r="C1492" s="18" t="s">
        <v>946</v>
      </c>
      <c r="D1492" s="18" t="s">
        <v>262</v>
      </c>
    </row>
    <row r="1493" spans="1:4" ht="12.75" customHeight="1" x14ac:dyDescent="0.2">
      <c r="A1493" s="18" t="s">
        <v>2843</v>
      </c>
      <c r="B1493" s="18">
        <v>952</v>
      </c>
      <c r="C1493" s="18" t="s">
        <v>735</v>
      </c>
      <c r="D1493" s="18" t="s">
        <v>375</v>
      </c>
    </row>
    <row r="1494" spans="1:4" ht="12.75" customHeight="1" x14ac:dyDescent="0.2">
      <c r="A1494" s="18" t="s">
        <v>2844</v>
      </c>
      <c r="B1494" s="18">
        <v>129299</v>
      </c>
      <c r="C1494" s="18" t="s">
        <v>2845</v>
      </c>
      <c r="D1494" s="18" t="s">
        <v>257</v>
      </c>
    </row>
    <row r="1495" spans="1:4" ht="12.75" customHeight="1" x14ac:dyDescent="0.2">
      <c r="A1495" s="18" t="s">
        <v>2846</v>
      </c>
      <c r="B1495" s="18">
        <v>155098</v>
      </c>
      <c r="C1495" s="18" t="s">
        <v>2847</v>
      </c>
      <c r="D1495" s="18" t="s">
        <v>262</v>
      </c>
    </row>
    <row r="1496" spans="1:4" ht="12.75" customHeight="1" x14ac:dyDescent="0.2">
      <c r="A1496" s="18" t="s">
        <v>2848</v>
      </c>
      <c r="B1496" s="18">
        <v>138035</v>
      </c>
      <c r="C1496" s="18" t="s">
        <v>2849</v>
      </c>
      <c r="D1496" s="18" t="s">
        <v>257</v>
      </c>
    </row>
    <row r="1497" spans="1:4" ht="12.75" customHeight="1" x14ac:dyDescent="0.2">
      <c r="A1497" s="18" t="s">
        <v>2850</v>
      </c>
      <c r="B1497" s="18">
        <v>213525</v>
      </c>
      <c r="C1497" s="18" t="s">
        <v>2851</v>
      </c>
      <c r="D1497" s="18" t="s">
        <v>262</v>
      </c>
    </row>
    <row r="1498" spans="1:4" ht="12.75" customHeight="1" x14ac:dyDescent="0.2">
      <c r="A1498" s="18" t="s">
        <v>2852</v>
      </c>
      <c r="B1498" s="18">
        <v>174803</v>
      </c>
      <c r="C1498" s="18" t="s">
        <v>2853</v>
      </c>
      <c r="D1498" s="18" t="s">
        <v>262</v>
      </c>
    </row>
    <row r="1499" spans="1:4" ht="12.75" customHeight="1" x14ac:dyDescent="0.2">
      <c r="A1499" s="18" t="s">
        <v>2854</v>
      </c>
      <c r="B1499" s="18">
        <v>118437</v>
      </c>
      <c r="C1499" s="18" t="s">
        <v>610</v>
      </c>
      <c r="D1499" s="18" t="s">
        <v>257</v>
      </c>
    </row>
    <row r="1500" spans="1:4" ht="12.75" customHeight="1" x14ac:dyDescent="0.2">
      <c r="A1500" s="18" t="s">
        <v>2855</v>
      </c>
      <c r="B1500" s="18">
        <v>157890</v>
      </c>
      <c r="C1500" s="18" t="s">
        <v>330</v>
      </c>
      <c r="D1500" s="18" t="s">
        <v>262</v>
      </c>
    </row>
    <row r="1501" spans="1:4" ht="12.75" customHeight="1" x14ac:dyDescent="0.2">
      <c r="A1501" s="18" t="s">
        <v>2856</v>
      </c>
      <c r="B1501" s="18">
        <v>125537</v>
      </c>
      <c r="C1501" s="18" t="s">
        <v>1589</v>
      </c>
      <c r="D1501" s="18" t="s">
        <v>375</v>
      </c>
    </row>
    <row r="1502" spans="1:4" ht="12.75" customHeight="1" x14ac:dyDescent="0.2">
      <c r="A1502" s="18" t="s">
        <v>2857</v>
      </c>
      <c r="B1502" s="18">
        <v>136021</v>
      </c>
      <c r="C1502" s="18" t="s">
        <v>2858</v>
      </c>
      <c r="D1502" s="18" t="s">
        <v>257</v>
      </c>
    </row>
    <row r="1503" spans="1:4" ht="12.75" customHeight="1" x14ac:dyDescent="0.2">
      <c r="A1503" s="18" t="s">
        <v>2859</v>
      </c>
      <c r="B1503" s="18">
        <v>266456</v>
      </c>
      <c r="C1503" s="18" t="s">
        <v>2860</v>
      </c>
      <c r="D1503" s="18" t="s">
        <v>262</v>
      </c>
    </row>
    <row r="1504" spans="1:4" ht="12.75" customHeight="1" x14ac:dyDescent="0.2">
      <c r="A1504" s="18" t="s">
        <v>2861</v>
      </c>
      <c r="B1504" s="18">
        <v>2032</v>
      </c>
      <c r="C1504" s="18" t="s">
        <v>2862</v>
      </c>
      <c r="D1504" s="18" t="s">
        <v>375</v>
      </c>
    </row>
    <row r="1505" spans="1:4" ht="12.75" customHeight="1" x14ac:dyDescent="0.2">
      <c r="A1505" s="18" t="s">
        <v>2863</v>
      </c>
      <c r="B1505" s="18">
        <v>160854</v>
      </c>
      <c r="C1505" s="18" t="s">
        <v>2864</v>
      </c>
      <c r="D1505" s="18" t="s">
        <v>257</v>
      </c>
    </row>
    <row r="1506" spans="1:4" ht="12.75" customHeight="1" x14ac:dyDescent="0.2">
      <c r="A1506" s="18" t="s">
        <v>2865</v>
      </c>
      <c r="B1506" s="18">
        <v>953</v>
      </c>
      <c r="C1506" s="18" t="s">
        <v>2866</v>
      </c>
      <c r="D1506" s="18" t="s">
        <v>375</v>
      </c>
    </row>
    <row r="1507" spans="1:4" ht="12.75" customHeight="1" x14ac:dyDescent="0.2">
      <c r="A1507" s="18" t="s">
        <v>2867</v>
      </c>
      <c r="B1507" s="18">
        <v>238721</v>
      </c>
      <c r="C1507" s="18" t="s">
        <v>2868</v>
      </c>
      <c r="D1507" s="18" t="s">
        <v>262</v>
      </c>
    </row>
    <row r="1508" spans="1:4" ht="12.75" customHeight="1" x14ac:dyDescent="0.2">
      <c r="A1508" s="18" t="s">
        <v>2869</v>
      </c>
      <c r="B1508" s="18">
        <v>207461</v>
      </c>
      <c r="C1508" s="18" t="s">
        <v>343</v>
      </c>
      <c r="D1508" s="18" t="s">
        <v>262</v>
      </c>
    </row>
    <row r="1509" spans="1:4" ht="12.75" customHeight="1" x14ac:dyDescent="0.2">
      <c r="A1509" s="18" t="s">
        <v>2870</v>
      </c>
      <c r="B1509" s="18">
        <v>408894</v>
      </c>
      <c r="C1509" s="18" t="s">
        <v>2871</v>
      </c>
      <c r="D1509" s="18" t="s">
        <v>262</v>
      </c>
    </row>
    <row r="1510" spans="1:4" ht="12.75" customHeight="1" x14ac:dyDescent="0.2">
      <c r="A1510" s="18" t="s">
        <v>2872</v>
      </c>
      <c r="B1510" s="18">
        <v>408906</v>
      </c>
      <c r="C1510" s="18" t="s">
        <v>2873</v>
      </c>
      <c r="D1510" s="18" t="s">
        <v>262</v>
      </c>
    </row>
    <row r="1511" spans="1:4" ht="12.75" customHeight="1" x14ac:dyDescent="0.2">
      <c r="A1511" s="18" t="s">
        <v>2874</v>
      </c>
      <c r="B1511" s="18">
        <v>205612</v>
      </c>
      <c r="C1511" s="18" t="s">
        <v>2560</v>
      </c>
      <c r="D1511" s="18" t="s">
        <v>257</v>
      </c>
    </row>
    <row r="1512" spans="1:4" ht="12.75" customHeight="1" x14ac:dyDescent="0.2">
      <c r="A1512" s="18" t="s">
        <v>2875</v>
      </c>
      <c r="B1512" s="18">
        <v>210245</v>
      </c>
      <c r="C1512" s="18" t="s">
        <v>2876</v>
      </c>
      <c r="D1512" s="18" t="s">
        <v>262</v>
      </c>
    </row>
    <row r="1513" spans="1:4" ht="12.75" customHeight="1" x14ac:dyDescent="0.2">
      <c r="A1513" s="18" t="s">
        <v>2877</v>
      </c>
      <c r="B1513" s="18">
        <v>290045</v>
      </c>
      <c r="C1513" s="18" t="s">
        <v>487</v>
      </c>
      <c r="D1513" s="18" t="s">
        <v>262</v>
      </c>
    </row>
    <row r="1514" spans="1:4" ht="12.75" customHeight="1" x14ac:dyDescent="0.2">
      <c r="A1514" s="18" t="s">
        <v>2878</v>
      </c>
      <c r="B1514" s="18">
        <v>420939</v>
      </c>
      <c r="C1514" s="18" t="s">
        <v>1415</v>
      </c>
      <c r="D1514" s="18" t="s">
        <v>262</v>
      </c>
    </row>
    <row r="1515" spans="1:4" ht="12.75" customHeight="1" x14ac:dyDescent="0.2">
      <c r="A1515" s="18" t="s">
        <v>2879</v>
      </c>
      <c r="B1515" s="18">
        <v>141916</v>
      </c>
      <c r="C1515" s="18" t="s">
        <v>924</v>
      </c>
      <c r="D1515" s="18" t="s">
        <v>262</v>
      </c>
    </row>
    <row r="1516" spans="1:4" ht="12.75" customHeight="1" x14ac:dyDescent="0.2">
      <c r="A1516" s="18" t="s">
        <v>2880</v>
      </c>
      <c r="B1516" s="18">
        <v>144188</v>
      </c>
      <c r="C1516" s="18" t="s">
        <v>463</v>
      </c>
      <c r="D1516" s="18" t="s">
        <v>257</v>
      </c>
    </row>
    <row r="1517" spans="1:4" ht="12.75" customHeight="1" x14ac:dyDescent="0.2">
      <c r="A1517" s="18" t="s">
        <v>2881</v>
      </c>
      <c r="B1517" s="18">
        <v>376365</v>
      </c>
      <c r="C1517" s="18" t="s">
        <v>2882</v>
      </c>
      <c r="D1517" s="18" t="s">
        <v>262</v>
      </c>
    </row>
    <row r="1518" spans="1:4" ht="12.75" customHeight="1" x14ac:dyDescent="0.2">
      <c r="A1518" s="18" t="s">
        <v>2883</v>
      </c>
      <c r="B1518" s="18">
        <v>211543</v>
      </c>
      <c r="C1518" s="18" t="s">
        <v>2884</v>
      </c>
      <c r="D1518" s="18" t="s">
        <v>262</v>
      </c>
    </row>
    <row r="1519" spans="1:4" ht="12.75" customHeight="1" x14ac:dyDescent="0.2">
      <c r="A1519" s="18" t="s">
        <v>2885</v>
      </c>
      <c r="B1519" s="18">
        <v>145694</v>
      </c>
      <c r="C1519" s="18" t="s">
        <v>2886</v>
      </c>
      <c r="D1519" s="18" t="s">
        <v>262</v>
      </c>
    </row>
    <row r="1520" spans="1:4" ht="12.75" customHeight="1" x14ac:dyDescent="0.2">
      <c r="A1520" s="18" t="s">
        <v>2887</v>
      </c>
      <c r="B1520" s="18">
        <v>373381</v>
      </c>
      <c r="C1520" s="18" t="s">
        <v>2888</v>
      </c>
      <c r="D1520" s="18" t="s">
        <v>262</v>
      </c>
    </row>
    <row r="1521" spans="1:4" ht="12.75" customHeight="1" x14ac:dyDescent="0.2">
      <c r="A1521" s="18" t="s">
        <v>2889</v>
      </c>
      <c r="B1521" s="18">
        <v>211551</v>
      </c>
      <c r="C1521" s="18" t="s">
        <v>2890</v>
      </c>
      <c r="D1521" s="18" t="s">
        <v>262</v>
      </c>
    </row>
    <row r="1522" spans="1:4" ht="12.75" customHeight="1" x14ac:dyDescent="0.2">
      <c r="A1522" s="18" t="s">
        <v>2891</v>
      </c>
      <c r="B1522" s="18">
        <v>372994</v>
      </c>
      <c r="C1522" s="18" t="s">
        <v>2892</v>
      </c>
      <c r="D1522" s="18" t="s">
        <v>262</v>
      </c>
    </row>
    <row r="1523" spans="1:4" ht="12.75" customHeight="1" x14ac:dyDescent="0.2">
      <c r="A1523" s="18" t="s">
        <v>2893</v>
      </c>
      <c r="B1523" s="18">
        <v>372995</v>
      </c>
      <c r="C1523" s="18" t="s">
        <v>1239</v>
      </c>
      <c r="D1523" s="18" t="s">
        <v>262</v>
      </c>
    </row>
    <row r="1524" spans="1:4" ht="12.75" customHeight="1" x14ac:dyDescent="0.2">
      <c r="A1524" s="18" t="s">
        <v>2894</v>
      </c>
      <c r="B1524" s="18">
        <v>372998</v>
      </c>
      <c r="C1524" s="18" t="s">
        <v>2895</v>
      </c>
      <c r="D1524" s="18" t="s">
        <v>262</v>
      </c>
    </row>
    <row r="1525" spans="1:4" ht="12.75" customHeight="1" x14ac:dyDescent="0.2">
      <c r="A1525" s="18" t="s">
        <v>2896</v>
      </c>
      <c r="B1525" s="18">
        <v>376382</v>
      </c>
      <c r="C1525" s="18" t="s">
        <v>2897</v>
      </c>
      <c r="D1525" s="18" t="s">
        <v>262</v>
      </c>
    </row>
    <row r="1526" spans="1:4" ht="12.75" customHeight="1" x14ac:dyDescent="0.2">
      <c r="A1526" s="18" t="s">
        <v>2898</v>
      </c>
      <c r="B1526" s="18">
        <v>211549</v>
      </c>
      <c r="C1526" s="18" t="s">
        <v>2899</v>
      </c>
      <c r="D1526" s="18" t="s">
        <v>262</v>
      </c>
    </row>
    <row r="1527" spans="1:4" ht="12.75" customHeight="1" x14ac:dyDescent="0.2">
      <c r="A1527" s="18" t="s">
        <v>2900</v>
      </c>
      <c r="B1527" s="18">
        <v>503904</v>
      </c>
      <c r="C1527" s="18" t="s">
        <v>2901</v>
      </c>
      <c r="D1527" s="18" t="s">
        <v>262</v>
      </c>
    </row>
    <row r="1528" spans="1:4" ht="12.75" customHeight="1" x14ac:dyDescent="0.2">
      <c r="A1528" s="18" t="s">
        <v>2902</v>
      </c>
      <c r="B1528" s="18">
        <v>157354</v>
      </c>
      <c r="C1528" s="18" t="s">
        <v>2903</v>
      </c>
      <c r="D1528" s="18" t="s">
        <v>262</v>
      </c>
    </row>
    <row r="1529" spans="1:4" ht="12.75" customHeight="1" x14ac:dyDescent="0.2">
      <c r="A1529" s="18" t="s">
        <v>2904</v>
      </c>
      <c r="B1529" s="18">
        <v>211567</v>
      </c>
      <c r="C1529" s="18" t="s">
        <v>2905</v>
      </c>
      <c r="D1529" s="18" t="s">
        <v>262</v>
      </c>
    </row>
    <row r="1530" spans="1:4" ht="12.75" customHeight="1" x14ac:dyDescent="0.2">
      <c r="A1530" s="18" t="s">
        <v>2906</v>
      </c>
      <c r="B1530" s="18">
        <v>146959</v>
      </c>
      <c r="C1530" s="18" t="s">
        <v>2907</v>
      </c>
      <c r="D1530" s="18" t="s">
        <v>257</v>
      </c>
    </row>
    <row r="1531" spans="1:4" ht="12.75" customHeight="1" x14ac:dyDescent="0.2">
      <c r="A1531" s="18" t="s">
        <v>2908</v>
      </c>
      <c r="B1531" s="18">
        <v>549769</v>
      </c>
      <c r="C1531" s="18" t="s">
        <v>2909</v>
      </c>
      <c r="D1531" s="18" t="s">
        <v>262</v>
      </c>
    </row>
    <row r="1532" spans="1:4" ht="12.75" customHeight="1" x14ac:dyDescent="0.2">
      <c r="A1532" s="18" t="s">
        <v>2910</v>
      </c>
      <c r="B1532" s="18">
        <v>550134</v>
      </c>
      <c r="C1532" s="18" t="s">
        <v>2911</v>
      </c>
      <c r="D1532" s="18" t="s">
        <v>262</v>
      </c>
    </row>
    <row r="1533" spans="1:4" ht="12.75" customHeight="1" x14ac:dyDescent="0.2">
      <c r="A1533" s="18" t="s">
        <v>2912</v>
      </c>
      <c r="B1533" s="18">
        <v>106772</v>
      </c>
      <c r="C1533" s="18" t="s">
        <v>649</v>
      </c>
      <c r="D1533" s="18" t="s">
        <v>375</v>
      </c>
    </row>
    <row r="1534" spans="1:4" ht="12.75" customHeight="1" x14ac:dyDescent="0.2">
      <c r="A1534" s="18" t="s">
        <v>2913</v>
      </c>
      <c r="B1534" s="18">
        <v>106963</v>
      </c>
      <c r="C1534" s="18" t="s">
        <v>421</v>
      </c>
      <c r="D1534" s="18" t="s">
        <v>257</v>
      </c>
    </row>
    <row r="1535" spans="1:4" ht="12.75" customHeight="1" x14ac:dyDescent="0.2">
      <c r="A1535" s="18" t="s">
        <v>2914</v>
      </c>
      <c r="B1535" s="18">
        <v>422188</v>
      </c>
      <c r="C1535" s="18" t="s">
        <v>261</v>
      </c>
      <c r="D1535" s="18" t="s">
        <v>262</v>
      </c>
    </row>
    <row r="1536" spans="1:4" ht="12.75" customHeight="1" x14ac:dyDescent="0.2">
      <c r="A1536" s="18" t="s">
        <v>2915</v>
      </c>
      <c r="B1536" s="18">
        <v>144044</v>
      </c>
      <c r="C1536" s="18" t="s">
        <v>991</v>
      </c>
      <c r="D1536" s="18" t="s">
        <v>257</v>
      </c>
    </row>
    <row r="1537" spans="1:4" ht="12.75" customHeight="1" x14ac:dyDescent="0.2">
      <c r="A1537" s="18" t="s">
        <v>2916</v>
      </c>
      <c r="B1537" s="18">
        <v>145245</v>
      </c>
      <c r="C1537" s="18" t="s">
        <v>2917</v>
      </c>
      <c r="D1537" s="18" t="s">
        <v>262</v>
      </c>
    </row>
    <row r="1538" spans="1:4" ht="12.75" customHeight="1" x14ac:dyDescent="0.2">
      <c r="A1538" s="18" t="s">
        <v>2918</v>
      </c>
      <c r="B1538" s="18">
        <v>145247</v>
      </c>
      <c r="C1538" s="18" t="s">
        <v>2919</v>
      </c>
      <c r="D1538" s="18" t="s">
        <v>262</v>
      </c>
    </row>
    <row r="1539" spans="1:4" ht="12.75" customHeight="1" x14ac:dyDescent="0.2">
      <c r="A1539" s="18" t="s">
        <v>2920</v>
      </c>
      <c r="B1539" s="18">
        <v>212199</v>
      </c>
      <c r="C1539" s="18" t="s">
        <v>2921</v>
      </c>
      <c r="D1539" s="18" t="s">
        <v>262</v>
      </c>
    </row>
    <row r="1540" spans="1:4" ht="12.75" customHeight="1" x14ac:dyDescent="0.2">
      <c r="A1540" s="18" t="s">
        <v>2922</v>
      </c>
      <c r="B1540" s="18">
        <v>295880</v>
      </c>
      <c r="C1540" s="18" t="s">
        <v>2923</v>
      </c>
      <c r="D1540" s="18" t="s">
        <v>262</v>
      </c>
    </row>
    <row r="1541" spans="1:4" ht="12.75" customHeight="1" x14ac:dyDescent="0.2">
      <c r="A1541" s="18" t="s">
        <v>2924</v>
      </c>
      <c r="B1541" s="18">
        <v>140452</v>
      </c>
      <c r="C1541" s="18" t="s">
        <v>2925</v>
      </c>
      <c r="D1541" s="18" t="s">
        <v>262</v>
      </c>
    </row>
    <row r="1542" spans="1:4" ht="12.75" customHeight="1" x14ac:dyDescent="0.2">
      <c r="A1542" s="18" t="s">
        <v>2926</v>
      </c>
      <c r="B1542" s="18">
        <v>144589</v>
      </c>
      <c r="C1542" s="18" t="s">
        <v>816</v>
      </c>
      <c r="D1542" s="18" t="s">
        <v>262</v>
      </c>
    </row>
    <row r="1543" spans="1:4" ht="12.75" customHeight="1" x14ac:dyDescent="0.2">
      <c r="A1543" s="18" t="s">
        <v>2927</v>
      </c>
      <c r="B1543" s="18">
        <v>1076067</v>
      </c>
      <c r="C1543" s="18" t="s">
        <v>2928</v>
      </c>
      <c r="D1543" s="18" t="s">
        <v>257</v>
      </c>
    </row>
    <row r="1544" spans="1:4" ht="12.75" customHeight="1" x14ac:dyDescent="0.2">
      <c r="A1544" s="18" t="s">
        <v>2929</v>
      </c>
      <c r="B1544" s="18">
        <v>101499</v>
      </c>
      <c r="C1544" s="18" t="s">
        <v>2930</v>
      </c>
      <c r="D1544" s="18" t="s">
        <v>257</v>
      </c>
    </row>
    <row r="1545" spans="1:4" ht="12.75" customHeight="1" x14ac:dyDescent="0.2">
      <c r="A1545" s="18" t="s">
        <v>2931</v>
      </c>
      <c r="B1545" s="18">
        <v>333514</v>
      </c>
      <c r="C1545" s="18" t="s">
        <v>2932</v>
      </c>
      <c r="D1545" s="18" t="s">
        <v>262</v>
      </c>
    </row>
    <row r="1546" spans="1:4" ht="12.75" customHeight="1" x14ac:dyDescent="0.2">
      <c r="A1546" s="18" t="s">
        <v>2933</v>
      </c>
      <c r="B1546" s="18">
        <v>234800</v>
      </c>
      <c r="C1546" s="18" t="s">
        <v>2934</v>
      </c>
      <c r="D1546" s="18" t="s">
        <v>262</v>
      </c>
    </row>
    <row r="1547" spans="1:4" ht="12.75" customHeight="1" x14ac:dyDescent="0.2">
      <c r="A1547" s="18" t="s">
        <v>2935</v>
      </c>
      <c r="B1547" s="18">
        <v>144168</v>
      </c>
      <c r="C1547" s="18" t="s">
        <v>2936</v>
      </c>
      <c r="D1547" s="18" t="s">
        <v>257</v>
      </c>
    </row>
    <row r="1548" spans="1:4" ht="12.75" customHeight="1" x14ac:dyDescent="0.2">
      <c r="A1548" s="18" t="s">
        <v>2937</v>
      </c>
      <c r="B1548" s="18">
        <v>145656</v>
      </c>
      <c r="C1548" s="18" t="s">
        <v>2938</v>
      </c>
      <c r="D1548" s="18" t="s">
        <v>262</v>
      </c>
    </row>
    <row r="1549" spans="1:4" ht="12.75" customHeight="1" x14ac:dyDescent="0.2">
      <c r="A1549" s="18" t="s">
        <v>2939</v>
      </c>
      <c r="B1549" s="18">
        <v>145657</v>
      </c>
      <c r="C1549" s="18" t="s">
        <v>2940</v>
      </c>
      <c r="D1549" s="18" t="s">
        <v>262</v>
      </c>
    </row>
    <row r="1550" spans="1:4" ht="12.75" customHeight="1" x14ac:dyDescent="0.2">
      <c r="A1550" s="18" t="s">
        <v>2941</v>
      </c>
      <c r="B1550" s="18">
        <v>1795</v>
      </c>
      <c r="C1550" s="18" t="s">
        <v>2942</v>
      </c>
      <c r="D1550" s="18" t="s">
        <v>379</v>
      </c>
    </row>
    <row r="1551" spans="1:4" ht="12.75" customHeight="1" x14ac:dyDescent="0.2">
      <c r="A1551" s="18" t="s">
        <v>2943</v>
      </c>
      <c r="B1551" s="18">
        <v>181392</v>
      </c>
      <c r="C1551" s="18" t="s">
        <v>2944</v>
      </c>
      <c r="D1551" s="18" t="s">
        <v>375</v>
      </c>
    </row>
    <row r="1552" spans="1:4" ht="12.75" customHeight="1" x14ac:dyDescent="0.2">
      <c r="A1552" s="18" t="s">
        <v>2945</v>
      </c>
      <c r="B1552" s="18">
        <v>1484</v>
      </c>
      <c r="C1552" s="18" t="s">
        <v>2946</v>
      </c>
      <c r="D1552" s="18" t="s">
        <v>375</v>
      </c>
    </row>
    <row r="1553" spans="1:4" ht="12.75" customHeight="1" x14ac:dyDescent="0.2">
      <c r="A1553" s="18" t="s">
        <v>2947</v>
      </c>
      <c r="B1553" s="18">
        <v>2548</v>
      </c>
      <c r="C1553" s="18" t="s">
        <v>2948</v>
      </c>
      <c r="D1553" s="18" t="s">
        <v>257</v>
      </c>
    </row>
    <row r="1554" spans="1:4" ht="12.75" customHeight="1" x14ac:dyDescent="0.2">
      <c r="A1554" s="18" t="s">
        <v>2949</v>
      </c>
      <c r="B1554" s="18">
        <v>117103</v>
      </c>
      <c r="C1554" s="18" t="s">
        <v>2950</v>
      </c>
      <c r="D1554" s="18" t="s">
        <v>257</v>
      </c>
    </row>
    <row r="1555" spans="1:4" ht="12.75" customHeight="1" x14ac:dyDescent="0.2">
      <c r="A1555" s="18" t="s">
        <v>2951</v>
      </c>
      <c r="B1555" s="18">
        <v>441785</v>
      </c>
      <c r="C1555" s="18" t="s">
        <v>2952</v>
      </c>
      <c r="D1555" s="18" t="s">
        <v>262</v>
      </c>
    </row>
    <row r="1556" spans="1:4" ht="12.75" customHeight="1" x14ac:dyDescent="0.2">
      <c r="A1556" s="18" t="s">
        <v>2953</v>
      </c>
      <c r="B1556" s="18">
        <v>2332</v>
      </c>
      <c r="C1556" s="18" t="s">
        <v>2524</v>
      </c>
      <c r="D1556" s="18" t="s">
        <v>257</v>
      </c>
    </row>
    <row r="1557" spans="1:4" ht="12.75" customHeight="1" x14ac:dyDescent="0.2">
      <c r="A1557" s="18" t="s">
        <v>2954</v>
      </c>
      <c r="B1557" s="18">
        <v>131807</v>
      </c>
      <c r="C1557" s="18" t="s">
        <v>2955</v>
      </c>
      <c r="D1557" s="18" t="s">
        <v>257</v>
      </c>
    </row>
    <row r="1558" spans="1:4" ht="12.75" customHeight="1" x14ac:dyDescent="0.2">
      <c r="A1558" s="18" t="s">
        <v>2956</v>
      </c>
      <c r="B1558" s="18">
        <v>165789</v>
      </c>
      <c r="C1558" s="18" t="s">
        <v>1587</v>
      </c>
      <c r="D1558" s="18" t="s">
        <v>262</v>
      </c>
    </row>
    <row r="1559" spans="1:4" ht="12.75" customHeight="1" x14ac:dyDescent="0.2">
      <c r="A1559" s="18" t="s">
        <v>2957</v>
      </c>
      <c r="B1559" s="18">
        <v>165830</v>
      </c>
      <c r="C1559" s="18" t="s">
        <v>2958</v>
      </c>
      <c r="D1559" s="18" t="s">
        <v>262</v>
      </c>
    </row>
    <row r="1560" spans="1:4" ht="12.75" customHeight="1" x14ac:dyDescent="0.2">
      <c r="A1560" s="18" t="s">
        <v>2959</v>
      </c>
      <c r="B1560" s="18">
        <v>165833</v>
      </c>
      <c r="C1560" s="18" t="s">
        <v>2960</v>
      </c>
      <c r="D1560" s="18" t="s">
        <v>262</v>
      </c>
    </row>
    <row r="1561" spans="1:4" ht="12.75" customHeight="1" x14ac:dyDescent="0.2">
      <c r="A1561" s="18" t="s">
        <v>2961</v>
      </c>
      <c r="B1561" s="18">
        <v>165853</v>
      </c>
      <c r="C1561" s="18" t="s">
        <v>721</v>
      </c>
      <c r="D1561" s="18" t="s">
        <v>262</v>
      </c>
    </row>
    <row r="1562" spans="1:4" ht="12.75" customHeight="1" x14ac:dyDescent="0.2">
      <c r="A1562" s="18" t="s">
        <v>2962</v>
      </c>
      <c r="B1562" s="18">
        <v>131834</v>
      </c>
      <c r="C1562" s="18" t="s">
        <v>2963</v>
      </c>
      <c r="D1562" s="18" t="s">
        <v>257</v>
      </c>
    </row>
    <row r="1563" spans="1:4" ht="12.75" customHeight="1" x14ac:dyDescent="0.2">
      <c r="A1563" s="18" t="s">
        <v>2964</v>
      </c>
      <c r="B1563" s="18">
        <v>132833</v>
      </c>
      <c r="C1563" s="18" t="s">
        <v>2965</v>
      </c>
      <c r="D1563" s="18" t="s">
        <v>262</v>
      </c>
    </row>
    <row r="1564" spans="1:4" ht="12.75" customHeight="1" x14ac:dyDescent="0.2">
      <c r="A1564" s="18" t="s">
        <v>2966</v>
      </c>
      <c r="B1564" s="18">
        <v>196350</v>
      </c>
      <c r="C1564" s="18" t="s">
        <v>2967</v>
      </c>
      <c r="D1564" s="18" t="s">
        <v>262</v>
      </c>
    </row>
    <row r="1565" spans="1:4" ht="12.75" customHeight="1" x14ac:dyDescent="0.2">
      <c r="A1565" s="18" t="s">
        <v>2968</v>
      </c>
      <c r="B1565" s="18">
        <v>196363</v>
      </c>
      <c r="C1565" s="18" t="s">
        <v>2969</v>
      </c>
      <c r="D1565" s="18" t="s">
        <v>262</v>
      </c>
    </row>
    <row r="1566" spans="1:4" ht="12.75" customHeight="1" x14ac:dyDescent="0.2">
      <c r="A1566" s="18" t="s">
        <v>2970</v>
      </c>
      <c r="B1566" s="18">
        <v>132804</v>
      </c>
      <c r="C1566" s="18" t="s">
        <v>2971</v>
      </c>
      <c r="D1566" s="18" t="s">
        <v>262</v>
      </c>
    </row>
    <row r="1567" spans="1:4" ht="12.75" customHeight="1" x14ac:dyDescent="0.2">
      <c r="A1567" s="18" t="s">
        <v>2972</v>
      </c>
      <c r="B1567" s="18">
        <v>166482</v>
      </c>
      <c r="C1567" s="18" t="s">
        <v>2973</v>
      </c>
      <c r="D1567" s="18" t="s">
        <v>262</v>
      </c>
    </row>
    <row r="1568" spans="1:4" ht="12.75" customHeight="1" x14ac:dyDescent="0.2">
      <c r="A1568" s="18" t="s">
        <v>2974</v>
      </c>
      <c r="B1568" s="18">
        <v>287230</v>
      </c>
      <c r="C1568" s="18" t="s">
        <v>2975</v>
      </c>
      <c r="D1568" s="18" t="s">
        <v>262</v>
      </c>
    </row>
    <row r="1569" spans="1:4" ht="12.75" customHeight="1" x14ac:dyDescent="0.2">
      <c r="A1569" s="18" t="s">
        <v>2976</v>
      </c>
      <c r="B1569" s="18">
        <v>143820</v>
      </c>
      <c r="C1569" s="18" t="s">
        <v>587</v>
      </c>
      <c r="D1569" s="18" t="s">
        <v>257</v>
      </c>
    </row>
    <row r="1570" spans="1:4" ht="12.75" customHeight="1" x14ac:dyDescent="0.2">
      <c r="A1570" s="18" t="s">
        <v>2977</v>
      </c>
      <c r="B1570" s="18">
        <v>211514</v>
      </c>
      <c r="C1570" s="18" t="s">
        <v>2978</v>
      </c>
      <c r="D1570" s="18" t="s">
        <v>262</v>
      </c>
    </row>
    <row r="1571" spans="1:4" ht="12.75" customHeight="1" x14ac:dyDescent="0.2">
      <c r="A1571" s="18" t="s">
        <v>2979</v>
      </c>
      <c r="B1571" s="18">
        <v>144481</v>
      </c>
      <c r="C1571" s="18" t="s">
        <v>789</v>
      </c>
      <c r="D1571" s="18" t="s">
        <v>262</v>
      </c>
    </row>
    <row r="1572" spans="1:4" ht="12.75" customHeight="1" x14ac:dyDescent="0.2">
      <c r="A1572" s="18" t="s">
        <v>2980</v>
      </c>
      <c r="B1572" s="18">
        <v>211529</v>
      </c>
      <c r="C1572" s="18" t="s">
        <v>2981</v>
      </c>
      <c r="D1572" s="18" t="s">
        <v>262</v>
      </c>
    </row>
    <row r="1573" spans="1:4" ht="12.75" customHeight="1" x14ac:dyDescent="0.2">
      <c r="A1573" s="18" t="s">
        <v>2982</v>
      </c>
      <c r="B1573" s="18">
        <v>211524</v>
      </c>
      <c r="C1573" s="18" t="s">
        <v>2983</v>
      </c>
      <c r="D1573" s="18" t="s">
        <v>262</v>
      </c>
    </row>
    <row r="1574" spans="1:4" ht="12.75" customHeight="1" x14ac:dyDescent="0.2">
      <c r="A1574" s="18" t="s">
        <v>2984</v>
      </c>
      <c r="B1574" s="18">
        <v>373717</v>
      </c>
      <c r="C1574" s="18" t="s">
        <v>599</v>
      </c>
      <c r="D1574" s="18" t="s">
        <v>262</v>
      </c>
    </row>
    <row r="1575" spans="1:4" ht="12.75" customHeight="1" x14ac:dyDescent="0.2">
      <c r="A1575" s="18" t="s">
        <v>2985</v>
      </c>
      <c r="B1575" s="18">
        <v>144482</v>
      </c>
      <c r="C1575" s="18" t="s">
        <v>595</v>
      </c>
      <c r="D1575" s="18" t="s">
        <v>262</v>
      </c>
    </row>
    <row r="1576" spans="1:4" ht="12.75" customHeight="1" x14ac:dyDescent="0.2">
      <c r="A1576" s="18" t="s">
        <v>2986</v>
      </c>
      <c r="B1576" s="18">
        <v>211527</v>
      </c>
      <c r="C1576" s="18" t="s">
        <v>2987</v>
      </c>
      <c r="D1576" s="18" t="s">
        <v>262</v>
      </c>
    </row>
    <row r="1577" spans="1:4" ht="12.75" customHeight="1" x14ac:dyDescent="0.2">
      <c r="A1577" s="18" t="s">
        <v>2988</v>
      </c>
      <c r="B1577" s="18">
        <v>144483</v>
      </c>
      <c r="C1577" s="18" t="s">
        <v>599</v>
      </c>
      <c r="D1577" s="18" t="s">
        <v>262</v>
      </c>
    </row>
    <row r="1578" spans="1:4" ht="12.75" customHeight="1" x14ac:dyDescent="0.2">
      <c r="A1578" s="18" t="s">
        <v>2989</v>
      </c>
      <c r="B1578" s="18">
        <v>207660</v>
      </c>
      <c r="C1578" s="18" t="s">
        <v>487</v>
      </c>
      <c r="D1578" s="18" t="s">
        <v>262</v>
      </c>
    </row>
    <row r="1579" spans="1:4" ht="12.75" customHeight="1" x14ac:dyDescent="0.2">
      <c r="A1579" s="18" t="s">
        <v>2990</v>
      </c>
      <c r="B1579" s="18">
        <v>131822</v>
      </c>
      <c r="C1579" s="18" t="s">
        <v>2991</v>
      </c>
      <c r="D1579" s="18" t="s">
        <v>257</v>
      </c>
    </row>
    <row r="1580" spans="1:4" ht="12.75" customHeight="1" x14ac:dyDescent="0.2">
      <c r="A1580" s="18" t="s">
        <v>2992</v>
      </c>
      <c r="B1580" s="18">
        <v>531808</v>
      </c>
      <c r="C1580" s="18" t="s">
        <v>2993</v>
      </c>
      <c r="D1580" s="18" t="s">
        <v>257</v>
      </c>
    </row>
    <row r="1581" spans="1:4" ht="12.75" customHeight="1" x14ac:dyDescent="0.2">
      <c r="A1581" s="18" t="s">
        <v>2994</v>
      </c>
      <c r="B1581" s="18">
        <v>144906</v>
      </c>
      <c r="C1581" s="18" t="s">
        <v>2995</v>
      </c>
      <c r="D1581" s="18" t="s">
        <v>262</v>
      </c>
    </row>
    <row r="1582" spans="1:4" ht="12.75" customHeight="1" x14ac:dyDescent="0.2">
      <c r="A1582" s="18" t="s">
        <v>2996</v>
      </c>
      <c r="B1582" s="18">
        <v>103519</v>
      </c>
      <c r="C1582" s="18" t="s">
        <v>2997</v>
      </c>
      <c r="D1582" s="18" t="s">
        <v>257</v>
      </c>
    </row>
    <row r="1583" spans="1:4" ht="12.75" customHeight="1" x14ac:dyDescent="0.2">
      <c r="A1583" s="18" t="s">
        <v>2998</v>
      </c>
      <c r="B1583" s="18">
        <v>250674</v>
      </c>
      <c r="C1583" s="18" t="s">
        <v>2999</v>
      </c>
      <c r="D1583" s="18" t="s">
        <v>262</v>
      </c>
    </row>
    <row r="1584" spans="1:4" ht="12.75" customHeight="1" x14ac:dyDescent="0.2">
      <c r="A1584" s="18" t="s">
        <v>3000</v>
      </c>
      <c r="B1584" s="18">
        <v>250677</v>
      </c>
      <c r="C1584" s="18" t="s">
        <v>3001</v>
      </c>
      <c r="D1584" s="18" t="s">
        <v>262</v>
      </c>
    </row>
    <row r="1585" spans="1:4" ht="12.75" customHeight="1" x14ac:dyDescent="0.2">
      <c r="A1585" s="18" t="s">
        <v>3002</v>
      </c>
      <c r="B1585" s="18">
        <v>103828</v>
      </c>
      <c r="C1585" s="18" t="s">
        <v>3003</v>
      </c>
      <c r="D1585" s="18" t="s">
        <v>262</v>
      </c>
    </row>
    <row r="1586" spans="1:4" ht="12.75" customHeight="1" x14ac:dyDescent="0.2">
      <c r="A1586" s="18" t="s">
        <v>3004</v>
      </c>
      <c r="B1586" s="18">
        <v>208924</v>
      </c>
      <c r="C1586" s="18" t="s">
        <v>3005</v>
      </c>
      <c r="D1586" s="18" t="s">
        <v>262</v>
      </c>
    </row>
    <row r="1587" spans="1:4" ht="12.75" customHeight="1" x14ac:dyDescent="0.2">
      <c r="A1587" s="18" t="s">
        <v>3006</v>
      </c>
      <c r="B1587" s="18">
        <v>208925</v>
      </c>
      <c r="C1587" s="18" t="s">
        <v>3007</v>
      </c>
      <c r="D1587" s="18" t="s">
        <v>262</v>
      </c>
    </row>
    <row r="1588" spans="1:4" ht="12.75" customHeight="1" x14ac:dyDescent="0.2">
      <c r="A1588" s="18" t="s">
        <v>3008</v>
      </c>
      <c r="B1588" s="18">
        <v>208926</v>
      </c>
      <c r="C1588" s="18" t="s">
        <v>3009</v>
      </c>
      <c r="D1588" s="18" t="s">
        <v>262</v>
      </c>
    </row>
    <row r="1589" spans="1:4" ht="12.75" customHeight="1" x14ac:dyDescent="0.2">
      <c r="A1589" s="18" t="s">
        <v>3010</v>
      </c>
      <c r="B1589" s="18">
        <v>208930</v>
      </c>
      <c r="C1589" s="18" t="s">
        <v>3011</v>
      </c>
      <c r="D1589" s="18" t="s">
        <v>262</v>
      </c>
    </row>
    <row r="1590" spans="1:4" ht="12.75" customHeight="1" x14ac:dyDescent="0.2">
      <c r="A1590" s="18" t="s">
        <v>3012</v>
      </c>
      <c r="B1590" s="18">
        <v>145714</v>
      </c>
      <c r="C1590" s="18" t="s">
        <v>3013</v>
      </c>
      <c r="D1590" s="18" t="s">
        <v>262</v>
      </c>
    </row>
    <row r="1591" spans="1:4" ht="12.75" customHeight="1" x14ac:dyDescent="0.2">
      <c r="A1591" s="18" t="s">
        <v>3014</v>
      </c>
      <c r="B1591" s="18">
        <v>144812</v>
      </c>
      <c r="C1591" s="18" t="s">
        <v>2073</v>
      </c>
      <c r="D1591" s="18" t="s">
        <v>262</v>
      </c>
    </row>
    <row r="1592" spans="1:4" ht="12.75" customHeight="1" x14ac:dyDescent="0.2">
      <c r="A1592" s="18" t="s">
        <v>3015</v>
      </c>
      <c r="B1592" s="18">
        <v>144274</v>
      </c>
      <c r="C1592" s="18" t="s">
        <v>1232</v>
      </c>
      <c r="D1592" s="18" t="s">
        <v>257</v>
      </c>
    </row>
    <row r="1593" spans="1:4" ht="12.75" customHeight="1" x14ac:dyDescent="0.2">
      <c r="A1593" s="18" t="s">
        <v>3016</v>
      </c>
      <c r="B1593" s="18">
        <v>145906</v>
      </c>
      <c r="C1593" s="18" t="s">
        <v>3017</v>
      </c>
      <c r="D1593" s="18" t="s">
        <v>262</v>
      </c>
    </row>
    <row r="1594" spans="1:4" ht="12.75" customHeight="1" x14ac:dyDescent="0.2">
      <c r="A1594" s="18" t="s">
        <v>3018</v>
      </c>
      <c r="B1594" s="18">
        <v>325515</v>
      </c>
      <c r="C1594" s="18" t="s">
        <v>3019</v>
      </c>
      <c r="D1594" s="18" t="s">
        <v>262</v>
      </c>
    </row>
    <row r="1595" spans="1:4" ht="12.75" customHeight="1" x14ac:dyDescent="0.2">
      <c r="A1595" s="18" t="s">
        <v>3020</v>
      </c>
      <c r="B1595" s="18">
        <v>182742</v>
      </c>
      <c r="C1595" s="18" t="s">
        <v>3021</v>
      </c>
      <c r="D1595" s="18" t="s">
        <v>262</v>
      </c>
    </row>
    <row r="1596" spans="1:4" ht="12.75" customHeight="1" x14ac:dyDescent="0.2">
      <c r="A1596" s="18" t="s">
        <v>3022</v>
      </c>
      <c r="B1596" s="18">
        <v>146966</v>
      </c>
      <c r="C1596" s="18" t="s">
        <v>1232</v>
      </c>
      <c r="D1596" s="18" t="s">
        <v>257</v>
      </c>
    </row>
    <row r="1597" spans="1:4" ht="12.75" customHeight="1" x14ac:dyDescent="0.2">
      <c r="A1597" s="18" t="s">
        <v>3023</v>
      </c>
      <c r="B1597" s="18">
        <v>372579</v>
      </c>
      <c r="C1597" s="18" t="s">
        <v>2329</v>
      </c>
      <c r="D1597" s="18" t="s">
        <v>262</v>
      </c>
    </row>
    <row r="1598" spans="1:4" ht="12.75" customHeight="1" x14ac:dyDescent="0.2">
      <c r="A1598" s="18" t="s">
        <v>3024</v>
      </c>
      <c r="B1598" s="18">
        <v>145723</v>
      </c>
      <c r="C1598" s="18" t="s">
        <v>3025</v>
      </c>
      <c r="D1598" s="18" t="s">
        <v>262</v>
      </c>
    </row>
    <row r="1599" spans="1:4" ht="12.75" customHeight="1" x14ac:dyDescent="0.2">
      <c r="A1599" s="18" t="s">
        <v>3026</v>
      </c>
      <c r="B1599" s="18">
        <v>333534</v>
      </c>
      <c r="C1599" s="18" t="s">
        <v>3027</v>
      </c>
      <c r="D1599" s="18" t="s">
        <v>262</v>
      </c>
    </row>
    <row r="1600" spans="1:4" ht="12.75" customHeight="1" x14ac:dyDescent="0.2">
      <c r="A1600" s="18" t="s">
        <v>3028</v>
      </c>
      <c r="B1600" s="18">
        <v>333545</v>
      </c>
      <c r="C1600" s="18" t="s">
        <v>3029</v>
      </c>
      <c r="D1600" s="18" t="s">
        <v>262</v>
      </c>
    </row>
    <row r="1601" spans="1:4" ht="12.75" customHeight="1" x14ac:dyDescent="0.2">
      <c r="A1601" s="18" t="s">
        <v>3030</v>
      </c>
      <c r="B1601" s="18">
        <v>146345</v>
      </c>
      <c r="C1601" s="18" t="s">
        <v>3031</v>
      </c>
      <c r="D1601" s="18" t="s">
        <v>262</v>
      </c>
    </row>
    <row r="1602" spans="1:4" ht="12.75" customHeight="1" x14ac:dyDescent="0.2">
      <c r="A1602" s="18" t="s">
        <v>3032</v>
      </c>
      <c r="B1602" s="18">
        <v>144045</v>
      </c>
      <c r="C1602" s="18" t="s">
        <v>1565</v>
      </c>
      <c r="D1602" s="18" t="s">
        <v>257</v>
      </c>
    </row>
    <row r="1603" spans="1:4" ht="12.75" customHeight="1" x14ac:dyDescent="0.2">
      <c r="A1603" s="18" t="s">
        <v>3033</v>
      </c>
      <c r="B1603" s="18">
        <v>495222</v>
      </c>
      <c r="C1603" s="18" t="s">
        <v>3034</v>
      </c>
      <c r="D1603" s="18" t="s">
        <v>262</v>
      </c>
    </row>
    <row r="1604" spans="1:4" ht="12.75" customHeight="1" x14ac:dyDescent="0.2">
      <c r="A1604" s="18" t="s">
        <v>3035</v>
      </c>
      <c r="B1604" s="18">
        <v>372581</v>
      </c>
      <c r="C1604" s="18" t="s">
        <v>3036</v>
      </c>
      <c r="D1604" s="18" t="s">
        <v>262</v>
      </c>
    </row>
    <row r="1605" spans="1:4" ht="12.75" customHeight="1" x14ac:dyDescent="0.2">
      <c r="A1605" s="18" t="s">
        <v>3037</v>
      </c>
      <c r="B1605" s="18">
        <v>371236</v>
      </c>
      <c r="C1605" s="18" t="s">
        <v>3038</v>
      </c>
      <c r="D1605" s="18" t="s">
        <v>262</v>
      </c>
    </row>
    <row r="1606" spans="1:4" ht="12.75" customHeight="1" x14ac:dyDescent="0.2">
      <c r="A1606" s="18" t="s">
        <v>3039</v>
      </c>
      <c r="B1606" s="18">
        <v>145255</v>
      </c>
      <c r="C1606" s="18" t="s">
        <v>3040</v>
      </c>
      <c r="D1606" s="18" t="s">
        <v>262</v>
      </c>
    </row>
    <row r="1607" spans="1:4" ht="12.75" customHeight="1" x14ac:dyDescent="0.2">
      <c r="A1607" s="18" t="s">
        <v>3041</v>
      </c>
      <c r="B1607" s="18">
        <v>145258</v>
      </c>
      <c r="C1607" s="18" t="s">
        <v>3042</v>
      </c>
      <c r="D1607" s="18" t="s">
        <v>262</v>
      </c>
    </row>
    <row r="1608" spans="1:4" ht="12.75" customHeight="1" x14ac:dyDescent="0.2">
      <c r="A1608" s="18" t="s">
        <v>3043</v>
      </c>
      <c r="B1608" s="18">
        <v>140074</v>
      </c>
      <c r="C1608" s="18" t="s">
        <v>261</v>
      </c>
      <c r="D1608" s="18" t="s">
        <v>262</v>
      </c>
    </row>
    <row r="1609" spans="1:4" ht="12.75" customHeight="1" x14ac:dyDescent="0.2">
      <c r="A1609" s="18" t="s">
        <v>3044</v>
      </c>
      <c r="B1609" s="18">
        <v>23052</v>
      </c>
      <c r="C1609" s="18" t="s">
        <v>3045</v>
      </c>
      <c r="D1609" s="18" t="s">
        <v>375</v>
      </c>
    </row>
    <row r="1610" spans="1:4" ht="12.75" customHeight="1" x14ac:dyDescent="0.2">
      <c r="A1610" s="18" t="s">
        <v>3046</v>
      </c>
      <c r="B1610" s="18">
        <v>368755</v>
      </c>
      <c r="C1610" s="18" t="s">
        <v>371</v>
      </c>
      <c r="D1610" s="18" t="s">
        <v>375</v>
      </c>
    </row>
    <row r="1611" spans="1:4" ht="12.75" customHeight="1" x14ac:dyDescent="0.2">
      <c r="A1611" s="18" t="s">
        <v>3047</v>
      </c>
      <c r="B1611" s="18">
        <v>254338</v>
      </c>
      <c r="C1611" s="18" t="s">
        <v>3048</v>
      </c>
      <c r="D1611" s="18" t="s">
        <v>257</v>
      </c>
    </row>
    <row r="1612" spans="1:4" ht="12.75" customHeight="1" x14ac:dyDescent="0.2">
      <c r="A1612" s="18" t="s">
        <v>3049</v>
      </c>
      <c r="B1612" s="18">
        <v>590107</v>
      </c>
      <c r="C1612" s="18" t="s">
        <v>3048</v>
      </c>
      <c r="D1612" s="18" t="s">
        <v>262</v>
      </c>
    </row>
    <row r="1613" spans="1:4" ht="12.75" customHeight="1" x14ac:dyDescent="0.2">
      <c r="A1613" s="18" t="s">
        <v>3050</v>
      </c>
      <c r="B1613" s="18">
        <v>101958</v>
      </c>
      <c r="C1613" s="18" t="s">
        <v>3051</v>
      </c>
      <c r="D1613" s="18" t="s">
        <v>262</v>
      </c>
    </row>
    <row r="1614" spans="1:4" ht="12.75" customHeight="1" x14ac:dyDescent="0.2">
      <c r="A1614" s="18" t="s">
        <v>3052</v>
      </c>
      <c r="B1614" s="18">
        <v>111398</v>
      </c>
      <c r="C1614" s="18" t="s">
        <v>3053</v>
      </c>
      <c r="D1614" s="18" t="s">
        <v>262</v>
      </c>
    </row>
    <row r="1615" spans="1:4" ht="12.75" customHeight="1" x14ac:dyDescent="0.2">
      <c r="A1615" s="18" t="s">
        <v>3054</v>
      </c>
      <c r="B1615" s="18">
        <v>374003</v>
      </c>
      <c r="C1615" s="18" t="s">
        <v>3055</v>
      </c>
      <c r="D1615" s="18" t="s">
        <v>262</v>
      </c>
    </row>
    <row r="1616" spans="1:4" ht="12.75" customHeight="1" x14ac:dyDescent="0.2">
      <c r="A1616" s="18" t="s">
        <v>3056</v>
      </c>
      <c r="B1616" s="18">
        <v>158099</v>
      </c>
      <c r="C1616" s="18" t="s">
        <v>3057</v>
      </c>
      <c r="D1616" s="18" t="s">
        <v>262</v>
      </c>
    </row>
    <row r="1617" spans="1:4" ht="12.75" customHeight="1" x14ac:dyDescent="0.2">
      <c r="A1617" s="18" t="s">
        <v>3058</v>
      </c>
      <c r="B1617" s="18">
        <v>129491</v>
      </c>
      <c r="C1617" s="18" t="s">
        <v>3027</v>
      </c>
      <c r="D1617" s="18" t="s">
        <v>257</v>
      </c>
    </row>
    <row r="1618" spans="1:4" ht="12.75" customHeight="1" x14ac:dyDescent="0.2">
      <c r="A1618" s="18" t="s">
        <v>3059</v>
      </c>
      <c r="B1618" s="18">
        <v>130762</v>
      </c>
      <c r="C1618" s="18" t="s">
        <v>1409</v>
      </c>
      <c r="D1618" s="18" t="s">
        <v>262</v>
      </c>
    </row>
    <row r="1619" spans="1:4" ht="12.75" customHeight="1" x14ac:dyDescent="0.2">
      <c r="A1619" s="18" t="s">
        <v>3060</v>
      </c>
      <c r="B1619" s="18">
        <v>130769</v>
      </c>
      <c r="C1619" s="18" t="s">
        <v>280</v>
      </c>
      <c r="D1619" s="18" t="s">
        <v>262</v>
      </c>
    </row>
    <row r="1620" spans="1:4" ht="12.75" customHeight="1" x14ac:dyDescent="0.2">
      <c r="A1620" s="18" t="s">
        <v>3061</v>
      </c>
      <c r="B1620" s="18">
        <v>208158</v>
      </c>
      <c r="C1620" s="18" t="s">
        <v>261</v>
      </c>
      <c r="D1620" s="18" t="s">
        <v>262</v>
      </c>
    </row>
    <row r="1621" spans="1:4" ht="12.75" customHeight="1" x14ac:dyDescent="0.2">
      <c r="A1621" s="18" t="s">
        <v>3062</v>
      </c>
      <c r="B1621" s="18">
        <v>1102</v>
      </c>
      <c r="C1621" s="18" t="s">
        <v>3063</v>
      </c>
      <c r="D1621" s="18" t="s">
        <v>372</v>
      </c>
    </row>
    <row r="1622" spans="1:4" ht="12.75" customHeight="1" x14ac:dyDescent="0.2">
      <c r="A1622" s="18" t="s">
        <v>3064</v>
      </c>
      <c r="B1622" s="18">
        <v>102973</v>
      </c>
      <c r="C1622" s="18" t="s">
        <v>459</v>
      </c>
      <c r="D1622" s="18" t="s">
        <v>262</v>
      </c>
    </row>
    <row r="1623" spans="1:4" ht="12.75" customHeight="1" x14ac:dyDescent="0.2">
      <c r="A1623" s="18" t="s">
        <v>3065</v>
      </c>
      <c r="B1623" s="18">
        <v>102974</v>
      </c>
      <c r="C1623" s="18" t="s">
        <v>3066</v>
      </c>
      <c r="D1623" s="18" t="s">
        <v>262</v>
      </c>
    </row>
    <row r="1624" spans="1:4" ht="12.75" customHeight="1" x14ac:dyDescent="0.2">
      <c r="A1624" s="18" t="s">
        <v>3067</v>
      </c>
      <c r="B1624" s="18">
        <v>217089</v>
      </c>
      <c r="C1624" s="18" t="s">
        <v>3068</v>
      </c>
      <c r="D1624" s="18" t="s">
        <v>262</v>
      </c>
    </row>
    <row r="1625" spans="1:4" ht="12.75" customHeight="1" x14ac:dyDescent="0.2">
      <c r="A1625" s="18" t="s">
        <v>3069</v>
      </c>
      <c r="B1625" s="18">
        <v>217157</v>
      </c>
      <c r="C1625" s="18" t="s">
        <v>261</v>
      </c>
      <c r="D1625" s="18" t="s">
        <v>262</v>
      </c>
    </row>
    <row r="1626" spans="1:4" ht="12.75" customHeight="1" x14ac:dyDescent="0.2">
      <c r="A1626" s="18" t="s">
        <v>3070</v>
      </c>
      <c r="B1626" s="18">
        <v>146968</v>
      </c>
      <c r="C1626" s="18" t="s">
        <v>704</v>
      </c>
      <c r="D1626" s="18" t="s">
        <v>257</v>
      </c>
    </row>
    <row r="1627" spans="1:4" ht="12.75" customHeight="1" x14ac:dyDescent="0.2">
      <c r="A1627" s="18" t="s">
        <v>3071</v>
      </c>
      <c r="B1627" s="18">
        <v>152302</v>
      </c>
      <c r="C1627" s="18" t="s">
        <v>3072</v>
      </c>
      <c r="D1627" s="18" t="s">
        <v>262</v>
      </c>
    </row>
    <row r="1628" spans="1:4" ht="12.75" customHeight="1" x14ac:dyDescent="0.2">
      <c r="A1628" s="18" t="s">
        <v>3073</v>
      </c>
      <c r="B1628" s="18">
        <v>224957</v>
      </c>
      <c r="C1628" s="18" t="s">
        <v>759</v>
      </c>
      <c r="D1628" s="18" t="s">
        <v>262</v>
      </c>
    </row>
    <row r="1629" spans="1:4" ht="12.75" customHeight="1" x14ac:dyDescent="0.2">
      <c r="A1629" s="18" t="s">
        <v>3074</v>
      </c>
      <c r="B1629" s="18">
        <v>456663</v>
      </c>
      <c r="C1629" s="18" t="s">
        <v>759</v>
      </c>
      <c r="D1629" s="18" t="s">
        <v>262</v>
      </c>
    </row>
    <row r="1630" spans="1:4" ht="12.75" customHeight="1" x14ac:dyDescent="0.2">
      <c r="A1630" s="18" t="s">
        <v>3075</v>
      </c>
      <c r="B1630" s="18">
        <v>224960</v>
      </c>
      <c r="C1630" s="18" t="s">
        <v>311</v>
      </c>
      <c r="D1630" s="18" t="s">
        <v>262</v>
      </c>
    </row>
    <row r="1631" spans="1:4" ht="12.75" customHeight="1" x14ac:dyDescent="0.2">
      <c r="A1631" s="18" t="s">
        <v>3076</v>
      </c>
      <c r="B1631" s="18">
        <v>224962</v>
      </c>
      <c r="C1631" s="18" t="s">
        <v>759</v>
      </c>
      <c r="D1631" s="18" t="s">
        <v>262</v>
      </c>
    </row>
    <row r="1632" spans="1:4" ht="12.75" customHeight="1" x14ac:dyDescent="0.2">
      <c r="A1632" s="18" t="s">
        <v>3077</v>
      </c>
      <c r="B1632" s="18">
        <v>214973</v>
      </c>
      <c r="C1632" s="18" t="s">
        <v>311</v>
      </c>
      <c r="D1632" s="18" t="s">
        <v>262</v>
      </c>
    </row>
    <row r="1633" spans="1:4" ht="12.75" customHeight="1" x14ac:dyDescent="0.2">
      <c r="A1633" s="18" t="s">
        <v>3078</v>
      </c>
      <c r="B1633" s="18">
        <v>255073</v>
      </c>
      <c r="C1633" s="18" t="s">
        <v>343</v>
      </c>
      <c r="D1633" s="18" t="s">
        <v>262</v>
      </c>
    </row>
    <row r="1634" spans="1:4" ht="12.75" customHeight="1" x14ac:dyDescent="0.2">
      <c r="A1634" s="18" t="s">
        <v>3079</v>
      </c>
      <c r="B1634" s="18">
        <v>290083</v>
      </c>
      <c r="C1634" s="18" t="s">
        <v>1289</v>
      </c>
      <c r="D1634" s="18" t="s">
        <v>262</v>
      </c>
    </row>
    <row r="1635" spans="1:4" ht="12.75" customHeight="1" x14ac:dyDescent="0.2">
      <c r="A1635" s="18" t="s">
        <v>3080</v>
      </c>
      <c r="B1635" s="18">
        <v>106964</v>
      </c>
      <c r="C1635" s="18" t="s">
        <v>2070</v>
      </c>
      <c r="D1635" s="18" t="s">
        <v>257</v>
      </c>
    </row>
    <row r="1636" spans="1:4" ht="12.75" customHeight="1" x14ac:dyDescent="0.2">
      <c r="A1636" s="18" t="s">
        <v>3081</v>
      </c>
      <c r="B1636" s="18">
        <v>444776</v>
      </c>
      <c r="C1636" s="18" t="s">
        <v>2428</v>
      </c>
      <c r="D1636" s="18" t="s">
        <v>262</v>
      </c>
    </row>
    <row r="1637" spans="1:4" ht="12.75" customHeight="1" x14ac:dyDescent="0.2">
      <c r="A1637" s="18" t="s">
        <v>3082</v>
      </c>
      <c r="B1637" s="18">
        <v>158417</v>
      </c>
      <c r="C1637" s="18" t="s">
        <v>3083</v>
      </c>
      <c r="D1637" s="18" t="s">
        <v>262</v>
      </c>
    </row>
    <row r="1638" spans="1:4" ht="12.75" customHeight="1" x14ac:dyDescent="0.2">
      <c r="A1638" s="18" t="s">
        <v>3084</v>
      </c>
      <c r="B1638" s="18">
        <v>419360</v>
      </c>
      <c r="C1638" s="18" t="s">
        <v>311</v>
      </c>
      <c r="D1638" s="18" t="s">
        <v>262</v>
      </c>
    </row>
    <row r="1639" spans="1:4" ht="12.75" customHeight="1" x14ac:dyDescent="0.2">
      <c r="A1639" s="18" t="s">
        <v>3085</v>
      </c>
      <c r="B1639" s="18">
        <v>159514</v>
      </c>
      <c r="C1639" s="18" t="s">
        <v>3086</v>
      </c>
      <c r="D1639" s="18" t="s">
        <v>257</v>
      </c>
    </row>
    <row r="1640" spans="1:4" ht="12.75" customHeight="1" x14ac:dyDescent="0.2">
      <c r="A1640" s="18" t="s">
        <v>3087</v>
      </c>
      <c r="B1640" s="18">
        <v>159518</v>
      </c>
      <c r="C1640" s="18" t="s">
        <v>3088</v>
      </c>
      <c r="D1640" s="18" t="s">
        <v>262</v>
      </c>
    </row>
    <row r="1641" spans="1:4" ht="12.75" customHeight="1" x14ac:dyDescent="0.2">
      <c r="A1641" s="18" t="s">
        <v>3089</v>
      </c>
      <c r="B1641" s="18">
        <v>123276</v>
      </c>
      <c r="C1641" s="18" t="s">
        <v>2083</v>
      </c>
      <c r="D1641" s="18" t="s">
        <v>257</v>
      </c>
    </row>
    <row r="1642" spans="1:4" ht="12.75" customHeight="1" x14ac:dyDescent="0.2">
      <c r="A1642" s="18" t="s">
        <v>3090</v>
      </c>
      <c r="B1642" s="18">
        <v>369117</v>
      </c>
      <c r="C1642" s="18" t="s">
        <v>535</v>
      </c>
      <c r="D1642" s="18" t="s">
        <v>262</v>
      </c>
    </row>
    <row r="1643" spans="1:4" ht="12.75" customHeight="1" x14ac:dyDescent="0.2">
      <c r="A1643" s="18" t="s">
        <v>3091</v>
      </c>
      <c r="B1643" s="18">
        <v>178758</v>
      </c>
      <c r="C1643" s="18" t="s">
        <v>3092</v>
      </c>
      <c r="D1643" s="18" t="s">
        <v>262</v>
      </c>
    </row>
    <row r="1644" spans="1:4" ht="12.75" customHeight="1" x14ac:dyDescent="0.2">
      <c r="A1644" s="18" t="s">
        <v>3093</v>
      </c>
      <c r="B1644" s="18">
        <v>123974</v>
      </c>
      <c r="C1644" s="18" t="s">
        <v>3072</v>
      </c>
      <c r="D1644" s="18" t="s">
        <v>262</v>
      </c>
    </row>
    <row r="1645" spans="1:4" ht="12.75" customHeight="1" x14ac:dyDescent="0.2">
      <c r="A1645" s="18" t="s">
        <v>3094</v>
      </c>
      <c r="B1645" s="18">
        <v>369147</v>
      </c>
      <c r="C1645" s="18" t="s">
        <v>3095</v>
      </c>
      <c r="D1645" s="18" t="s">
        <v>262</v>
      </c>
    </row>
    <row r="1646" spans="1:4" ht="12.75" customHeight="1" x14ac:dyDescent="0.2">
      <c r="A1646" s="18" t="s">
        <v>3096</v>
      </c>
      <c r="B1646" s="18">
        <v>248339</v>
      </c>
      <c r="C1646" s="18" t="s">
        <v>3097</v>
      </c>
      <c r="D1646" s="18" t="s">
        <v>257</v>
      </c>
    </row>
    <row r="1647" spans="1:4" ht="12.75" customHeight="1" x14ac:dyDescent="0.2">
      <c r="A1647" s="18" t="s">
        <v>3098</v>
      </c>
      <c r="B1647" s="18">
        <v>515253</v>
      </c>
      <c r="C1647" s="18" t="s">
        <v>3099</v>
      </c>
      <c r="D1647" s="18" t="s">
        <v>262</v>
      </c>
    </row>
    <row r="1648" spans="1:4" ht="12.75" customHeight="1" x14ac:dyDescent="0.2">
      <c r="A1648" s="18" t="s">
        <v>3100</v>
      </c>
      <c r="B1648" s="18">
        <v>515264</v>
      </c>
      <c r="C1648" s="18" t="s">
        <v>3101</v>
      </c>
      <c r="D1648" s="18" t="s">
        <v>262</v>
      </c>
    </row>
    <row r="1649" spans="1:4" ht="12.75" customHeight="1" x14ac:dyDescent="0.2">
      <c r="A1649" s="18" t="s">
        <v>3102</v>
      </c>
      <c r="B1649" s="18">
        <v>515266</v>
      </c>
      <c r="C1649" s="18" t="s">
        <v>3103</v>
      </c>
      <c r="D1649" s="18" t="s">
        <v>262</v>
      </c>
    </row>
    <row r="1650" spans="1:4" ht="12.75" customHeight="1" x14ac:dyDescent="0.2">
      <c r="A1650" s="18" t="s">
        <v>3104</v>
      </c>
      <c r="B1650" s="18">
        <v>494539</v>
      </c>
      <c r="C1650" s="18" t="s">
        <v>3105</v>
      </c>
      <c r="D1650" s="18" t="s">
        <v>262</v>
      </c>
    </row>
    <row r="1651" spans="1:4" ht="12.75" customHeight="1" x14ac:dyDescent="0.2">
      <c r="A1651" s="18" t="s">
        <v>3106</v>
      </c>
      <c r="B1651" s="18">
        <v>129187</v>
      </c>
      <c r="C1651" s="18" t="s">
        <v>3107</v>
      </c>
      <c r="D1651" s="18" t="s">
        <v>257</v>
      </c>
    </row>
    <row r="1652" spans="1:4" ht="12.75" customHeight="1" x14ac:dyDescent="0.2">
      <c r="A1652" s="18" t="s">
        <v>3108</v>
      </c>
      <c r="B1652" s="18">
        <v>129831</v>
      </c>
      <c r="C1652" s="18" t="s">
        <v>721</v>
      </c>
      <c r="D1652" s="18" t="s">
        <v>262</v>
      </c>
    </row>
    <row r="1653" spans="1:4" ht="12.75" customHeight="1" x14ac:dyDescent="0.2">
      <c r="A1653" s="18" t="s">
        <v>3109</v>
      </c>
      <c r="B1653" s="18">
        <v>205966</v>
      </c>
      <c r="C1653" s="18" t="s">
        <v>3110</v>
      </c>
      <c r="D1653" s="18" t="s">
        <v>257</v>
      </c>
    </row>
    <row r="1654" spans="1:4" ht="12.75" customHeight="1" x14ac:dyDescent="0.2">
      <c r="A1654" s="18" t="s">
        <v>3111</v>
      </c>
      <c r="B1654" s="18">
        <v>372584</v>
      </c>
      <c r="C1654" s="18" t="s">
        <v>1569</v>
      </c>
      <c r="D1654" s="18" t="s">
        <v>262</v>
      </c>
    </row>
    <row r="1655" spans="1:4" ht="12.75" customHeight="1" x14ac:dyDescent="0.2">
      <c r="A1655" s="18" t="s">
        <v>3112</v>
      </c>
      <c r="B1655" s="18">
        <v>382517</v>
      </c>
      <c r="C1655" s="18" t="s">
        <v>3113</v>
      </c>
      <c r="D1655" s="18" t="s">
        <v>3114</v>
      </c>
    </row>
    <row r="1656" spans="1:4" ht="12.75" customHeight="1" x14ac:dyDescent="0.2">
      <c r="A1656" s="18" t="s">
        <v>3115</v>
      </c>
      <c r="B1656" s="18">
        <v>946</v>
      </c>
      <c r="C1656" s="18" t="s">
        <v>735</v>
      </c>
      <c r="D1656" s="18" t="s">
        <v>375</v>
      </c>
    </row>
    <row r="1657" spans="1:4" ht="12.75" customHeight="1" x14ac:dyDescent="0.2">
      <c r="A1657" s="18" t="s">
        <v>3116</v>
      </c>
      <c r="B1657" s="18">
        <v>594578</v>
      </c>
      <c r="C1657" s="18" t="s">
        <v>3117</v>
      </c>
      <c r="D1657" s="18" t="s">
        <v>262</v>
      </c>
    </row>
    <row r="1658" spans="1:4" ht="12.75" customHeight="1" x14ac:dyDescent="0.2">
      <c r="A1658" s="18" t="s">
        <v>3118</v>
      </c>
      <c r="B1658" s="18">
        <v>138749</v>
      </c>
      <c r="C1658" s="18" t="s">
        <v>261</v>
      </c>
      <c r="D1658" s="18" t="s">
        <v>262</v>
      </c>
    </row>
    <row r="1659" spans="1:4" ht="12.75" customHeight="1" x14ac:dyDescent="0.2">
      <c r="A1659" s="18" t="s">
        <v>3119</v>
      </c>
      <c r="B1659" s="18">
        <v>213386</v>
      </c>
      <c r="C1659" s="18" t="s">
        <v>343</v>
      </c>
      <c r="D1659" s="18" t="s">
        <v>262</v>
      </c>
    </row>
    <row r="1660" spans="1:4" ht="12.75" customHeight="1" x14ac:dyDescent="0.2">
      <c r="A1660" s="18" t="s">
        <v>3120</v>
      </c>
      <c r="B1660" s="18">
        <v>416980</v>
      </c>
      <c r="C1660" s="18" t="s">
        <v>3121</v>
      </c>
      <c r="D1660" s="18" t="s">
        <v>262</v>
      </c>
    </row>
    <row r="1661" spans="1:4" ht="12.75" customHeight="1" x14ac:dyDescent="0.2">
      <c r="A1661" s="18" t="s">
        <v>3122</v>
      </c>
      <c r="B1661" s="18">
        <v>129214</v>
      </c>
      <c r="C1661" s="18" t="s">
        <v>3123</v>
      </c>
      <c r="D1661" s="18" t="s">
        <v>257</v>
      </c>
    </row>
    <row r="1662" spans="1:4" ht="12.75" customHeight="1" x14ac:dyDescent="0.2">
      <c r="A1662" s="18" t="s">
        <v>3124</v>
      </c>
      <c r="B1662" s="18">
        <v>129884</v>
      </c>
      <c r="C1662" s="18" t="s">
        <v>3125</v>
      </c>
      <c r="D1662" s="18" t="s">
        <v>262</v>
      </c>
    </row>
    <row r="1663" spans="1:4" ht="12.75" customHeight="1" x14ac:dyDescent="0.2">
      <c r="A1663" s="18" t="s">
        <v>3126</v>
      </c>
      <c r="B1663" s="18">
        <v>248342</v>
      </c>
      <c r="C1663" s="18" t="s">
        <v>845</v>
      </c>
      <c r="D1663" s="18" t="s">
        <v>257</v>
      </c>
    </row>
    <row r="1664" spans="1:4" ht="12.75" customHeight="1" x14ac:dyDescent="0.2">
      <c r="A1664" s="18" t="s">
        <v>3127</v>
      </c>
      <c r="B1664" s="18">
        <v>471601</v>
      </c>
      <c r="C1664" s="18" t="s">
        <v>3128</v>
      </c>
      <c r="D1664" s="18" t="s">
        <v>262</v>
      </c>
    </row>
    <row r="1665" spans="1:4" ht="12.75" customHeight="1" x14ac:dyDescent="0.2">
      <c r="A1665" s="18" t="s">
        <v>3129</v>
      </c>
      <c r="B1665" s="18">
        <v>207501</v>
      </c>
      <c r="C1665" s="18" t="s">
        <v>3130</v>
      </c>
      <c r="D1665" s="18" t="s">
        <v>262</v>
      </c>
    </row>
    <row r="1666" spans="1:4" ht="12.75" customHeight="1" x14ac:dyDescent="0.2">
      <c r="A1666" s="18" t="s">
        <v>3131</v>
      </c>
      <c r="B1666" s="18">
        <v>143874</v>
      </c>
      <c r="C1666" s="18" t="s">
        <v>1025</v>
      </c>
      <c r="D1666" s="18" t="s">
        <v>257</v>
      </c>
    </row>
    <row r="1667" spans="1:4" ht="12.75" customHeight="1" x14ac:dyDescent="0.2">
      <c r="A1667" s="18" t="s">
        <v>3132</v>
      </c>
      <c r="B1667" s="18">
        <v>162920</v>
      </c>
      <c r="C1667" s="18" t="s">
        <v>1025</v>
      </c>
      <c r="D1667" s="18" t="s">
        <v>262</v>
      </c>
    </row>
    <row r="1668" spans="1:4" ht="12.75" customHeight="1" x14ac:dyDescent="0.2">
      <c r="A1668" s="18" t="s">
        <v>3133</v>
      </c>
      <c r="B1668" s="18">
        <v>373898</v>
      </c>
      <c r="C1668" s="18" t="s">
        <v>687</v>
      </c>
      <c r="D1668" s="18" t="s">
        <v>262</v>
      </c>
    </row>
    <row r="1669" spans="1:4" ht="12.75" customHeight="1" x14ac:dyDescent="0.2">
      <c r="A1669" s="18" t="s">
        <v>3134</v>
      </c>
      <c r="B1669" s="18">
        <v>373096</v>
      </c>
      <c r="C1669" s="18" t="s">
        <v>3135</v>
      </c>
      <c r="D1669" s="18" t="s">
        <v>262</v>
      </c>
    </row>
    <row r="1670" spans="1:4" ht="12.75" customHeight="1" x14ac:dyDescent="0.2">
      <c r="A1670" s="18" t="s">
        <v>3136</v>
      </c>
      <c r="B1670" s="18">
        <v>827760</v>
      </c>
      <c r="C1670" s="18" t="s">
        <v>3137</v>
      </c>
      <c r="D1670" s="18" t="s">
        <v>262</v>
      </c>
    </row>
    <row r="1671" spans="1:4" ht="12.75" customHeight="1" x14ac:dyDescent="0.2">
      <c r="A1671" s="18" t="s">
        <v>3138</v>
      </c>
      <c r="B1671" s="18">
        <v>136466</v>
      </c>
      <c r="C1671" s="18" t="s">
        <v>459</v>
      </c>
      <c r="D1671" s="18" t="s">
        <v>262</v>
      </c>
    </row>
    <row r="1672" spans="1:4" ht="12.75" customHeight="1" x14ac:dyDescent="0.2">
      <c r="A1672" s="18" t="s">
        <v>3139</v>
      </c>
      <c r="B1672" s="18">
        <v>22612</v>
      </c>
      <c r="C1672" s="18" t="s">
        <v>3140</v>
      </c>
      <c r="D1672" s="18" t="s">
        <v>379</v>
      </c>
    </row>
    <row r="1673" spans="1:4" ht="12.75" customHeight="1" x14ac:dyDescent="0.2">
      <c r="A1673" s="18" t="s">
        <v>3141</v>
      </c>
      <c r="B1673" s="18">
        <v>138194</v>
      </c>
      <c r="C1673" s="18" t="s">
        <v>3142</v>
      </c>
      <c r="D1673" s="18" t="s">
        <v>257</v>
      </c>
    </row>
    <row r="1674" spans="1:4" ht="12.75" customHeight="1" x14ac:dyDescent="0.2">
      <c r="A1674" s="18" t="s">
        <v>3143</v>
      </c>
      <c r="B1674" s="18">
        <v>140103</v>
      </c>
      <c r="C1674" s="18" t="s">
        <v>280</v>
      </c>
      <c r="D1674" s="18" t="s">
        <v>262</v>
      </c>
    </row>
    <row r="1675" spans="1:4" ht="12.75" customHeight="1" x14ac:dyDescent="0.2">
      <c r="A1675" s="18" t="s">
        <v>3144</v>
      </c>
      <c r="B1675" s="18">
        <v>747125</v>
      </c>
      <c r="C1675" s="18" t="s">
        <v>3145</v>
      </c>
      <c r="D1675" s="18" t="s">
        <v>262</v>
      </c>
    </row>
    <row r="1676" spans="1:4" ht="12.75" customHeight="1" x14ac:dyDescent="0.2">
      <c r="A1676" s="18" t="s">
        <v>3146</v>
      </c>
      <c r="B1676" s="18">
        <v>607402</v>
      </c>
      <c r="C1676" s="18" t="s">
        <v>3147</v>
      </c>
      <c r="D1676" s="18" t="s">
        <v>262</v>
      </c>
    </row>
    <row r="1677" spans="1:4" ht="12.75" customHeight="1" x14ac:dyDescent="0.2">
      <c r="A1677" s="18" t="s">
        <v>3148</v>
      </c>
      <c r="B1677" s="18">
        <v>144191</v>
      </c>
      <c r="C1677" s="18" t="s">
        <v>3149</v>
      </c>
      <c r="D1677" s="18" t="s">
        <v>257</v>
      </c>
    </row>
    <row r="1678" spans="1:4" ht="12.75" customHeight="1" x14ac:dyDescent="0.2">
      <c r="A1678" s="18" t="s">
        <v>3150</v>
      </c>
      <c r="B1678" s="18">
        <v>213854</v>
      </c>
      <c r="C1678" s="18" t="s">
        <v>3151</v>
      </c>
      <c r="D1678" s="18" t="s">
        <v>262</v>
      </c>
    </row>
    <row r="1679" spans="1:4" ht="12.75" customHeight="1" x14ac:dyDescent="0.2">
      <c r="A1679" s="18" t="s">
        <v>3152</v>
      </c>
      <c r="B1679" s="18">
        <v>145711</v>
      </c>
      <c r="C1679" s="18" t="s">
        <v>3153</v>
      </c>
      <c r="D1679" s="18" t="s">
        <v>262</v>
      </c>
    </row>
    <row r="1680" spans="1:4" ht="12.75" customHeight="1" x14ac:dyDescent="0.2">
      <c r="A1680" s="18" t="s">
        <v>3154</v>
      </c>
      <c r="B1680" s="18">
        <v>145712</v>
      </c>
      <c r="C1680" s="18" t="s">
        <v>3155</v>
      </c>
      <c r="D1680" s="18" t="s">
        <v>262</v>
      </c>
    </row>
    <row r="1681" spans="1:4" ht="12.75" customHeight="1" x14ac:dyDescent="0.2">
      <c r="A1681" s="18" t="s">
        <v>3156</v>
      </c>
      <c r="B1681" s="18">
        <v>865354</v>
      </c>
      <c r="C1681" s="18" t="s">
        <v>3157</v>
      </c>
      <c r="D1681" s="18" t="s">
        <v>257</v>
      </c>
    </row>
    <row r="1682" spans="1:4" ht="12.75" customHeight="1" x14ac:dyDescent="0.2">
      <c r="A1682" s="18" t="s">
        <v>3158</v>
      </c>
      <c r="B1682" s="18">
        <v>145551</v>
      </c>
      <c r="C1682" s="18" t="s">
        <v>3159</v>
      </c>
      <c r="D1682" s="18" t="s">
        <v>262</v>
      </c>
    </row>
    <row r="1683" spans="1:4" ht="12.75" customHeight="1" x14ac:dyDescent="0.2">
      <c r="A1683" s="18" t="s">
        <v>3160</v>
      </c>
      <c r="B1683" s="18">
        <v>145433</v>
      </c>
      <c r="C1683" s="18" t="s">
        <v>3161</v>
      </c>
      <c r="D1683" s="18" t="s">
        <v>262</v>
      </c>
    </row>
    <row r="1684" spans="1:4" ht="12.75" customHeight="1" x14ac:dyDescent="0.2">
      <c r="A1684" s="18" t="s">
        <v>3162</v>
      </c>
      <c r="B1684" s="18">
        <v>106987</v>
      </c>
      <c r="C1684" s="18" t="s">
        <v>610</v>
      </c>
      <c r="D1684" s="18" t="s">
        <v>257</v>
      </c>
    </row>
    <row r="1685" spans="1:4" ht="12.75" customHeight="1" x14ac:dyDescent="0.2">
      <c r="A1685" s="18" t="s">
        <v>3163</v>
      </c>
      <c r="B1685" s="18">
        <v>515278</v>
      </c>
      <c r="C1685" s="18" t="s">
        <v>3164</v>
      </c>
      <c r="D1685" s="18" t="s">
        <v>262</v>
      </c>
    </row>
    <row r="1686" spans="1:4" ht="12.75" customHeight="1" x14ac:dyDescent="0.2">
      <c r="A1686" s="18" t="s">
        <v>3165</v>
      </c>
      <c r="B1686" s="18">
        <v>106777</v>
      </c>
      <c r="C1686" s="18" t="s">
        <v>3166</v>
      </c>
      <c r="D1686" s="18" t="s">
        <v>375</v>
      </c>
    </row>
    <row r="1687" spans="1:4" ht="12.75" customHeight="1" x14ac:dyDescent="0.2">
      <c r="A1687" s="18" t="s">
        <v>3167</v>
      </c>
      <c r="B1687" s="18">
        <v>138072</v>
      </c>
      <c r="C1687" s="18" t="s">
        <v>3168</v>
      </c>
      <c r="D1687" s="18" t="s">
        <v>257</v>
      </c>
    </row>
    <row r="1688" spans="1:4" ht="12.75" customHeight="1" x14ac:dyDescent="0.2">
      <c r="A1688" s="18" t="s">
        <v>3169</v>
      </c>
      <c r="B1688" s="18">
        <v>575161</v>
      </c>
      <c r="C1688" s="18" t="s">
        <v>3170</v>
      </c>
      <c r="D1688" s="18" t="s">
        <v>262</v>
      </c>
    </row>
    <row r="1689" spans="1:4" ht="12.75" customHeight="1" x14ac:dyDescent="0.2">
      <c r="A1689" s="18" t="s">
        <v>3171</v>
      </c>
      <c r="B1689" s="18">
        <v>110757</v>
      </c>
      <c r="C1689" s="18" t="s">
        <v>3172</v>
      </c>
      <c r="D1689" s="18" t="s">
        <v>375</v>
      </c>
    </row>
    <row r="1690" spans="1:4" ht="12.75" customHeight="1" x14ac:dyDescent="0.2">
      <c r="A1690" s="18" t="s">
        <v>3173</v>
      </c>
      <c r="B1690" s="18">
        <v>2041</v>
      </c>
      <c r="C1690" s="18" t="s">
        <v>2498</v>
      </c>
      <c r="D1690" s="18" t="s">
        <v>314</v>
      </c>
    </row>
    <row r="1691" spans="1:4" ht="12.75" customHeight="1" x14ac:dyDescent="0.2">
      <c r="A1691" s="18" t="s">
        <v>3174</v>
      </c>
      <c r="B1691" s="18">
        <v>123456</v>
      </c>
      <c r="C1691" s="18" t="s">
        <v>711</v>
      </c>
      <c r="D1691" s="18" t="s">
        <v>257</v>
      </c>
    </row>
    <row r="1692" spans="1:4" ht="12.75" customHeight="1" x14ac:dyDescent="0.2">
      <c r="A1692" s="18" t="s">
        <v>3175</v>
      </c>
      <c r="B1692" s="18">
        <v>210882</v>
      </c>
      <c r="C1692" s="18" t="s">
        <v>3176</v>
      </c>
      <c r="D1692" s="18" t="s">
        <v>262</v>
      </c>
    </row>
    <row r="1693" spans="1:4" ht="12.75" customHeight="1" x14ac:dyDescent="0.2">
      <c r="A1693" s="18" t="s">
        <v>3177</v>
      </c>
      <c r="B1693" s="18">
        <v>241833</v>
      </c>
      <c r="C1693" s="18" t="s">
        <v>3178</v>
      </c>
      <c r="D1693" s="18" t="s">
        <v>262</v>
      </c>
    </row>
    <row r="1694" spans="1:4" ht="12.75" customHeight="1" x14ac:dyDescent="0.2">
      <c r="A1694" s="18" t="s">
        <v>3179</v>
      </c>
      <c r="B1694" s="18">
        <v>210813</v>
      </c>
      <c r="C1694" s="18" t="s">
        <v>3180</v>
      </c>
      <c r="D1694" s="18" t="s">
        <v>262</v>
      </c>
    </row>
    <row r="1695" spans="1:4" ht="12.75" customHeight="1" x14ac:dyDescent="0.2">
      <c r="A1695" s="18" t="s">
        <v>3181</v>
      </c>
      <c r="B1695" s="18">
        <v>241853</v>
      </c>
      <c r="C1695" s="18" t="s">
        <v>3182</v>
      </c>
      <c r="D1695" s="18" t="s">
        <v>262</v>
      </c>
    </row>
    <row r="1696" spans="1:4" ht="12.75" customHeight="1" x14ac:dyDescent="0.2">
      <c r="A1696" s="18" t="s">
        <v>3183</v>
      </c>
      <c r="B1696" s="18">
        <v>241856</v>
      </c>
      <c r="C1696" s="18" t="s">
        <v>3184</v>
      </c>
      <c r="D1696" s="18" t="s">
        <v>262</v>
      </c>
    </row>
    <row r="1697" spans="1:4" ht="12.75" customHeight="1" x14ac:dyDescent="0.2">
      <c r="A1697" s="18" t="s">
        <v>3185</v>
      </c>
      <c r="B1697" s="18">
        <v>123083</v>
      </c>
      <c r="C1697" s="18" t="s">
        <v>371</v>
      </c>
      <c r="D1697" s="18" t="s">
        <v>379</v>
      </c>
    </row>
    <row r="1698" spans="1:4" ht="12.75" customHeight="1" x14ac:dyDescent="0.2">
      <c r="A1698" s="18" t="s">
        <v>3186</v>
      </c>
      <c r="B1698" s="18">
        <v>600667</v>
      </c>
      <c r="C1698" s="18" t="s">
        <v>1062</v>
      </c>
      <c r="D1698" s="18" t="s">
        <v>483</v>
      </c>
    </row>
    <row r="1699" spans="1:4" ht="12.75" customHeight="1" x14ac:dyDescent="0.2">
      <c r="A1699" s="18" t="s">
        <v>3187</v>
      </c>
      <c r="B1699" s="18">
        <v>528075</v>
      </c>
      <c r="C1699" s="18" t="s">
        <v>3188</v>
      </c>
      <c r="D1699" s="18" t="s">
        <v>262</v>
      </c>
    </row>
    <row r="1700" spans="1:4" ht="12.75" customHeight="1" x14ac:dyDescent="0.2">
      <c r="A1700" s="18" t="s">
        <v>3189</v>
      </c>
      <c r="B1700" s="18">
        <v>156134</v>
      </c>
      <c r="C1700" s="18" t="s">
        <v>3190</v>
      </c>
      <c r="D1700" s="18" t="s">
        <v>262</v>
      </c>
    </row>
    <row r="1701" spans="1:4" ht="12.75" customHeight="1" x14ac:dyDescent="0.2">
      <c r="A1701" s="18" t="s">
        <v>3191</v>
      </c>
      <c r="B1701" s="18">
        <v>170758</v>
      </c>
      <c r="C1701" s="18" t="s">
        <v>3192</v>
      </c>
      <c r="D1701" s="18" t="s">
        <v>262</v>
      </c>
    </row>
    <row r="1702" spans="1:4" ht="12.75" customHeight="1" x14ac:dyDescent="0.2">
      <c r="A1702" s="18" t="s">
        <v>3193</v>
      </c>
      <c r="B1702" s="18">
        <v>373781</v>
      </c>
      <c r="C1702" s="18" t="s">
        <v>3194</v>
      </c>
      <c r="D1702" s="18" t="s">
        <v>262</v>
      </c>
    </row>
    <row r="1703" spans="1:4" ht="12.75" customHeight="1" x14ac:dyDescent="0.2">
      <c r="A1703" s="18" t="s">
        <v>3195</v>
      </c>
      <c r="B1703" s="18">
        <v>122309</v>
      </c>
      <c r="C1703" s="18" t="s">
        <v>3196</v>
      </c>
      <c r="D1703" s="18" t="s">
        <v>379</v>
      </c>
    </row>
    <row r="1704" spans="1:4" ht="12.75" customHeight="1" x14ac:dyDescent="0.2">
      <c r="A1704" s="18" t="s">
        <v>3197</v>
      </c>
      <c r="B1704" s="18">
        <v>101547</v>
      </c>
      <c r="C1704" s="18" t="s">
        <v>3198</v>
      </c>
      <c r="D1704" s="18" t="s">
        <v>257</v>
      </c>
    </row>
    <row r="1705" spans="1:4" ht="12.75" customHeight="1" x14ac:dyDescent="0.2">
      <c r="A1705" s="18" t="s">
        <v>3199</v>
      </c>
      <c r="B1705" s="18">
        <v>214755</v>
      </c>
      <c r="C1705" s="18" t="s">
        <v>3200</v>
      </c>
      <c r="D1705" s="18" t="s">
        <v>262</v>
      </c>
    </row>
    <row r="1706" spans="1:4" ht="12.75" customHeight="1" x14ac:dyDescent="0.2">
      <c r="A1706" s="18" t="s">
        <v>3201</v>
      </c>
      <c r="B1706" s="18">
        <v>214757</v>
      </c>
      <c r="C1706" s="18" t="s">
        <v>3202</v>
      </c>
      <c r="D1706" s="18" t="s">
        <v>262</v>
      </c>
    </row>
    <row r="1707" spans="1:4" ht="12.75" customHeight="1" x14ac:dyDescent="0.2">
      <c r="A1707" s="18" t="s">
        <v>3203</v>
      </c>
      <c r="B1707" s="18">
        <v>158103</v>
      </c>
      <c r="C1707" s="18" t="s">
        <v>3204</v>
      </c>
      <c r="D1707" s="18" t="s">
        <v>375</v>
      </c>
    </row>
    <row r="1708" spans="1:4" ht="12.75" customHeight="1" x14ac:dyDescent="0.2">
      <c r="A1708" s="18" t="s">
        <v>3205</v>
      </c>
      <c r="B1708" s="18">
        <v>101385</v>
      </c>
      <c r="C1708" s="18" t="s">
        <v>3204</v>
      </c>
      <c r="D1708" s="18" t="s">
        <v>375</v>
      </c>
    </row>
    <row r="1709" spans="1:4" ht="12.75" customHeight="1" x14ac:dyDescent="0.2">
      <c r="A1709" s="18" t="s">
        <v>3206</v>
      </c>
      <c r="B1709" s="18">
        <v>107322</v>
      </c>
      <c r="C1709" s="18" t="s">
        <v>261</v>
      </c>
      <c r="D1709" s="18" t="s">
        <v>262</v>
      </c>
    </row>
    <row r="1710" spans="1:4" ht="12.75" customHeight="1" x14ac:dyDescent="0.2">
      <c r="A1710" s="18" t="s">
        <v>3207</v>
      </c>
      <c r="B1710" s="18">
        <v>117117</v>
      </c>
      <c r="C1710" s="18" t="s">
        <v>3208</v>
      </c>
      <c r="D1710" s="18" t="s">
        <v>257</v>
      </c>
    </row>
    <row r="1711" spans="1:4" ht="12.75" customHeight="1" x14ac:dyDescent="0.2">
      <c r="A1711" s="18" t="s">
        <v>3209</v>
      </c>
      <c r="B1711" s="18">
        <v>117890</v>
      </c>
      <c r="C1711" s="18" t="s">
        <v>261</v>
      </c>
      <c r="D1711" s="18" t="s">
        <v>262</v>
      </c>
    </row>
    <row r="1712" spans="1:4" ht="12.75" customHeight="1" x14ac:dyDescent="0.2">
      <c r="A1712" s="18" t="s">
        <v>3210</v>
      </c>
      <c r="B1712" s="18">
        <v>138081</v>
      </c>
      <c r="C1712" s="18" t="s">
        <v>3211</v>
      </c>
      <c r="D1712" s="18" t="s">
        <v>257</v>
      </c>
    </row>
    <row r="1713" spans="1:4" ht="12.75" customHeight="1" x14ac:dyDescent="0.2">
      <c r="A1713" s="18" t="s">
        <v>3212</v>
      </c>
      <c r="B1713" s="18">
        <v>144255</v>
      </c>
      <c r="C1713" s="18" t="s">
        <v>3213</v>
      </c>
      <c r="D1713" s="18" t="s">
        <v>257</v>
      </c>
    </row>
    <row r="1714" spans="1:4" ht="12.75" customHeight="1" x14ac:dyDescent="0.2">
      <c r="A1714" s="18" t="s">
        <v>3214</v>
      </c>
      <c r="B1714" s="18">
        <v>145861</v>
      </c>
      <c r="C1714" s="18" t="s">
        <v>3215</v>
      </c>
      <c r="D1714" s="18" t="s">
        <v>262</v>
      </c>
    </row>
    <row r="1715" spans="1:4" ht="12.75" customHeight="1" x14ac:dyDescent="0.2">
      <c r="A1715" s="18" t="s">
        <v>3216</v>
      </c>
      <c r="B1715" s="18">
        <v>214334</v>
      </c>
      <c r="C1715" s="18" t="s">
        <v>3217</v>
      </c>
      <c r="D1715" s="18" t="s">
        <v>262</v>
      </c>
    </row>
    <row r="1716" spans="1:4" ht="12.75" customHeight="1" x14ac:dyDescent="0.2">
      <c r="A1716" s="18" t="s">
        <v>3218</v>
      </c>
      <c r="B1716" s="18">
        <v>145118</v>
      </c>
      <c r="C1716" s="18" t="s">
        <v>3219</v>
      </c>
      <c r="D1716" s="18" t="s">
        <v>262</v>
      </c>
    </row>
    <row r="1717" spans="1:4" ht="12.75" customHeight="1" x14ac:dyDescent="0.2">
      <c r="A1717" s="18" t="s">
        <v>3220</v>
      </c>
      <c r="B1717" s="18">
        <v>376383</v>
      </c>
      <c r="C1717" s="18" t="s">
        <v>3221</v>
      </c>
      <c r="D1717" s="18" t="s">
        <v>262</v>
      </c>
    </row>
    <row r="1718" spans="1:4" ht="12.75" customHeight="1" x14ac:dyDescent="0.2">
      <c r="A1718" s="18" t="s">
        <v>3222</v>
      </c>
      <c r="B1718" s="18">
        <v>373010</v>
      </c>
      <c r="C1718" s="18" t="s">
        <v>3223</v>
      </c>
      <c r="D1718" s="18" t="s">
        <v>262</v>
      </c>
    </row>
    <row r="1719" spans="1:4" ht="12.75" customHeight="1" x14ac:dyDescent="0.2">
      <c r="A1719" s="18" t="s">
        <v>3224</v>
      </c>
      <c r="B1719" s="18">
        <v>376384</v>
      </c>
      <c r="C1719" s="18" t="s">
        <v>3225</v>
      </c>
      <c r="D1719" s="18" t="s">
        <v>262</v>
      </c>
    </row>
    <row r="1720" spans="1:4" ht="12.75" customHeight="1" x14ac:dyDescent="0.2">
      <c r="A1720" s="18" t="s">
        <v>3226</v>
      </c>
      <c r="B1720" s="18">
        <v>1337</v>
      </c>
      <c r="C1720" s="18" t="s">
        <v>3227</v>
      </c>
      <c r="D1720" s="18" t="s">
        <v>379</v>
      </c>
    </row>
    <row r="1721" spans="1:4" ht="12.75" customHeight="1" x14ac:dyDescent="0.2">
      <c r="A1721" s="18" t="s">
        <v>3228</v>
      </c>
      <c r="B1721" s="18">
        <v>369788</v>
      </c>
      <c r="C1721" s="18" t="s">
        <v>463</v>
      </c>
      <c r="D1721" s="18" t="s">
        <v>257</v>
      </c>
    </row>
    <row r="1722" spans="1:4" ht="12.75" customHeight="1" x14ac:dyDescent="0.2">
      <c r="A1722" s="18" t="s">
        <v>3229</v>
      </c>
      <c r="B1722" s="18">
        <v>373817</v>
      </c>
      <c r="C1722" s="18" t="s">
        <v>3230</v>
      </c>
      <c r="D1722" s="18" t="s">
        <v>262</v>
      </c>
    </row>
    <row r="1723" spans="1:4" ht="12.75" customHeight="1" x14ac:dyDescent="0.2">
      <c r="A1723" s="18" t="s">
        <v>3231</v>
      </c>
      <c r="B1723" s="18">
        <v>371591</v>
      </c>
      <c r="C1723" s="18" t="s">
        <v>3232</v>
      </c>
      <c r="D1723" s="18" t="s">
        <v>262</v>
      </c>
    </row>
    <row r="1724" spans="1:4" ht="12.75" customHeight="1" x14ac:dyDescent="0.2">
      <c r="A1724" s="18" t="s">
        <v>3233</v>
      </c>
      <c r="B1724" s="18">
        <v>131808</v>
      </c>
      <c r="C1724" s="18" t="s">
        <v>3234</v>
      </c>
      <c r="D1724" s="18" t="s">
        <v>257</v>
      </c>
    </row>
    <row r="1725" spans="1:4" ht="12.75" customHeight="1" x14ac:dyDescent="0.2">
      <c r="A1725" s="18" t="s">
        <v>3235</v>
      </c>
      <c r="B1725" s="18">
        <v>132652</v>
      </c>
      <c r="C1725" s="18" t="s">
        <v>3236</v>
      </c>
      <c r="D1725" s="18" t="s">
        <v>262</v>
      </c>
    </row>
    <row r="1726" spans="1:4" ht="12.75" customHeight="1" x14ac:dyDescent="0.2">
      <c r="A1726" s="18" t="s">
        <v>3237</v>
      </c>
      <c r="B1726" s="18">
        <v>132663</v>
      </c>
      <c r="C1726" s="18" t="s">
        <v>3238</v>
      </c>
      <c r="D1726" s="18" t="s">
        <v>262</v>
      </c>
    </row>
    <row r="1727" spans="1:4" ht="12.75" customHeight="1" x14ac:dyDescent="0.2">
      <c r="A1727" s="18" t="s">
        <v>3239</v>
      </c>
      <c r="B1727" s="18">
        <v>196155</v>
      </c>
      <c r="C1727" s="18" t="s">
        <v>649</v>
      </c>
      <c r="D1727" s="18" t="s">
        <v>375</v>
      </c>
    </row>
    <row r="1728" spans="1:4" ht="12.75" customHeight="1" x14ac:dyDescent="0.2">
      <c r="A1728" s="18" t="s">
        <v>3240</v>
      </c>
      <c r="B1728" s="18">
        <v>333652</v>
      </c>
      <c r="C1728" s="18" t="s">
        <v>3241</v>
      </c>
      <c r="D1728" s="18" t="s">
        <v>262</v>
      </c>
    </row>
    <row r="1729" spans="1:4" ht="12.75" customHeight="1" x14ac:dyDescent="0.2">
      <c r="A1729" s="18" t="s">
        <v>3242</v>
      </c>
      <c r="B1729" s="18">
        <v>144157</v>
      </c>
      <c r="C1729" s="18" t="s">
        <v>298</v>
      </c>
      <c r="D1729" s="18" t="s">
        <v>257</v>
      </c>
    </row>
    <row r="1730" spans="1:4" ht="12.75" customHeight="1" x14ac:dyDescent="0.2">
      <c r="A1730" s="18" t="s">
        <v>3243</v>
      </c>
      <c r="B1730" s="18">
        <v>145630</v>
      </c>
      <c r="C1730" s="18" t="s">
        <v>3244</v>
      </c>
      <c r="D1730" s="18" t="s">
        <v>262</v>
      </c>
    </row>
    <row r="1731" spans="1:4" ht="12.75" customHeight="1" x14ac:dyDescent="0.2">
      <c r="A1731" s="18" t="s">
        <v>3245</v>
      </c>
      <c r="B1731" s="18">
        <v>145634</v>
      </c>
      <c r="C1731" s="18" t="s">
        <v>3246</v>
      </c>
      <c r="D1731" s="18" t="s">
        <v>262</v>
      </c>
    </row>
    <row r="1732" spans="1:4" ht="12.75" customHeight="1" x14ac:dyDescent="0.2">
      <c r="A1732" s="18" t="s">
        <v>3247</v>
      </c>
      <c r="B1732" s="18">
        <v>553137</v>
      </c>
      <c r="C1732" s="18" t="s">
        <v>3248</v>
      </c>
      <c r="D1732" s="18" t="s">
        <v>3114</v>
      </c>
    </row>
    <row r="1733" spans="1:4" ht="12.75" customHeight="1" x14ac:dyDescent="0.2">
      <c r="A1733" s="18" t="s">
        <v>3249</v>
      </c>
      <c r="B1733" s="18">
        <v>220816</v>
      </c>
      <c r="C1733" s="18" t="s">
        <v>2515</v>
      </c>
      <c r="D1733" s="18" t="s">
        <v>262</v>
      </c>
    </row>
    <row r="1734" spans="1:4" ht="12.75" customHeight="1" x14ac:dyDescent="0.2">
      <c r="A1734" s="18" t="s">
        <v>3250</v>
      </c>
      <c r="B1734" s="18">
        <v>220821</v>
      </c>
      <c r="C1734" s="18" t="s">
        <v>3251</v>
      </c>
      <c r="D1734" s="18" t="s">
        <v>262</v>
      </c>
    </row>
    <row r="1735" spans="1:4" ht="12.75" customHeight="1" x14ac:dyDescent="0.2">
      <c r="A1735" s="18" t="s">
        <v>3252</v>
      </c>
      <c r="B1735" s="18">
        <v>145635</v>
      </c>
      <c r="C1735" s="18" t="s">
        <v>3253</v>
      </c>
      <c r="D1735" s="18" t="s">
        <v>262</v>
      </c>
    </row>
    <row r="1736" spans="1:4" ht="12.75" customHeight="1" x14ac:dyDescent="0.2">
      <c r="A1736" s="18" t="s">
        <v>3254</v>
      </c>
      <c r="B1736" s="18">
        <v>144756</v>
      </c>
      <c r="C1736" s="18" t="s">
        <v>3255</v>
      </c>
      <c r="D1736" s="18" t="s">
        <v>262</v>
      </c>
    </row>
    <row r="1737" spans="1:4" ht="12.75" customHeight="1" x14ac:dyDescent="0.2">
      <c r="A1737" s="18" t="s">
        <v>3256</v>
      </c>
      <c r="B1737" s="18">
        <v>333668</v>
      </c>
      <c r="C1737" s="18" t="s">
        <v>3257</v>
      </c>
      <c r="D1737" s="18" t="s">
        <v>262</v>
      </c>
    </row>
    <row r="1738" spans="1:4" ht="12.75" customHeight="1" x14ac:dyDescent="0.2">
      <c r="A1738" s="18" t="s">
        <v>3258</v>
      </c>
      <c r="B1738" s="18">
        <v>118454</v>
      </c>
      <c r="C1738" s="18" t="s">
        <v>500</v>
      </c>
      <c r="D1738" s="18" t="s">
        <v>257</v>
      </c>
    </row>
    <row r="1739" spans="1:4" ht="12.75" customHeight="1" x14ac:dyDescent="0.2">
      <c r="A1739" s="18" t="s">
        <v>3259</v>
      </c>
      <c r="B1739" s="18">
        <v>119039</v>
      </c>
      <c r="C1739" s="18" t="s">
        <v>3260</v>
      </c>
      <c r="D1739" s="18" t="s">
        <v>262</v>
      </c>
    </row>
    <row r="1740" spans="1:4" ht="12.75" customHeight="1" x14ac:dyDescent="0.2">
      <c r="A1740" s="18" t="s">
        <v>3261</v>
      </c>
      <c r="B1740" s="18">
        <v>119042</v>
      </c>
      <c r="C1740" s="18" t="s">
        <v>721</v>
      </c>
      <c r="D1740" s="18" t="s">
        <v>262</v>
      </c>
    </row>
    <row r="1741" spans="1:4" ht="12.75" customHeight="1" x14ac:dyDescent="0.2">
      <c r="A1741" s="18" t="s">
        <v>3262</v>
      </c>
      <c r="B1741" s="18">
        <v>157891</v>
      </c>
      <c r="C1741" s="18" t="s">
        <v>3263</v>
      </c>
      <c r="D1741" s="18" t="s">
        <v>262</v>
      </c>
    </row>
    <row r="1742" spans="1:4" ht="12.75" customHeight="1" x14ac:dyDescent="0.2">
      <c r="A1742" s="18" t="s">
        <v>3264</v>
      </c>
      <c r="B1742" s="18">
        <v>118283</v>
      </c>
      <c r="C1742" s="18" t="s">
        <v>2706</v>
      </c>
      <c r="D1742" s="18" t="s">
        <v>375</v>
      </c>
    </row>
    <row r="1743" spans="1:4" ht="12.75" customHeight="1" x14ac:dyDescent="0.2">
      <c r="A1743" s="18" t="s">
        <v>3265</v>
      </c>
      <c r="B1743" s="18">
        <v>226138</v>
      </c>
      <c r="C1743" s="18" t="s">
        <v>3266</v>
      </c>
      <c r="D1743" s="18" t="s">
        <v>257</v>
      </c>
    </row>
    <row r="1744" spans="1:4" ht="12.75" customHeight="1" x14ac:dyDescent="0.2">
      <c r="A1744" s="18" t="s">
        <v>3267</v>
      </c>
      <c r="B1744" s="18">
        <v>467492</v>
      </c>
      <c r="C1744" s="18" t="s">
        <v>828</v>
      </c>
      <c r="D1744" s="18" t="s">
        <v>262</v>
      </c>
    </row>
    <row r="1745" spans="1:4" ht="12.75" customHeight="1" x14ac:dyDescent="0.2">
      <c r="A1745" s="18" t="s">
        <v>3268</v>
      </c>
      <c r="B1745" s="18">
        <v>168897</v>
      </c>
      <c r="C1745" s="18" t="s">
        <v>3269</v>
      </c>
      <c r="D1745" s="18" t="s">
        <v>262</v>
      </c>
    </row>
    <row r="1746" spans="1:4" ht="12.75" customHeight="1" x14ac:dyDescent="0.2">
      <c r="A1746" s="18" t="s">
        <v>3270</v>
      </c>
      <c r="B1746" s="18">
        <v>1307</v>
      </c>
      <c r="C1746" s="18" t="s">
        <v>371</v>
      </c>
      <c r="D1746" s="18" t="s">
        <v>379</v>
      </c>
    </row>
    <row r="1747" spans="1:4" ht="12.75" customHeight="1" x14ac:dyDescent="0.2">
      <c r="A1747" s="18" t="s">
        <v>3271</v>
      </c>
      <c r="B1747" s="18">
        <v>132971</v>
      </c>
      <c r="C1747" s="18" t="s">
        <v>3272</v>
      </c>
      <c r="D1747" s="18" t="s">
        <v>262</v>
      </c>
    </row>
    <row r="1748" spans="1:4" ht="12.75" customHeight="1" x14ac:dyDescent="0.2">
      <c r="A1748" s="18" t="s">
        <v>3273</v>
      </c>
      <c r="B1748" s="18">
        <v>122</v>
      </c>
      <c r="C1748" s="18" t="s">
        <v>3274</v>
      </c>
      <c r="D1748" s="18" t="s">
        <v>375</v>
      </c>
    </row>
    <row r="1749" spans="1:4" ht="12.75" customHeight="1" x14ac:dyDescent="0.2">
      <c r="A1749" s="18" t="s">
        <v>3275</v>
      </c>
      <c r="B1749" s="18">
        <v>165020</v>
      </c>
      <c r="C1749" s="18" t="s">
        <v>3276</v>
      </c>
      <c r="D1749" s="18" t="s">
        <v>262</v>
      </c>
    </row>
    <row r="1750" spans="1:4" ht="12.75" customHeight="1" x14ac:dyDescent="0.2">
      <c r="A1750" s="18" t="s">
        <v>3277</v>
      </c>
      <c r="B1750" s="18">
        <v>165051</v>
      </c>
      <c r="C1750" s="18" t="s">
        <v>343</v>
      </c>
      <c r="D1750" s="18" t="s">
        <v>262</v>
      </c>
    </row>
    <row r="1751" spans="1:4" ht="12.75" customHeight="1" x14ac:dyDescent="0.2">
      <c r="A1751" s="18" t="s">
        <v>3278</v>
      </c>
      <c r="B1751" s="18">
        <v>132362</v>
      </c>
      <c r="C1751" s="18" t="s">
        <v>1736</v>
      </c>
      <c r="D1751" s="18" t="s">
        <v>262</v>
      </c>
    </row>
    <row r="1752" spans="1:4" ht="12.75" customHeight="1" x14ac:dyDescent="0.2">
      <c r="A1752" s="18" t="s">
        <v>3279</v>
      </c>
      <c r="B1752" s="18">
        <v>325522</v>
      </c>
      <c r="C1752" s="18" t="s">
        <v>3280</v>
      </c>
      <c r="D1752" s="18" t="s">
        <v>262</v>
      </c>
    </row>
    <row r="1753" spans="1:4" ht="12.75" customHeight="1" x14ac:dyDescent="0.2">
      <c r="A1753" s="18" t="s">
        <v>3281</v>
      </c>
      <c r="B1753" s="18">
        <v>371712</v>
      </c>
      <c r="C1753" s="18" t="s">
        <v>3282</v>
      </c>
      <c r="D1753" s="18" t="s">
        <v>262</v>
      </c>
    </row>
    <row r="1754" spans="1:4" ht="12.75" customHeight="1" x14ac:dyDescent="0.2">
      <c r="A1754" s="18" t="s">
        <v>3283</v>
      </c>
      <c r="B1754" s="18">
        <v>373799</v>
      </c>
      <c r="C1754" s="18" t="s">
        <v>3284</v>
      </c>
      <c r="D1754" s="18" t="s">
        <v>262</v>
      </c>
    </row>
    <row r="1755" spans="1:4" ht="12.75" customHeight="1" x14ac:dyDescent="0.2">
      <c r="A1755" s="18" t="s">
        <v>3285</v>
      </c>
      <c r="B1755" s="18">
        <v>141917</v>
      </c>
      <c r="C1755" s="18" t="s">
        <v>261</v>
      </c>
      <c r="D1755" s="18" t="s">
        <v>262</v>
      </c>
    </row>
    <row r="1756" spans="1:4" ht="12.75" customHeight="1" x14ac:dyDescent="0.2">
      <c r="A1756" s="18" t="s">
        <v>3286</v>
      </c>
      <c r="B1756" s="18">
        <v>101388</v>
      </c>
      <c r="C1756" s="18" t="s">
        <v>510</v>
      </c>
      <c r="D1756" s="18" t="s">
        <v>375</v>
      </c>
    </row>
    <row r="1757" spans="1:4" ht="12.75" customHeight="1" x14ac:dyDescent="0.2">
      <c r="A1757" s="18" t="s">
        <v>3287</v>
      </c>
      <c r="B1757" s="18">
        <v>101058</v>
      </c>
      <c r="C1757" s="18" t="s">
        <v>3288</v>
      </c>
      <c r="D1757" s="18" t="s">
        <v>262</v>
      </c>
    </row>
    <row r="1758" spans="1:4" ht="12.75" customHeight="1" x14ac:dyDescent="0.2">
      <c r="A1758" s="18" t="s">
        <v>3289</v>
      </c>
      <c r="B1758" s="18">
        <v>138088</v>
      </c>
      <c r="C1758" s="18" t="s">
        <v>539</v>
      </c>
      <c r="D1758" s="18" t="s">
        <v>257</v>
      </c>
    </row>
    <row r="1759" spans="1:4" ht="12.75" customHeight="1" x14ac:dyDescent="0.2">
      <c r="A1759" s="18" t="s">
        <v>3290</v>
      </c>
      <c r="B1759" s="18">
        <v>848040</v>
      </c>
      <c r="C1759" s="18" t="s">
        <v>3291</v>
      </c>
      <c r="D1759" s="18" t="s">
        <v>262</v>
      </c>
    </row>
    <row r="1760" spans="1:4" ht="12.75" customHeight="1" x14ac:dyDescent="0.2">
      <c r="A1760" s="18" t="s">
        <v>3292</v>
      </c>
      <c r="B1760" s="18">
        <v>848042</v>
      </c>
      <c r="C1760" s="18" t="s">
        <v>3293</v>
      </c>
      <c r="D1760" s="18" t="s">
        <v>262</v>
      </c>
    </row>
    <row r="1761" spans="1:4" ht="12.75" customHeight="1" x14ac:dyDescent="0.2">
      <c r="A1761" s="18" t="s">
        <v>3294</v>
      </c>
      <c r="B1761" s="18">
        <v>848065</v>
      </c>
      <c r="C1761" s="18" t="s">
        <v>1069</v>
      </c>
      <c r="D1761" s="18" t="s">
        <v>262</v>
      </c>
    </row>
    <row r="1762" spans="1:4" ht="12.75" customHeight="1" x14ac:dyDescent="0.2">
      <c r="A1762" s="18" t="s">
        <v>3295</v>
      </c>
      <c r="B1762" s="18">
        <v>387143</v>
      </c>
      <c r="C1762" s="18" t="s">
        <v>3296</v>
      </c>
      <c r="D1762" s="18" t="s">
        <v>262</v>
      </c>
    </row>
    <row r="1763" spans="1:4" ht="12.75" customHeight="1" x14ac:dyDescent="0.2">
      <c r="A1763" s="18" t="s">
        <v>3297</v>
      </c>
      <c r="B1763" s="18">
        <v>848076</v>
      </c>
      <c r="C1763" s="18" t="s">
        <v>3298</v>
      </c>
      <c r="D1763" s="18" t="s">
        <v>262</v>
      </c>
    </row>
    <row r="1764" spans="1:4" ht="12.75" customHeight="1" x14ac:dyDescent="0.2">
      <c r="A1764" s="18" t="s">
        <v>3299</v>
      </c>
      <c r="B1764" s="18">
        <v>101569</v>
      </c>
      <c r="C1764" s="18" t="s">
        <v>652</v>
      </c>
      <c r="D1764" s="18" t="s">
        <v>257</v>
      </c>
    </row>
    <row r="1765" spans="1:4" ht="12.75" customHeight="1" x14ac:dyDescent="0.2">
      <c r="A1765" s="18" t="s">
        <v>3300</v>
      </c>
      <c r="B1765" s="18">
        <v>102412</v>
      </c>
      <c r="C1765" s="18" t="s">
        <v>652</v>
      </c>
      <c r="D1765" s="18" t="s">
        <v>262</v>
      </c>
    </row>
    <row r="1766" spans="1:4" ht="12.75" customHeight="1" x14ac:dyDescent="0.2">
      <c r="A1766" s="18" t="s">
        <v>3301</v>
      </c>
      <c r="B1766" s="18">
        <v>138091</v>
      </c>
      <c r="C1766" s="18" t="s">
        <v>3302</v>
      </c>
      <c r="D1766" s="18" t="s">
        <v>257</v>
      </c>
    </row>
    <row r="1767" spans="1:4" ht="12.75" customHeight="1" x14ac:dyDescent="0.2">
      <c r="A1767" s="18" t="s">
        <v>3303</v>
      </c>
      <c r="B1767" s="18">
        <v>420736</v>
      </c>
      <c r="C1767" s="18" t="s">
        <v>311</v>
      </c>
      <c r="D1767" s="18" t="s">
        <v>262</v>
      </c>
    </row>
    <row r="1768" spans="1:4" ht="12.75" customHeight="1" x14ac:dyDescent="0.2">
      <c r="A1768" s="18" t="s">
        <v>3304</v>
      </c>
      <c r="B1768" s="18">
        <v>420737</v>
      </c>
      <c r="C1768" s="18" t="s">
        <v>1415</v>
      </c>
      <c r="D1768" s="18" t="s">
        <v>262</v>
      </c>
    </row>
    <row r="1769" spans="1:4" ht="12.75" customHeight="1" x14ac:dyDescent="0.2">
      <c r="A1769" s="18" t="s">
        <v>3305</v>
      </c>
      <c r="B1769" s="18">
        <v>507054</v>
      </c>
      <c r="C1769" s="18" t="s">
        <v>3306</v>
      </c>
      <c r="D1769" s="18" t="s">
        <v>262</v>
      </c>
    </row>
    <row r="1770" spans="1:4" ht="12.75" customHeight="1" x14ac:dyDescent="0.2">
      <c r="A1770" s="18" t="s">
        <v>3307</v>
      </c>
      <c r="B1770" s="18">
        <v>208469</v>
      </c>
      <c r="C1770" s="18" t="s">
        <v>918</v>
      </c>
      <c r="D1770" s="18" t="s">
        <v>262</v>
      </c>
    </row>
    <row r="1771" spans="1:4" ht="12.75" customHeight="1" x14ac:dyDescent="0.2">
      <c r="A1771" s="18" t="s">
        <v>3308</v>
      </c>
      <c r="B1771" s="18">
        <v>397087</v>
      </c>
      <c r="C1771" s="18" t="s">
        <v>3309</v>
      </c>
      <c r="D1771" s="18" t="s">
        <v>262</v>
      </c>
    </row>
    <row r="1772" spans="1:4" ht="12.75" customHeight="1" x14ac:dyDescent="0.2">
      <c r="A1772" s="18" t="s">
        <v>3310</v>
      </c>
      <c r="B1772" s="18">
        <v>1131</v>
      </c>
      <c r="C1772" s="18" t="s">
        <v>2483</v>
      </c>
      <c r="D1772" s="18" t="s">
        <v>372</v>
      </c>
    </row>
    <row r="1773" spans="1:4" ht="12.75" customHeight="1" x14ac:dyDescent="0.2">
      <c r="A1773" s="18" t="s">
        <v>3311</v>
      </c>
      <c r="B1773" s="18">
        <v>367868</v>
      </c>
      <c r="C1773" s="18" t="s">
        <v>2565</v>
      </c>
      <c r="D1773" s="18" t="s">
        <v>262</v>
      </c>
    </row>
    <row r="1774" spans="1:4" ht="12.75" customHeight="1" x14ac:dyDescent="0.2">
      <c r="A1774" s="18" t="s">
        <v>3312</v>
      </c>
      <c r="B1774" s="18">
        <v>290229</v>
      </c>
      <c r="C1774" s="18" t="s">
        <v>3313</v>
      </c>
      <c r="D1774" s="18" t="s">
        <v>262</v>
      </c>
    </row>
    <row r="1775" spans="1:4" ht="12.75" customHeight="1" x14ac:dyDescent="0.2">
      <c r="A1775" s="18" t="s">
        <v>3314</v>
      </c>
      <c r="B1775" s="18">
        <v>214335</v>
      </c>
      <c r="C1775" s="18" t="s">
        <v>3315</v>
      </c>
      <c r="D1775" s="18" t="s">
        <v>262</v>
      </c>
    </row>
    <row r="1776" spans="1:4" ht="12.75" customHeight="1" x14ac:dyDescent="0.2">
      <c r="A1776" s="18" t="s">
        <v>3316</v>
      </c>
      <c r="B1776" s="18">
        <v>264171</v>
      </c>
      <c r="C1776" s="18" t="s">
        <v>610</v>
      </c>
      <c r="D1776" s="18" t="s">
        <v>262</v>
      </c>
    </row>
    <row r="1777" spans="1:4" ht="12.75" customHeight="1" x14ac:dyDescent="0.2">
      <c r="A1777" s="18" t="s">
        <v>3317</v>
      </c>
      <c r="B1777" s="18">
        <v>144012</v>
      </c>
      <c r="C1777" s="18" t="s">
        <v>587</v>
      </c>
      <c r="D1777" s="18" t="s">
        <v>257</v>
      </c>
    </row>
    <row r="1778" spans="1:4" ht="12.75" customHeight="1" x14ac:dyDescent="0.2">
      <c r="A1778" s="18" t="s">
        <v>3318</v>
      </c>
      <c r="B1778" s="18">
        <v>145123</v>
      </c>
      <c r="C1778" s="18" t="s">
        <v>597</v>
      </c>
      <c r="D1778" s="18" t="s">
        <v>262</v>
      </c>
    </row>
    <row r="1779" spans="1:4" ht="12.75" customHeight="1" x14ac:dyDescent="0.2">
      <c r="A1779" s="18" t="s">
        <v>3319</v>
      </c>
      <c r="B1779" s="18">
        <v>145124</v>
      </c>
      <c r="C1779" s="18" t="s">
        <v>1222</v>
      </c>
      <c r="D1779" s="18" t="s">
        <v>262</v>
      </c>
    </row>
    <row r="1780" spans="1:4" ht="12.75" customHeight="1" x14ac:dyDescent="0.2">
      <c r="A1780" s="18" t="s">
        <v>3320</v>
      </c>
      <c r="B1780" s="18">
        <v>374121</v>
      </c>
      <c r="C1780" s="18" t="s">
        <v>1475</v>
      </c>
      <c r="D1780" s="18" t="s">
        <v>262</v>
      </c>
    </row>
    <row r="1781" spans="1:4" ht="12.75" customHeight="1" x14ac:dyDescent="0.2">
      <c r="A1781" s="18" t="s">
        <v>3321</v>
      </c>
      <c r="B1781" s="18">
        <v>468868</v>
      </c>
      <c r="C1781" s="18" t="s">
        <v>3322</v>
      </c>
      <c r="D1781" s="18" t="s">
        <v>262</v>
      </c>
    </row>
    <row r="1782" spans="1:4" ht="12.75" customHeight="1" x14ac:dyDescent="0.2">
      <c r="A1782" s="18" t="s">
        <v>3323</v>
      </c>
      <c r="B1782" s="18">
        <v>211619</v>
      </c>
      <c r="C1782" s="18" t="s">
        <v>3324</v>
      </c>
      <c r="D1782" s="18" t="s">
        <v>262</v>
      </c>
    </row>
    <row r="1783" spans="1:4" ht="12.75" customHeight="1" x14ac:dyDescent="0.2">
      <c r="A1783" s="18" t="s">
        <v>3325</v>
      </c>
      <c r="B1783" s="18">
        <v>375194</v>
      </c>
      <c r="C1783" s="18" t="s">
        <v>591</v>
      </c>
      <c r="D1783" s="18" t="s">
        <v>262</v>
      </c>
    </row>
    <row r="1784" spans="1:4" ht="12.75" customHeight="1" x14ac:dyDescent="0.2">
      <c r="A1784" s="18" t="s">
        <v>3326</v>
      </c>
      <c r="B1784" s="18">
        <v>145130</v>
      </c>
      <c r="C1784" s="18" t="s">
        <v>595</v>
      </c>
      <c r="D1784" s="18" t="s">
        <v>262</v>
      </c>
    </row>
    <row r="1785" spans="1:4" ht="12.75" customHeight="1" x14ac:dyDescent="0.2">
      <c r="A1785" s="18" t="s">
        <v>3327</v>
      </c>
      <c r="B1785" s="18">
        <v>548045</v>
      </c>
      <c r="C1785" s="18" t="s">
        <v>3328</v>
      </c>
      <c r="D1785" s="18" t="s">
        <v>978</v>
      </c>
    </row>
    <row r="1786" spans="1:4" ht="12.75" customHeight="1" x14ac:dyDescent="0.2">
      <c r="A1786" s="18" t="s">
        <v>3329</v>
      </c>
      <c r="B1786" s="18">
        <v>468873</v>
      </c>
      <c r="C1786" s="18" t="s">
        <v>3330</v>
      </c>
      <c r="D1786" s="18" t="s">
        <v>262</v>
      </c>
    </row>
    <row r="1787" spans="1:4" ht="12.75" customHeight="1" x14ac:dyDescent="0.2">
      <c r="A1787" s="18" t="s">
        <v>3331</v>
      </c>
      <c r="B1787" s="18">
        <v>495068</v>
      </c>
      <c r="C1787" s="18" t="s">
        <v>3332</v>
      </c>
      <c r="D1787" s="18" t="s">
        <v>262</v>
      </c>
    </row>
    <row r="1788" spans="1:4" ht="12.75" customHeight="1" x14ac:dyDescent="0.2">
      <c r="A1788" s="18" t="s">
        <v>3333</v>
      </c>
      <c r="B1788" s="18">
        <v>211624</v>
      </c>
      <c r="C1788" s="18" t="s">
        <v>597</v>
      </c>
      <c r="D1788" s="18" t="s">
        <v>262</v>
      </c>
    </row>
    <row r="1789" spans="1:4" ht="12.75" customHeight="1" x14ac:dyDescent="0.2">
      <c r="A1789" s="18" t="s">
        <v>3334</v>
      </c>
      <c r="B1789" s="18">
        <v>118730</v>
      </c>
      <c r="C1789" s="18" t="s">
        <v>330</v>
      </c>
      <c r="D1789" s="18" t="s">
        <v>262</v>
      </c>
    </row>
    <row r="1790" spans="1:4" ht="12.75" customHeight="1" x14ac:dyDescent="0.2">
      <c r="A1790" s="18" t="s">
        <v>3335</v>
      </c>
      <c r="B1790" s="18">
        <v>118258</v>
      </c>
      <c r="C1790" s="18" t="s">
        <v>3336</v>
      </c>
      <c r="D1790" s="18" t="s">
        <v>375</v>
      </c>
    </row>
    <row r="1791" spans="1:4" ht="12.75" customHeight="1" x14ac:dyDescent="0.2">
      <c r="A1791" s="18" t="s">
        <v>3337</v>
      </c>
      <c r="B1791" s="18">
        <v>102433</v>
      </c>
      <c r="C1791" s="18" t="s">
        <v>3338</v>
      </c>
      <c r="D1791" s="18" t="s">
        <v>262</v>
      </c>
    </row>
    <row r="1792" spans="1:4" ht="12.75" customHeight="1" x14ac:dyDescent="0.2">
      <c r="A1792" s="18" t="s">
        <v>3339</v>
      </c>
      <c r="B1792" s="18">
        <v>102437</v>
      </c>
      <c r="C1792" s="18" t="s">
        <v>3340</v>
      </c>
      <c r="D1792" s="18" t="s">
        <v>262</v>
      </c>
    </row>
    <row r="1793" spans="1:4" ht="12.75" customHeight="1" x14ac:dyDescent="0.2">
      <c r="A1793" s="18" t="s">
        <v>3341</v>
      </c>
      <c r="B1793" s="18">
        <v>733078</v>
      </c>
      <c r="C1793" s="18" t="s">
        <v>3342</v>
      </c>
      <c r="D1793" s="18" t="s">
        <v>257</v>
      </c>
    </row>
    <row r="1794" spans="1:4" ht="12.75" customHeight="1" x14ac:dyDescent="0.2">
      <c r="A1794" s="18" t="s">
        <v>3343</v>
      </c>
      <c r="B1794" s="18">
        <v>733199</v>
      </c>
      <c r="C1794" s="18" t="s">
        <v>3342</v>
      </c>
      <c r="D1794" s="18" t="s">
        <v>262</v>
      </c>
    </row>
    <row r="1795" spans="1:4" ht="12.75" customHeight="1" x14ac:dyDescent="0.2">
      <c r="A1795" s="18" t="s">
        <v>3344</v>
      </c>
      <c r="B1795" s="18">
        <v>256042</v>
      </c>
      <c r="C1795" s="18" t="s">
        <v>3345</v>
      </c>
      <c r="D1795" s="18" t="s">
        <v>262</v>
      </c>
    </row>
    <row r="1796" spans="1:4" ht="12.75" customHeight="1" x14ac:dyDescent="0.2">
      <c r="A1796" s="18" t="s">
        <v>3346</v>
      </c>
      <c r="B1796" s="18">
        <v>256048</v>
      </c>
      <c r="C1796" s="18" t="s">
        <v>3347</v>
      </c>
      <c r="D1796" s="18" t="s">
        <v>262</v>
      </c>
    </row>
    <row r="1797" spans="1:4" ht="12.75" customHeight="1" x14ac:dyDescent="0.2">
      <c r="A1797" s="18" t="s">
        <v>3348</v>
      </c>
      <c r="B1797" s="18">
        <v>838460</v>
      </c>
      <c r="C1797" s="18" t="s">
        <v>3349</v>
      </c>
      <c r="D1797" s="18" t="s">
        <v>262</v>
      </c>
    </row>
    <row r="1798" spans="1:4" ht="12.75" customHeight="1" x14ac:dyDescent="0.2">
      <c r="A1798" s="18" t="s">
        <v>3350</v>
      </c>
      <c r="B1798" s="18">
        <v>141807</v>
      </c>
      <c r="C1798" s="18" t="s">
        <v>278</v>
      </c>
      <c r="D1798" s="18" t="s">
        <v>262</v>
      </c>
    </row>
    <row r="1799" spans="1:4" ht="12.75" customHeight="1" x14ac:dyDescent="0.2">
      <c r="A1799" s="18" t="s">
        <v>3351</v>
      </c>
      <c r="B1799" s="18">
        <v>144048</v>
      </c>
      <c r="C1799" s="18" t="s">
        <v>3352</v>
      </c>
      <c r="D1799" s="18" t="s">
        <v>257</v>
      </c>
    </row>
    <row r="1800" spans="1:4" ht="12.75" customHeight="1" x14ac:dyDescent="0.2">
      <c r="A1800" s="18" t="s">
        <v>3353</v>
      </c>
      <c r="B1800" s="18">
        <v>142025</v>
      </c>
      <c r="C1800" s="18" t="s">
        <v>3354</v>
      </c>
      <c r="D1800" s="18" t="s">
        <v>337</v>
      </c>
    </row>
    <row r="1801" spans="1:4" ht="12.75" customHeight="1" x14ac:dyDescent="0.2">
      <c r="A1801" s="18" t="s">
        <v>3355</v>
      </c>
      <c r="B1801" s="18">
        <v>386338</v>
      </c>
      <c r="C1801" s="18" t="s">
        <v>3356</v>
      </c>
      <c r="D1801" s="18" t="s">
        <v>262</v>
      </c>
    </row>
    <row r="1802" spans="1:4" ht="12.75" customHeight="1" x14ac:dyDescent="0.2">
      <c r="A1802" s="18" t="s">
        <v>3357</v>
      </c>
      <c r="B1802" s="18">
        <v>140161</v>
      </c>
      <c r="C1802" s="18" t="s">
        <v>924</v>
      </c>
      <c r="D1802" s="18" t="s">
        <v>262</v>
      </c>
    </row>
    <row r="1803" spans="1:4" ht="12.75" customHeight="1" x14ac:dyDescent="0.2">
      <c r="A1803" s="18" t="s">
        <v>3358</v>
      </c>
      <c r="B1803" s="18">
        <v>173767</v>
      </c>
      <c r="C1803" s="18" t="s">
        <v>3359</v>
      </c>
      <c r="D1803" s="18" t="s">
        <v>257</v>
      </c>
    </row>
    <row r="1804" spans="1:4" ht="12.75" customHeight="1" x14ac:dyDescent="0.2">
      <c r="A1804" s="18" t="s">
        <v>3360</v>
      </c>
      <c r="B1804" s="18">
        <v>328551</v>
      </c>
      <c r="C1804" s="18" t="s">
        <v>3361</v>
      </c>
      <c r="D1804" s="18" t="s">
        <v>262</v>
      </c>
    </row>
    <row r="1805" spans="1:4" ht="12.75" customHeight="1" x14ac:dyDescent="0.2">
      <c r="A1805" s="18" t="s">
        <v>3362</v>
      </c>
      <c r="B1805" s="18">
        <v>101060</v>
      </c>
      <c r="C1805" s="18" t="s">
        <v>3363</v>
      </c>
      <c r="D1805" s="18" t="s">
        <v>641</v>
      </c>
    </row>
    <row r="1806" spans="1:4" ht="12.75" customHeight="1" x14ac:dyDescent="0.2">
      <c r="A1806" s="18" t="s">
        <v>3364</v>
      </c>
      <c r="B1806" s="18">
        <v>884702</v>
      </c>
      <c r="C1806" s="18" t="s">
        <v>3365</v>
      </c>
      <c r="D1806" s="18" t="s">
        <v>262</v>
      </c>
    </row>
    <row r="1807" spans="1:4" ht="12.75" customHeight="1" x14ac:dyDescent="0.2">
      <c r="A1807" s="18" t="s">
        <v>3366</v>
      </c>
      <c r="B1807" s="18">
        <v>169300</v>
      </c>
      <c r="C1807" s="18" t="s">
        <v>3269</v>
      </c>
      <c r="D1807" s="18" t="s">
        <v>262</v>
      </c>
    </row>
    <row r="1808" spans="1:4" ht="12.75" customHeight="1" x14ac:dyDescent="0.2">
      <c r="A1808" s="18" t="s">
        <v>3367</v>
      </c>
      <c r="B1808" s="18">
        <v>345281</v>
      </c>
      <c r="C1808" s="18" t="s">
        <v>924</v>
      </c>
      <c r="D1808" s="18" t="s">
        <v>262</v>
      </c>
    </row>
    <row r="1809" spans="1:4" ht="12.75" customHeight="1" x14ac:dyDescent="0.2">
      <c r="A1809" s="18" t="s">
        <v>3368</v>
      </c>
      <c r="B1809" s="18">
        <v>606421</v>
      </c>
      <c r="C1809" s="18" t="s">
        <v>2128</v>
      </c>
      <c r="D1809" s="18" t="s">
        <v>262</v>
      </c>
    </row>
    <row r="1810" spans="1:4" ht="12.75" customHeight="1" x14ac:dyDescent="0.2">
      <c r="A1810" s="18" t="s">
        <v>3369</v>
      </c>
      <c r="B1810" s="18">
        <v>138099</v>
      </c>
      <c r="C1810" s="18" t="s">
        <v>3370</v>
      </c>
      <c r="D1810" s="18" t="s">
        <v>257</v>
      </c>
    </row>
    <row r="1811" spans="1:4" ht="12.75" customHeight="1" x14ac:dyDescent="0.2">
      <c r="A1811" s="18" t="s">
        <v>3371</v>
      </c>
      <c r="B1811" s="18">
        <v>446885</v>
      </c>
      <c r="C1811" s="18" t="s">
        <v>3372</v>
      </c>
      <c r="D1811" s="18" t="s">
        <v>262</v>
      </c>
    </row>
    <row r="1812" spans="1:4" ht="12.75" customHeight="1" x14ac:dyDescent="0.2">
      <c r="A1812" s="18" t="s">
        <v>3373</v>
      </c>
      <c r="B1812" s="18">
        <v>140168</v>
      </c>
      <c r="C1812" s="18" t="s">
        <v>966</v>
      </c>
      <c r="D1812" s="18" t="s">
        <v>262</v>
      </c>
    </row>
    <row r="1813" spans="1:4" ht="12.75" customHeight="1" x14ac:dyDescent="0.2">
      <c r="A1813" s="18" t="s">
        <v>3374</v>
      </c>
      <c r="B1813" s="18">
        <v>446896</v>
      </c>
      <c r="C1813" s="18" t="s">
        <v>1165</v>
      </c>
      <c r="D1813" s="18" t="s">
        <v>262</v>
      </c>
    </row>
    <row r="1814" spans="1:4" ht="12.75" customHeight="1" x14ac:dyDescent="0.2">
      <c r="A1814" s="18" t="s">
        <v>3375</v>
      </c>
      <c r="B1814" s="18">
        <v>140170</v>
      </c>
      <c r="C1814" s="18" t="s">
        <v>924</v>
      </c>
      <c r="D1814" s="18" t="s">
        <v>262</v>
      </c>
    </row>
    <row r="1815" spans="1:4" ht="12.75" customHeight="1" x14ac:dyDescent="0.2">
      <c r="A1815" s="18" t="s">
        <v>3376</v>
      </c>
      <c r="B1815" s="18">
        <v>181592</v>
      </c>
      <c r="C1815" s="18" t="s">
        <v>3377</v>
      </c>
      <c r="D1815" s="18" t="s">
        <v>257</v>
      </c>
    </row>
    <row r="1816" spans="1:4" ht="12.75" customHeight="1" x14ac:dyDescent="0.2">
      <c r="A1816" s="18" t="s">
        <v>3378</v>
      </c>
      <c r="B1816" s="18">
        <v>117702</v>
      </c>
      <c r="C1816" s="18" t="s">
        <v>3379</v>
      </c>
      <c r="D1816" s="18" t="s">
        <v>262</v>
      </c>
    </row>
    <row r="1817" spans="1:4" ht="12.75" customHeight="1" x14ac:dyDescent="0.2">
      <c r="A1817" s="18" t="s">
        <v>3380</v>
      </c>
      <c r="B1817" s="18">
        <v>138101</v>
      </c>
      <c r="C1817" s="18" t="s">
        <v>3381</v>
      </c>
      <c r="D1817" s="18" t="s">
        <v>257</v>
      </c>
    </row>
    <row r="1818" spans="1:4" ht="12.75" customHeight="1" x14ac:dyDescent="0.2">
      <c r="A1818" s="18" t="s">
        <v>3382</v>
      </c>
      <c r="B1818" s="18">
        <v>144199</v>
      </c>
      <c r="C1818" s="18" t="s">
        <v>2110</v>
      </c>
      <c r="D1818" s="18" t="s">
        <v>257</v>
      </c>
    </row>
    <row r="1819" spans="1:4" ht="12.75" customHeight="1" x14ac:dyDescent="0.2">
      <c r="A1819" s="18" t="s">
        <v>3383</v>
      </c>
      <c r="B1819" s="18">
        <v>145724</v>
      </c>
      <c r="C1819" s="18" t="s">
        <v>2112</v>
      </c>
      <c r="D1819" s="18" t="s">
        <v>262</v>
      </c>
    </row>
    <row r="1820" spans="1:4" ht="12.75" customHeight="1" x14ac:dyDescent="0.2">
      <c r="A1820" s="18" t="s">
        <v>3384</v>
      </c>
      <c r="B1820" s="18">
        <v>494968</v>
      </c>
      <c r="C1820" s="18" t="s">
        <v>3385</v>
      </c>
      <c r="D1820" s="18" t="s">
        <v>262</v>
      </c>
    </row>
    <row r="1821" spans="1:4" ht="12.75" customHeight="1" x14ac:dyDescent="0.2">
      <c r="A1821" s="18" t="s">
        <v>3386</v>
      </c>
      <c r="B1821" s="18">
        <v>145728</v>
      </c>
      <c r="C1821" s="18" t="s">
        <v>3387</v>
      </c>
      <c r="D1821" s="18" t="s">
        <v>262</v>
      </c>
    </row>
    <row r="1822" spans="1:4" ht="12.75" customHeight="1" x14ac:dyDescent="0.2">
      <c r="A1822" s="18" t="s">
        <v>3388</v>
      </c>
      <c r="B1822" s="18">
        <v>214346</v>
      </c>
      <c r="C1822" s="18" t="s">
        <v>3389</v>
      </c>
      <c r="D1822" s="18" t="s">
        <v>262</v>
      </c>
    </row>
    <row r="1823" spans="1:4" ht="12.75" customHeight="1" x14ac:dyDescent="0.2">
      <c r="A1823" s="18" t="s">
        <v>3390</v>
      </c>
      <c r="B1823" s="18">
        <v>240748</v>
      </c>
      <c r="C1823" s="18" t="s">
        <v>1016</v>
      </c>
      <c r="D1823" s="18" t="s">
        <v>262</v>
      </c>
    </row>
    <row r="1824" spans="1:4" ht="12.75" customHeight="1" x14ac:dyDescent="0.2">
      <c r="A1824" s="18" t="s">
        <v>3391</v>
      </c>
      <c r="B1824" s="18">
        <v>145731</v>
      </c>
      <c r="C1824" s="18" t="s">
        <v>3392</v>
      </c>
      <c r="D1824" s="18" t="s">
        <v>262</v>
      </c>
    </row>
    <row r="1825" spans="1:4" ht="12.75" customHeight="1" x14ac:dyDescent="0.2">
      <c r="A1825" s="18" t="s">
        <v>3393</v>
      </c>
      <c r="B1825" s="18">
        <v>371993</v>
      </c>
      <c r="C1825" s="18" t="s">
        <v>3394</v>
      </c>
      <c r="D1825" s="18" t="s">
        <v>262</v>
      </c>
    </row>
    <row r="1826" spans="1:4" ht="12.75" customHeight="1" x14ac:dyDescent="0.2">
      <c r="A1826" s="18" t="s">
        <v>3395</v>
      </c>
      <c r="B1826" s="18">
        <v>143755</v>
      </c>
      <c r="C1826" s="18" t="s">
        <v>3396</v>
      </c>
      <c r="D1826" s="18" t="s">
        <v>375</v>
      </c>
    </row>
    <row r="1827" spans="1:4" ht="12.75" customHeight="1" x14ac:dyDescent="0.2">
      <c r="A1827" s="18" t="s">
        <v>3397</v>
      </c>
      <c r="B1827" s="18">
        <v>845</v>
      </c>
      <c r="C1827" s="18" t="s">
        <v>3398</v>
      </c>
      <c r="D1827" s="18" t="s">
        <v>372</v>
      </c>
    </row>
    <row r="1828" spans="1:4" ht="12.75" customHeight="1" x14ac:dyDescent="0.2">
      <c r="A1828" s="18" t="s">
        <v>3399</v>
      </c>
      <c r="B1828" s="18">
        <v>446438</v>
      </c>
      <c r="C1828" s="18" t="s">
        <v>311</v>
      </c>
      <c r="D1828" s="18" t="s">
        <v>262</v>
      </c>
    </row>
    <row r="1829" spans="1:4" ht="12.75" customHeight="1" x14ac:dyDescent="0.2">
      <c r="A1829" s="18" t="s">
        <v>3400</v>
      </c>
      <c r="B1829" s="18">
        <v>420986</v>
      </c>
      <c r="C1829" s="18" t="s">
        <v>311</v>
      </c>
      <c r="D1829" s="18" t="s">
        <v>262</v>
      </c>
    </row>
    <row r="1830" spans="1:4" ht="12.75" customHeight="1" x14ac:dyDescent="0.2">
      <c r="A1830" s="18" t="s">
        <v>3401</v>
      </c>
      <c r="B1830" s="18">
        <v>129696</v>
      </c>
      <c r="C1830" s="18" t="s">
        <v>551</v>
      </c>
      <c r="D1830" s="18" t="s">
        <v>257</v>
      </c>
    </row>
    <row r="1831" spans="1:4" ht="12.75" customHeight="1" x14ac:dyDescent="0.2">
      <c r="A1831" s="18" t="s">
        <v>3402</v>
      </c>
      <c r="B1831" s="18">
        <v>157963</v>
      </c>
      <c r="C1831" s="18" t="s">
        <v>1889</v>
      </c>
      <c r="D1831" s="18" t="s">
        <v>262</v>
      </c>
    </row>
    <row r="1832" spans="1:4" ht="12.75" customHeight="1" x14ac:dyDescent="0.2">
      <c r="A1832" s="18" t="s">
        <v>3403</v>
      </c>
      <c r="B1832" s="18">
        <v>117382</v>
      </c>
      <c r="C1832" s="18" t="s">
        <v>480</v>
      </c>
      <c r="D1832" s="18" t="s">
        <v>262</v>
      </c>
    </row>
    <row r="1833" spans="1:4" ht="12.75" customHeight="1" x14ac:dyDescent="0.2">
      <c r="A1833" s="18" t="s">
        <v>3404</v>
      </c>
      <c r="B1833" s="18">
        <v>131128</v>
      </c>
      <c r="C1833" s="18" t="s">
        <v>755</v>
      </c>
      <c r="D1833" s="18" t="s">
        <v>262</v>
      </c>
    </row>
    <row r="1834" spans="1:4" ht="12.75" customHeight="1" x14ac:dyDescent="0.2">
      <c r="A1834" s="18" t="s">
        <v>3405</v>
      </c>
      <c r="B1834" s="18">
        <v>178911</v>
      </c>
      <c r="C1834" s="18" t="s">
        <v>311</v>
      </c>
      <c r="D1834" s="18" t="s">
        <v>262</v>
      </c>
    </row>
    <row r="1835" spans="1:4" ht="12.75" customHeight="1" x14ac:dyDescent="0.2">
      <c r="A1835" s="18" t="s">
        <v>3406</v>
      </c>
      <c r="B1835" s="18">
        <v>140176</v>
      </c>
      <c r="C1835" s="18" t="s">
        <v>924</v>
      </c>
      <c r="D1835" s="18" t="s">
        <v>262</v>
      </c>
    </row>
    <row r="1836" spans="1:4" ht="12.75" customHeight="1" x14ac:dyDescent="0.2">
      <c r="A1836" s="18" t="s">
        <v>3407</v>
      </c>
      <c r="B1836" s="18">
        <v>592749</v>
      </c>
      <c r="C1836" s="18" t="s">
        <v>3408</v>
      </c>
      <c r="D1836" s="18" t="s">
        <v>262</v>
      </c>
    </row>
    <row r="1837" spans="1:4" ht="12.75" customHeight="1" x14ac:dyDescent="0.2">
      <c r="A1837" s="18" t="s">
        <v>3409</v>
      </c>
      <c r="B1837" s="18">
        <v>222</v>
      </c>
      <c r="C1837" s="18" t="s">
        <v>857</v>
      </c>
      <c r="D1837" s="18" t="s">
        <v>375</v>
      </c>
    </row>
    <row r="1838" spans="1:4" ht="12.75" customHeight="1" x14ac:dyDescent="0.2">
      <c r="A1838" s="18" t="s">
        <v>3410</v>
      </c>
      <c r="B1838" s="18">
        <v>211131</v>
      </c>
      <c r="C1838" s="18" t="s">
        <v>311</v>
      </c>
      <c r="D1838" s="18" t="s">
        <v>262</v>
      </c>
    </row>
    <row r="1839" spans="1:4" ht="12.75" customHeight="1" x14ac:dyDescent="0.2">
      <c r="A1839" s="18" t="s">
        <v>3411</v>
      </c>
      <c r="B1839" s="18">
        <v>143914</v>
      </c>
      <c r="C1839" s="18" t="s">
        <v>298</v>
      </c>
      <c r="D1839" s="18" t="s">
        <v>257</v>
      </c>
    </row>
    <row r="1840" spans="1:4" ht="12.75" customHeight="1" x14ac:dyDescent="0.2">
      <c r="A1840" s="18" t="s">
        <v>3412</v>
      </c>
      <c r="B1840" s="18">
        <v>239299</v>
      </c>
      <c r="C1840" s="18" t="s">
        <v>1094</v>
      </c>
      <c r="D1840" s="18" t="s">
        <v>262</v>
      </c>
    </row>
    <row r="1841" spans="1:4" ht="12.75" customHeight="1" x14ac:dyDescent="0.2">
      <c r="A1841" s="18" t="s">
        <v>3413</v>
      </c>
      <c r="B1841" s="18">
        <v>373670</v>
      </c>
      <c r="C1841" s="18" t="s">
        <v>3414</v>
      </c>
      <c r="D1841" s="18" t="s">
        <v>262</v>
      </c>
    </row>
    <row r="1842" spans="1:4" ht="12.75" customHeight="1" x14ac:dyDescent="0.2">
      <c r="A1842" s="18" t="s">
        <v>3415</v>
      </c>
      <c r="B1842" s="18">
        <v>499472</v>
      </c>
      <c r="C1842" s="18" t="s">
        <v>3416</v>
      </c>
      <c r="D1842" s="18" t="s">
        <v>262</v>
      </c>
    </row>
    <row r="1843" spans="1:4" ht="12.75" customHeight="1" x14ac:dyDescent="0.2">
      <c r="A1843" s="18" t="s">
        <v>3417</v>
      </c>
      <c r="B1843" s="18">
        <v>239301</v>
      </c>
      <c r="C1843" s="18" t="s">
        <v>3418</v>
      </c>
      <c r="D1843" s="18" t="s">
        <v>262</v>
      </c>
    </row>
    <row r="1844" spans="1:4" ht="12.75" customHeight="1" x14ac:dyDescent="0.2">
      <c r="A1844" s="18" t="s">
        <v>3419</v>
      </c>
      <c r="B1844" s="18">
        <v>144821</v>
      </c>
      <c r="C1844" s="18" t="s">
        <v>2228</v>
      </c>
      <c r="D1844" s="18" t="s">
        <v>262</v>
      </c>
    </row>
    <row r="1845" spans="1:4" ht="12.75" customHeight="1" x14ac:dyDescent="0.2">
      <c r="A1845" s="18" t="s">
        <v>3420</v>
      </c>
      <c r="B1845" s="18">
        <v>212023</v>
      </c>
      <c r="C1845" s="18" t="s">
        <v>1384</v>
      </c>
      <c r="D1845" s="18" t="s">
        <v>262</v>
      </c>
    </row>
    <row r="1846" spans="1:4" ht="12.75" customHeight="1" x14ac:dyDescent="0.2">
      <c r="A1846" s="18" t="s">
        <v>3421</v>
      </c>
      <c r="B1846" s="18">
        <v>212022</v>
      </c>
      <c r="C1846" s="18" t="s">
        <v>1469</v>
      </c>
      <c r="D1846" s="18" t="s">
        <v>262</v>
      </c>
    </row>
    <row r="1847" spans="1:4" ht="12.75" customHeight="1" x14ac:dyDescent="0.2">
      <c r="A1847" s="18" t="s">
        <v>3422</v>
      </c>
      <c r="B1847" s="18">
        <v>212008</v>
      </c>
      <c r="C1847" s="18" t="s">
        <v>3423</v>
      </c>
      <c r="D1847" s="18" t="s">
        <v>262</v>
      </c>
    </row>
    <row r="1848" spans="1:4" ht="12.75" customHeight="1" x14ac:dyDescent="0.2">
      <c r="A1848" s="18" t="s">
        <v>3424</v>
      </c>
      <c r="B1848" s="18">
        <v>375144</v>
      </c>
      <c r="C1848" s="18" t="s">
        <v>3425</v>
      </c>
      <c r="D1848" s="18" t="s">
        <v>262</v>
      </c>
    </row>
    <row r="1849" spans="1:4" ht="12.75" customHeight="1" x14ac:dyDescent="0.2">
      <c r="A1849" s="18" t="s">
        <v>3426</v>
      </c>
      <c r="B1849" s="18">
        <v>144827</v>
      </c>
      <c r="C1849" s="18" t="s">
        <v>2112</v>
      </c>
      <c r="D1849" s="18" t="s">
        <v>262</v>
      </c>
    </row>
    <row r="1850" spans="1:4" ht="12.75" customHeight="1" x14ac:dyDescent="0.2">
      <c r="A1850" s="18" t="s">
        <v>3427</v>
      </c>
      <c r="B1850" s="18">
        <v>144830</v>
      </c>
      <c r="C1850" s="18" t="s">
        <v>3428</v>
      </c>
      <c r="D1850" s="18" t="s">
        <v>262</v>
      </c>
    </row>
    <row r="1851" spans="1:4" ht="12.75" customHeight="1" x14ac:dyDescent="0.2">
      <c r="A1851" s="18" t="s">
        <v>3429</v>
      </c>
      <c r="B1851" s="18">
        <v>212004</v>
      </c>
      <c r="C1851" s="18" t="s">
        <v>3430</v>
      </c>
      <c r="D1851" s="18" t="s">
        <v>262</v>
      </c>
    </row>
    <row r="1852" spans="1:4" ht="12.75" customHeight="1" x14ac:dyDescent="0.2">
      <c r="A1852" s="18" t="s">
        <v>3431</v>
      </c>
      <c r="B1852" s="18">
        <v>372135</v>
      </c>
      <c r="C1852" s="18" t="s">
        <v>3432</v>
      </c>
      <c r="D1852" s="18" t="s">
        <v>262</v>
      </c>
    </row>
    <row r="1853" spans="1:4" ht="12.75" customHeight="1" x14ac:dyDescent="0.2">
      <c r="A1853" s="18" t="s">
        <v>3433</v>
      </c>
      <c r="B1853" s="18">
        <v>154965</v>
      </c>
      <c r="C1853" s="18" t="s">
        <v>3434</v>
      </c>
      <c r="D1853" s="18" t="s">
        <v>262</v>
      </c>
    </row>
    <row r="1854" spans="1:4" ht="12.75" customHeight="1" x14ac:dyDescent="0.2">
      <c r="A1854" s="18" t="s">
        <v>3435</v>
      </c>
      <c r="B1854" s="18">
        <v>143973</v>
      </c>
      <c r="C1854" s="18" t="s">
        <v>3436</v>
      </c>
      <c r="D1854" s="18" t="s">
        <v>257</v>
      </c>
    </row>
    <row r="1855" spans="1:4" ht="12.75" customHeight="1" x14ac:dyDescent="0.2">
      <c r="A1855" s="18" t="s">
        <v>3437</v>
      </c>
      <c r="B1855" s="18">
        <v>494940</v>
      </c>
      <c r="C1855" s="18" t="s">
        <v>3438</v>
      </c>
      <c r="D1855" s="18" t="s">
        <v>262</v>
      </c>
    </row>
    <row r="1856" spans="1:4" ht="12.75" customHeight="1" x14ac:dyDescent="0.2">
      <c r="A1856" s="18" t="s">
        <v>3439</v>
      </c>
      <c r="B1856" s="18">
        <v>514541</v>
      </c>
      <c r="C1856" s="18" t="s">
        <v>3440</v>
      </c>
      <c r="D1856" s="18" t="s">
        <v>262</v>
      </c>
    </row>
    <row r="1857" spans="1:4" ht="12.75" customHeight="1" x14ac:dyDescent="0.2">
      <c r="A1857" s="18" t="s">
        <v>3441</v>
      </c>
      <c r="B1857" s="18">
        <v>267545</v>
      </c>
      <c r="C1857" s="18" t="s">
        <v>666</v>
      </c>
      <c r="D1857" s="18" t="s">
        <v>257</v>
      </c>
    </row>
    <row r="1858" spans="1:4" ht="12.75" customHeight="1" x14ac:dyDescent="0.2">
      <c r="A1858" s="18" t="s">
        <v>3442</v>
      </c>
      <c r="B1858" s="18">
        <v>290277</v>
      </c>
      <c r="C1858" s="18" t="s">
        <v>3443</v>
      </c>
      <c r="D1858" s="18" t="s">
        <v>262</v>
      </c>
    </row>
    <row r="1859" spans="1:4" ht="12.75" customHeight="1" x14ac:dyDescent="0.2">
      <c r="A1859" s="18" t="s">
        <v>3444</v>
      </c>
      <c r="B1859" s="18">
        <v>742298</v>
      </c>
      <c r="C1859" s="18" t="s">
        <v>3445</v>
      </c>
      <c r="D1859" s="18" t="s">
        <v>262</v>
      </c>
    </row>
    <row r="1860" spans="1:4" ht="12.75" customHeight="1" x14ac:dyDescent="0.2">
      <c r="A1860" s="18" t="s">
        <v>3446</v>
      </c>
      <c r="B1860" s="18">
        <v>506056</v>
      </c>
      <c r="C1860" s="18" t="s">
        <v>830</v>
      </c>
      <c r="D1860" s="18" t="s">
        <v>262</v>
      </c>
    </row>
    <row r="1861" spans="1:4" ht="12.75" customHeight="1" x14ac:dyDescent="0.2">
      <c r="A1861" s="18" t="s">
        <v>3447</v>
      </c>
      <c r="B1861" s="18">
        <v>506057</v>
      </c>
      <c r="C1861" s="18" t="s">
        <v>683</v>
      </c>
      <c r="D1861" s="18" t="s">
        <v>262</v>
      </c>
    </row>
    <row r="1862" spans="1:4" ht="12.75" customHeight="1" x14ac:dyDescent="0.2">
      <c r="A1862" s="18" t="s">
        <v>3448</v>
      </c>
      <c r="B1862" s="18">
        <v>129418</v>
      </c>
      <c r="C1862" s="18" t="s">
        <v>3449</v>
      </c>
      <c r="D1862" s="18" t="s">
        <v>257</v>
      </c>
    </row>
    <row r="1863" spans="1:4" ht="12.75" customHeight="1" x14ac:dyDescent="0.2">
      <c r="A1863" s="18" t="s">
        <v>3450</v>
      </c>
      <c r="B1863" s="18">
        <v>157447</v>
      </c>
      <c r="C1863" s="18" t="s">
        <v>3451</v>
      </c>
      <c r="D1863" s="18" t="s">
        <v>262</v>
      </c>
    </row>
    <row r="1864" spans="1:4" ht="12.75" customHeight="1" x14ac:dyDescent="0.2">
      <c r="A1864" s="18" t="s">
        <v>3452</v>
      </c>
      <c r="B1864" s="18">
        <v>421019</v>
      </c>
      <c r="C1864" s="18" t="s">
        <v>3451</v>
      </c>
      <c r="D1864" s="18" t="s">
        <v>262</v>
      </c>
    </row>
    <row r="1865" spans="1:4" ht="12.75" customHeight="1" x14ac:dyDescent="0.2">
      <c r="A1865" s="18" t="s">
        <v>3453</v>
      </c>
      <c r="B1865" s="18">
        <v>102033</v>
      </c>
      <c r="C1865" s="18" t="s">
        <v>2343</v>
      </c>
      <c r="D1865" s="18" t="s">
        <v>262</v>
      </c>
    </row>
    <row r="1866" spans="1:4" ht="12.75" customHeight="1" x14ac:dyDescent="0.2">
      <c r="A1866" s="18" t="s">
        <v>3454</v>
      </c>
      <c r="B1866" s="18">
        <v>129312</v>
      </c>
      <c r="C1866" s="18" t="s">
        <v>2866</v>
      </c>
      <c r="D1866" s="18" t="s">
        <v>257</v>
      </c>
    </row>
    <row r="1867" spans="1:4" ht="12.75" customHeight="1" x14ac:dyDescent="0.2">
      <c r="A1867" s="18" t="s">
        <v>3455</v>
      </c>
      <c r="B1867" s="18">
        <v>204029</v>
      </c>
      <c r="C1867" s="18" t="s">
        <v>3456</v>
      </c>
      <c r="D1867" s="18" t="s">
        <v>257</v>
      </c>
    </row>
    <row r="1868" spans="1:4" ht="12.75" customHeight="1" x14ac:dyDescent="0.2">
      <c r="A1868" s="18" t="s">
        <v>3457</v>
      </c>
      <c r="B1868" s="18">
        <v>934479</v>
      </c>
      <c r="C1868" s="18" t="s">
        <v>3458</v>
      </c>
      <c r="D1868" s="18" t="s">
        <v>262</v>
      </c>
    </row>
    <row r="1869" spans="1:4" ht="12.75" customHeight="1" x14ac:dyDescent="0.2">
      <c r="A1869" s="18" t="s">
        <v>3459</v>
      </c>
      <c r="B1869" s="18">
        <v>336660</v>
      </c>
      <c r="C1869" s="18" t="s">
        <v>3460</v>
      </c>
      <c r="D1869" s="18" t="s">
        <v>262</v>
      </c>
    </row>
    <row r="1870" spans="1:4" ht="12.75" customHeight="1" x14ac:dyDescent="0.2">
      <c r="A1870" s="18" t="s">
        <v>3461</v>
      </c>
      <c r="B1870" s="18">
        <v>336700</v>
      </c>
      <c r="C1870" s="18" t="s">
        <v>1333</v>
      </c>
      <c r="D1870" s="18" t="s">
        <v>262</v>
      </c>
    </row>
    <row r="1871" spans="1:4" ht="12.75" customHeight="1" x14ac:dyDescent="0.2">
      <c r="A1871" s="18" t="s">
        <v>3462</v>
      </c>
      <c r="B1871" s="18">
        <v>138111</v>
      </c>
      <c r="C1871" s="18" t="s">
        <v>539</v>
      </c>
      <c r="D1871" s="18" t="s">
        <v>257</v>
      </c>
    </row>
    <row r="1872" spans="1:4" ht="12.75" customHeight="1" x14ac:dyDescent="0.2">
      <c r="A1872" s="18" t="s">
        <v>3463</v>
      </c>
      <c r="B1872" s="18">
        <v>140187</v>
      </c>
      <c r="C1872" s="18" t="s">
        <v>1658</v>
      </c>
      <c r="D1872" s="18" t="s">
        <v>262</v>
      </c>
    </row>
    <row r="1873" spans="1:4" ht="12.75" customHeight="1" x14ac:dyDescent="0.2">
      <c r="A1873" s="18" t="s">
        <v>3464</v>
      </c>
      <c r="B1873" s="18">
        <v>527810</v>
      </c>
      <c r="C1873" s="18" t="s">
        <v>1964</v>
      </c>
      <c r="D1873" s="18" t="s">
        <v>262</v>
      </c>
    </row>
    <row r="1874" spans="1:4" ht="12.75" customHeight="1" x14ac:dyDescent="0.2">
      <c r="A1874" s="18" t="s">
        <v>3465</v>
      </c>
      <c r="B1874" s="18">
        <v>1733</v>
      </c>
      <c r="C1874" s="18" t="s">
        <v>3466</v>
      </c>
      <c r="D1874" s="18" t="s">
        <v>375</v>
      </c>
    </row>
    <row r="1875" spans="1:4" ht="12.75" customHeight="1" x14ac:dyDescent="0.2">
      <c r="A1875" s="18" t="s">
        <v>3467</v>
      </c>
      <c r="B1875" s="18">
        <v>138089</v>
      </c>
      <c r="C1875" s="18" t="s">
        <v>276</v>
      </c>
      <c r="D1875" s="18" t="s">
        <v>257</v>
      </c>
    </row>
    <row r="1876" spans="1:4" ht="12.75" customHeight="1" x14ac:dyDescent="0.2">
      <c r="A1876" s="18" t="s">
        <v>3468</v>
      </c>
      <c r="B1876" s="18">
        <v>180854</v>
      </c>
      <c r="C1876" s="18" t="s">
        <v>3469</v>
      </c>
      <c r="D1876" s="18" t="s">
        <v>262</v>
      </c>
    </row>
    <row r="1877" spans="1:4" ht="12.75" customHeight="1" x14ac:dyDescent="0.2">
      <c r="A1877" s="18" t="s">
        <v>3470</v>
      </c>
      <c r="B1877" s="18">
        <v>749062</v>
      </c>
      <c r="C1877" s="18" t="s">
        <v>3471</v>
      </c>
      <c r="D1877" s="18" t="s">
        <v>262</v>
      </c>
    </row>
    <row r="1878" spans="1:4" ht="12.75" customHeight="1" x14ac:dyDescent="0.2">
      <c r="A1878" s="18" t="s">
        <v>3472</v>
      </c>
      <c r="B1878" s="18">
        <v>129496</v>
      </c>
      <c r="C1878" s="18" t="s">
        <v>3473</v>
      </c>
      <c r="D1878" s="18" t="s">
        <v>257</v>
      </c>
    </row>
    <row r="1879" spans="1:4" ht="12.75" customHeight="1" x14ac:dyDescent="0.2">
      <c r="A1879" s="18" t="s">
        <v>3474</v>
      </c>
      <c r="B1879" s="18">
        <v>130801</v>
      </c>
      <c r="C1879" s="18" t="s">
        <v>261</v>
      </c>
      <c r="D1879" s="18" t="s">
        <v>262</v>
      </c>
    </row>
    <row r="1880" spans="1:4" ht="12.75" customHeight="1" x14ac:dyDescent="0.2">
      <c r="A1880" s="18" t="s">
        <v>3475</v>
      </c>
      <c r="B1880" s="18">
        <v>140194</v>
      </c>
      <c r="C1880" s="18" t="s">
        <v>1635</v>
      </c>
      <c r="D1880" s="18" t="s">
        <v>262</v>
      </c>
    </row>
    <row r="1881" spans="1:4" ht="12.75" customHeight="1" x14ac:dyDescent="0.2">
      <c r="A1881" s="18" t="s">
        <v>3476</v>
      </c>
      <c r="B1881" s="18">
        <v>989022</v>
      </c>
      <c r="C1881" s="18" t="s">
        <v>487</v>
      </c>
      <c r="D1881" s="18" t="s">
        <v>372</v>
      </c>
    </row>
    <row r="1882" spans="1:4" ht="12.75" customHeight="1" x14ac:dyDescent="0.2">
      <c r="A1882" s="18" t="s">
        <v>3477</v>
      </c>
      <c r="B1882" s="18">
        <v>386044</v>
      </c>
      <c r="C1882" s="18" t="s">
        <v>3478</v>
      </c>
      <c r="D1882" s="18" t="s">
        <v>262</v>
      </c>
    </row>
    <row r="1883" spans="1:4" ht="12.75" customHeight="1" x14ac:dyDescent="0.2">
      <c r="A1883" s="18" t="s">
        <v>3479</v>
      </c>
      <c r="B1883" s="18">
        <v>123222</v>
      </c>
      <c r="C1883" s="18" t="s">
        <v>3480</v>
      </c>
      <c r="D1883" s="18" t="s">
        <v>257</v>
      </c>
    </row>
    <row r="1884" spans="1:4" ht="12.75" customHeight="1" x14ac:dyDescent="0.2">
      <c r="A1884" s="18" t="s">
        <v>3481</v>
      </c>
      <c r="B1884" s="18">
        <v>125154</v>
      </c>
      <c r="C1884" s="18" t="s">
        <v>3482</v>
      </c>
      <c r="D1884" s="18" t="s">
        <v>262</v>
      </c>
    </row>
    <row r="1885" spans="1:4" ht="12.75" customHeight="1" x14ac:dyDescent="0.2">
      <c r="A1885" s="18" t="s">
        <v>3483</v>
      </c>
      <c r="B1885" s="18">
        <v>369176</v>
      </c>
      <c r="C1885" s="18" t="s">
        <v>3484</v>
      </c>
      <c r="D1885" s="18" t="s">
        <v>262</v>
      </c>
    </row>
    <row r="1886" spans="1:4" ht="12.75" customHeight="1" x14ac:dyDescent="0.2">
      <c r="A1886" s="18" t="s">
        <v>3485</v>
      </c>
      <c r="B1886" s="18">
        <v>369177</v>
      </c>
      <c r="C1886" s="18" t="s">
        <v>2591</v>
      </c>
      <c r="D1886" s="18" t="s">
        <v>262</v>
      </c>
    </row>
    <row r="1887" spans="1:4" ht="12.75" customHeight="1" x14ac:dyDescent="0.2">
      <c r="A1887" s="18" t="s">
        <v>3486</v>
      </c>
      <c r="B1887" s="18">
        <v>102040</v>
      </c>
      <c r="C1887" s="18" t="s">
        <v>3487</v>
      </c>
      <c r="D1887" s="18" t="s">
        <v>262</v>
      </c>
    </row>
    <row r="1888" spans="1:4" ht="12.75" customHeight="1" x14ac:dyDescent="0.2">
      <c r="A1888" s="18" t="s">
        <v>3488</v>
      </c>
      <c r="B1888" s="18">
        <v>158112</v>
      </c>
      <c r="C1888" s="18" t="s">
        <v>330</v>
      </c>
      <c r="D1888" s="18" t="s">
        <v>262</v>
      </c>
    </row>
    <row r="1889" spans="1:4" ht="12.75" customHeight="1" x14ac:dyDescent="0.2">
      <c r="A1889" s="18" t="s">
        <v>3489</v>
      </c>
      <c r="B1889" s="18">
        <v>136235</v>
      </c>
      <c r="C1889" s="18" t="s">
        <v>757</v>
      </c>
      <c r="D1889" s="18" t="s">
        <v>257</v>
      </c>
    </row>
    <row r="1890" spans="1:4" ht="12.75" customHeight="1" x14ac:dyDescent="0.2">
      <c r="A1890" s="18" t="s">
        <v>3490</v>
      </c>
      <c r="B1890" s="18">
        <v>157837</v>
      </c>
      <c r="C1890" s="18" t="s">
        <v>3491</v>
      </c>
      <c r="D1890" s="18" t="s">
        <v>262</v>
      </c>
    </row>
    <row r="1891" spans="1:4" ht="12.75" customHeight="1" x14ac:dyDescent="0.2">
      <c r="A1891" s="18" t="s">
        <v>3492</v>
      </c>
      <c r="B1891" s="18">
        <v>140201</v>
      </c>
      <c r="C1891" s="18" t="s">
        <v>306</v>
      </c>
      <c r="D1891" s="18" t="s">
        <v>262</v>
      </c>
    </row>
    <row r="1892" spans="1:4" ht="12.75" customHeight="1" x14ac:dyDescent="0.2">
      <c r="A1892" s="18" t="s">
        <v>3493</v>
      </c>
      <c r="B1892" s="18">
        <v>367856</v>
      </c>
      <c r="C1892" s="18" t="s">
        <v>3494</v>
      </c>
      <c r="D1892" s="18" t="s">
        <v>262</v>
      </c>
    </row>
    <row r="1893" spans="1:4" ht="12.75" customHeight="1" x14ac:dyDescent="0.2">
      <c r="A1893" s="18" t="s">
        <v>3495</v>
      </c>
      <c r="B1893" s="18">
        <v>140211</v>
      </c>
      <c r="C1893" s="18" t="s">
        <v>3496</v>
      </c>
      <c r="D1893" s="18" t="s">
        <v>262</v>
      </c>
    </row>
    <row r="1894" spans="1:4" ht="12.75" customHeight="1" x14ac:dyDescent="0.2">
      <c r="A1894" s="18" t="s">
        <v>3497</v>
      </c>
      <c r="B1894" s="18">
        <v>2407</v>
      </c>
      <c r="C1894" s="18" t="s">
        <v>3498</v>
      </c>
      <c r="D1894" s="18" t="s">
        <v>257</v>
      </c>
    </row>
    <row r="1895" spans="1:4" ht="12.75" customHeight="1" x14ac:dyDescent="0.2">
      <c r="A1895" s="18" t="s">
        <v>3499</v>
      </c>
      <c r="B1895" s="18">
        <v>213887</v>
      </c>
      <c r="C1895" s="18" t="s">
        <v>3500</v>
      </c>
      <c r="D1895" s="18" t="s">
        <v>262</v>
      </c>
    </row>
    <row r="1896" spans="1:4" ht="12.75" customHeight="1" x14ac:dyDescent="0.2">
      <c r="A1896" s="18" t="s">
        <v>3501</v>
      </c>
      <c r="B1896" s="18">
        <v>495225</v>
      </c>
      <c r="C1896" s="18" t="s">
        <v>3502</v>
      </c>
      <c r="D1896" s="18" t="s">
        <v>262</v>
      </c>
    </row>
    <row r="1897" spans="1:4" ht="12.75" customHeight="1" x14ac:dyDescent="0.2">
      <c r="A1897" s="18" t="s">
        <v>3503</v>
      </c>
      <c r="B1897" s="18">
        <v>110501</v>
      </c>
      <c r="C1897" s="18" t="s">
        <v>3504</v>
      </c>
      <c r="D1897" s="18" t="s">
        <v>262</v>
      </c>
    </row>
    <row r="1898" spans="1:4" ht="12.75" customHeight="1" x14ac:dyDescent="0.2">
      <c r="A1898" s="18" t="s">
        <v>3505</v>
      </c>
      <c r="B1898" s="18">
        <v>666977</v>
      </c>
      <c r="C1898" s="18" t="s">
        <v>1025</v>
      </c>
      <c r="D1898" s="18" t="s">
        <v>262</v>
      </c>
    </row>
    <row r="1899" spans="1:4" ht="12.75" customHeight="1" x14ac:dyDescent="0.2">
      <c r="A1899" s="18" t="s">
        <v>3506</v>
      </c>
      <c r="B1899" s="18">
        <v>499773</v>
      </c>
      <c r="C1899" s="18" t="s">
        <v>3213</v>
      </c>
      <c r="D1899" s="18" t="s">
        <v>262</v>
      </c>
    </row>
    <row r="1900" spans="1:4" ht="12.75" customHeight="1" x14ac:dyDescent="0.2">
      <c r="A1900" s="18" t="s">
        <v>3507</v>
      </c>
      <c r="B1900" s="18">
        <v>373654</v>
      </c>
      <c r="C1900" s="18" t="s">
        <v>3385</v>
      </c>
      <c r="D1900" s="18" t="s">
        <v>262</v>
      </c>
    </row>
    <row r="1901" spans="1:4" ht="12.75" customHeight="1" x14ac:dyDescent="0.2">
      <c r="A1901" s="18" t="s">
        <v>3508</v>
      </c>
      <c r="B1901" s="18">
        <v>837696</v>
      </c>
      <c r="C1901" s="18" t="s">
        <v>3509</v>
      </c>
      <c r="D1901" s="18" t="s">
        <v>262</v>
      </c>
    </row>
    <row r="1902" spans="1:4" ht="12.75" customHeight="1" x14ac:dyDescent="0.2">
      <c r="A1902" s="18" t="s">
        <v>3510</v>
      </c>
      <c r="B1902" s="18">
        <v>110382</v>
      </c>
      <c r="C1902" s="18" t="s">
        <v>3511</v>
      </c>
      <c r="D1902" s="18" t="s">
        <v>375</v>
      </c>
    </row>
    <row r="1903" spans="1:4" ht="12.75" customHeight="1" x14ac:dyDescent="0.2">
      <c r="A1903" s="18" t="s">
        <v>3512</v>
      </c>
      <c r="B1903" s="18">
        <v>131715</v>
      </c>
      <c r="C1903" s="18" t="s">
        <v>3513</v>
      </c>
      <c r="D1903" s="18" t="s">
        <v>257</v>
      </c>
    </row>
    <row r="1904" spans="1:4" ht="12.75" customHeight="1" x14ac:dyDescent="0.2">
      <c r="A1904" s="18" t="s">
        <v>3514</v>
      </c>
      <c r="B1904" s="18">
        <v>132216</v>
      </c>
      <c r="C1904" s="18" t="s">
        <v>1289</v>
      </c>
      <c r="D1904" s="18" t="s">
        <v>262</v>
      </c>
    </row>
    <row r="1905" spans="1:4" ht="12.75" customHeight="1" x14ac:dyDescent="0.2">
      <c r="A1905" s="18" t="s">
        <v>3515</v>
      </c>
      <c r="B1905" s="18">
        <v>510239</v>
      </c>
      <c r="C1905" s="18" t="s">
        <v>3516</v>
      </c>
      <c r="D1905" s="18" t="s">
        <v>262</v>
      </c>
    </row>
    <row r="1906" spans="1:4" ht="12.75" customHeight="1" x14ac:dyDescent="0.2">
      <c r="A1906" s="18" t="s">
        <v>3517</v>
      </c>
      <c r="B1906" s="18">
        <v>718769</v>
      </c>
      <c r="C1906" s="18" t="s">
        <v>3518</v>
      </c>
      <c r="D1906" s="18" t="s">
        <v>262</v>
      </c>
    </row>
    <row r="1907" spans="1:4" ht="12.75" customHeight="1" x14ac:dyDescent="0.2">
      <c r="A1907" s="18" t="s">
        <v>3519</v>
      </c>
      <c r="B1907" s="18">
        <v>101393</v>
      </c>
      <c r="C1907" s="18" t="s">
        <v>510</v>
      </c>
      <c r="D1907" s="18" t="s">
        <v>375</v>
      </c>
    </row>
    <row r="1908" spans="1:4" ht="12.75" customHeight="1" x14ac:dyDescent="0.2">
      <c r="A1908" s="18" t="s">
        <v>3520</v>
      </c>
      <c r="B1908" s="18">
        <v>420044</v>
      </c>
      <c r="C1908" s="18" t="s">
        <v>311</v>
      </c>
      <c r="D1908" s="18" t="s">
        <v>262</v>
      </c>
    </row>
    <row r="1909" spans="1:4" ht="12.75" customHeight="1" x14ac:dyDescent="0.2">
      <c r="A1909" s="18" t="s">
        <v>3521</v>
      </c>
      <c r="B1909" s="18">
        <v>420045</v>
      </c>
      <c r="C1909" s="18" t="s">
        <v>311</v>
      </c>
      <c r="D1909" s="18" t="s">
        <v>262</v>
      </c>
    </row>
    <row r="1910" spans="1:4" ht="12.75" customHeight="1" x14ac:dyDescent="0.2">
      <c r="A1910" s="18" t="s">
        <v>3522</v>
      </c>
      <c r="B1910" s="18">
        <v>507737</v>
      </c>
      <c r="C1910" s="18" t="s">
        <v>3523</v>
      </c>
      <c r="D1910" s="18" t="s">
        <v>262</v>
      </c>
    </row>
    <row r="1911" spans="1:4" ht="12.75" customHeight="1" x14ac:dyDescent="0.2">
      <c r="A1911" s="18" t="s">
        <v>3524</v>
      </c>
      <c r="B1911" s="18">
        <v>213679</v>
      </c>
      <c r="C1911" s="18" t="s">
        <v>3525</v>
      </c>
      <c r="D1911" s="18" t="s">
        <v>262</v>
      </c>
    </row>
    <row r="1912" spans="1:4" ht="12.75" customHeight="1" x14ac:dyDescent="0.2">
      <c r="A1912" s="18" t="s">
        <v>3526</v>
      </c>
      <c r="B1912" s="18">
        <v>373173</v>
      </c>
      <c r="C1912" s="18" t="s">
        <v>3527</v>
      </c>
      <c r="D1912" s="18" t="s">
        <v>262</v>
      </c>
    </row>
    <row r="1913" spans="1:4" ht="12.75" customHeight="1" x14ac:dyDescent="0.2">
      <c r="A1913" s="18" t="s">
        <v>3528</v>
      </c>
      <c r="B1913" s="18">
        <v>158426</v>
      </c>
      <c r="C1913" s="18" t="s">
        <v>397</v>
      </c>
      <c r="D1913" s="18" t="s">
        <v>262</v>
      </c>
    </row>
    <row r="1914" spans="1:4" ht="12.75" customHeight="1" x14ac:dyDescent="0.2">
      <c r="A1914" s="18" t="s">
        <v>3529</v>
      </c>
      <c r="B1914" s="18">
        <v>110809</v>
      </c>
      <c r="C1914" s="18" t="s">
        <v>3530</v>
      </c>
      <c r="D1914" s="18" t="s">
        <v>375</v>
      </c>
    </row>
    <row r="1915" spans="1:4" ht="12.75" customHeight="1" x14ac:dyDescent="0.2">
      <c r="A1915" s="18" t="s">
        <v>3531</v>
      </c>
      <c r="B1915" s="18">
        <v>147720</v>
      </c>
      <c r="C1915" s="18" t="s">
        <v>3532</v>
      </c>
      <c r="D1915" s="18" t="s">
        <v>262</v>
      </c>
    </row>
    <row r="1916" spans="1:4" ht="12.75" customHeight="1" x14ac:dyDescent="0.2">
      <c r="A1916" s="18" t="s">
        <v>3533</v>
      </c>
      <c r="B1916" s="18">
        <v>955994</v>
      </c>
      <c r="C1916" s="18" t="s">
        <v>3534</v>
      </c>
      <c r="D1916" s="18" t="s">
        <v>262</v>
      </c>
    </row>
    <row r="1917" spans="1:4" ht="12.75" customHeight="1" x14ac:dyDescent="0.2">
      <c r="A1917" s="18" t="s">
        <v>3535</v>
      </c>
      <c r="B1917" s="18">
        <v>257557</v>
      </c>
      <c r="C1917" s="18" t="s">
        <v>3536</v>
      </c>
      <c r="D1917" s="18" t="s">
        <v>262</v>
      </c>
    </row>
    <row r="1918" spans="1:4" ht="12.75" customHeight="1" x14ac:dyDescent="0.2">
      <c r="A1918" s="18" t="s">
        <v>3537</v>
      </c>
      <c r="B1918" s="18">
        <v>138122</v>
      </c>
      <c r="C1918" s="18" t="s">
        <v>3538</v>
      </c>
      <c r="D1918" s="18" t="s">
        <v>257</v>
      </c>
    </row>
    <row r="1919" spans="1:4" ht="12.75" customHeight="1" x14ac:dyDescent="0.2">
      <c r="A1919" s="18" t="s">
        <v>3539</v>
      </c>
      <c r="B1919" s="18">
        <v>138126</v>
      </c>
      <c r="C1919" s="18" t="s">
        <v>3540</v>
      </c>
      <c r="D1919" s="18" t="s">
        <v>257</v>
      </c>
    </row>
    <row r="1920" spans="1:4" ht="12.75" customHeight="1" x14ac:dyDescent="0.2">
      <c r="A1920" s="18" t="s">
        <v>3541</v>
      </c>
      <c r="B1920" s="18">
        <v>140235</v>
      </c>
      <c r="C1920" s="18" t="s">
        <v>311</v>
      </c>
      <c r="D1920" s="18" t="s">
        <v>262</v>
      </c>
    </row>
    <row r="1921" spans="1:4" ht="12.75" customHeight="1" x14ac:dyDescent="0.2">
      <c r="A1921" s="18" t="s">
        <v>3542</v>
      </c>
      <c r="B1921" s="18">
        <v>420751</v>
      </c>
      <c r="C1921" s="18" t="s">
        <v>3543</v>
      </c>
      <c r="D1921" s="18" t="s">
        <v>262</v>
      </c>
    </row>
    <row r="1922" spans="1:4" ht="12.75" customHeight="1" x14ac:dyDescent="0.2">
      <c r="A1922" s="18" t="s">
        <v>3544</v>
      </c>
      <c r="B1922" s="18">
        <v>140236</v>
      </c>
      <c r="C1922" s="18" t="s">
        <v>3545</v>
      </c>
      <c r="D1922" s="18" t="s">
        <v>262</v>
      </c>
    </row>
    <row r="1923" spans="1:4" ht="12.75" customHeight="1" x14ac:dyDescent="0.2">
      <c r="A1923" s="18" t="s">
        <v>3546</v>
      </c>
      <c r="B1923" s="18">
        <v>138127</v>
      </c>
      <c r="C1923" s="18" t="s">
        <v>3547</v>
      </c>
      <c r="D1923" s="18" t="s">
        <v>257</v>
      </c>
    </row>
    <row r="1924" spans="1:4" ht="12.75" customHeight="1" x14ac:dyDescent="0.2">
      <c r="A1924" s="18" t="s">
        <v>3548</v>
      </c>
      <c r="B1924" s="18">
        <v>880017</v>
      </c>
      <c r="C1924" s="18" t="s">
        <v>261</v>
      </c>
      <c r="D1924" s="18" t="s">
        <v>262</v>
      </c>
    </row>
    <row r="1925" spans="1:4" ht="12.75" customHeight="1" x14ac:dyDescent="0.2">
      <c r="A1925" s="18" t="s">
        <v>3549</v>
      </c>
      <c r="B1925" s="18">
        <v>159903</v>
      </c>
      <c r="C1925" s="18" t="s">
        <v>3550</v>
      </c>
      <c r="D1925" s="18" t="s">
        <v>262</v>
      </c>
    </row>
    <row r="1926" spans="1:4" ht="12.75" customHeight="1" x14ac:dyDescent="0.2">
      <c r="A1926" s="18" t="s">
        <v>3551</v>
      </c>
      <c r="B1926" s="18">
        <v>178188</v>
      </c>
      <c r="C1926" s="18" t="s">
        <v>2083</v>
      </c>
      <c r="D1926" s="18" t="s">
        <v>262</v>
      </c>
    </row>
    <row r="1927" spans="1:4" ht="12.75" customHeight="1" x14ac:dyDescent="0.2">
      <c r="A1927" s="18" t="s">
        <v>3552</v>
      </c>
      <c r="B1927" s="18">
        <v>122358</v>
      </c>
      <c r="C1927" s="18" t="s">
        <v>3553</v>
      </c>
      <c r="D1927" s="18" t="s">
        <v>257</v>
      </c>
    </row>
    <row r="1928" spans="1:4" ht="12.75" customHeight="1" x14ac:dyDescent="0.2">
      <c r="A1928" s="18" t="s">
        <v>3554</v>
      </c>
      <c r="B1928" s="18">
        <v>155881</v>
      </c>
      <c r="C1928" s="18" t="s">
        <v>3451</v>
      </c>
      <c r="D1928" s="18" t="s">
        <v>262</v>
      </c>
    </row>
    <row r="1929" spans="1:4" ht="12.75" customHeight="1" x14ac:dyDescent="0.2">
      <c r="A1929" s="18" t="s">
        <v>3555</v>
      </c>
      <c r="B1929" s="18">
        <v>147884</v>
      </c>
      <c r="C1929" s="18" t="s">
        <v>3556</v>
      </c>
      <c r="D1929" s="18" t="s">
        <v>262</v>
      </c>
    </row>
    <row r="1930" spans="1:4" ht="12.75" customHeight="1" x14ac:dyDescent="0.2">
      <c r="A1930" s="18" t="s">
        <v>3557</v>
      </c>
      <c r="B1930" s="18">
        <v>107387</v>
      </c>
      <c r="C1930" s="18" t="s">
        <v>261</v>
      </c>
      <c r="D1930" s="18" t="s">
        <v>262</v>
      </c>
    </row>
    <row r="1931" spans="1:4" ht="12.75" customHeight="1" x14ac:dyDescent="0.2">
      <c r="A1931" s="18" t="s">
        <v>3558</v>
      </c>
      <c r="B1931" s="18">
        <v>216577</v>
      </c>
      <c r="C1931" s="18" t="s">
        <v>261</v>
      </c>
      <c r="D1931" s="18" t="s">
        <v>262</v>
      </c>
    </row>
    <row r="1932" spans="1:4" ht="12.75" customHeight="1" x14ac:dyDescent="0.2">
      <c r="A1932" s="18" t="s">
        <v>3559</v>
      </c>
      <c r="B1932" s="18">
        <v>141918</v>
      </c>
      <c r="C1932" s="18" t="s">
        <v>3560</v>
      </c>
      <c r="D1932" s="18" t="s">
        <v>262</v>
      </c>
    </row>
    <row r="1933" spans="1:4" ht="12.75" customHeight="1" x14ac:dyDescent="0.2">
      <c r="A1933" s="18" t="s">
        <v>3561</v>
      </c>
      <c r="B1933" s="18">
        <v>386278</v>
      </c>
      <c r="C1933" s="18" t="s">
        <v>3562</v>
      </c>
      <c r="D1933" s="18" t="s">
        <v>262</v>
      </c>
    </row>
    <row r="1934" spans="1:4" ht="12.75" customHeight="1" x14ac:dyDescent="0.2">
      <c r="A1934" s="18" t="s">
        <v>3563</v>
      </c>
      <c r="B1934" s="18">
        <v>234519</v>
      </c>
      <c r="C1934" s="18" t="s">
        <v>3564</v>
      </c>
      <c r="D1934" s="18" t="s">
        <v>375</v>
      </c>
    </row>
    <row r="1935" spans="1:4" ht="12.75" customHeight="1" x14ac:dyDescent="0.2">
      <c r="A1935" s="18" t="s">
        <v>3565</v>
      </c>
      <c r="B1935" s="18">
        <v>491076</v>
      </c>
      <c r="C1935" s="18" t="s">
        <v>2797</v>
      </c>
      <c r="D1935" s="18" t="s">
        <v>262</v>
      </c>
    </row>
    <row r="1936" spans="1:4" ht="12.75" customHeight="1" x14ac:dyDescent="0.2">
      <c r="A1936" s="18" t="s">
        <v>3566</v>
      </c>
      <c r="B1936" s="18">
        <v>528718</v>
      </c>
      <c r="C1936" s="18" t="s">
        <v>2128</v>
      </c>
      <c r="D1936" s="18" t="s">
        <v>262</v>
      </c>
    </row>
    <row r="1937" spans="1:4" ht="12.75" customHeight="1" x14ac:dyDescent="0.2">
      <c r="A1937" s="18" t="s">
        <v>3567</v>
      </c>
      <c r="B1937" s="18">
        <v>528721</v>
      </c>
      <c r="C1937" s="18" t="s">
        <v>2128</v>
      </c>
      <c r="D1937" s="18" t="s">
        <v>262</v>
      </c>
    </row>
    <row r="1938" spans="1:4" ht="12.75" customHeight="1" x14ac:dyDescent="0.2">
      <c r="A1938" s="18" t="s">
        <v>3568</v>
      </c>
      <c r="B1938" s="18">
        <v>131930</v>
      </c>
      <c r="C1938" s="18" t="s">
        <v>3569</v>
      </c>
      <c r="D1938" s="18" t="s">
        <v>257</v>
      </c>
    </row>
    <row r="1939" spans="1:4" ht="12.75" customHeight="1" x14ac:dyDescent="0.2">
      <c r="A1939" s="18" t="s">
        <v>3570</v>
      </c>
      <c r="B1939" s="18">
        <v>168980</v>
      </c>
      <c r="C1939" s="18" t="s">
        <v>3571</v>
      </c>
      <c r="D1939" s="18" t="s">
        <v>262</v>
      </c>
    </row>
    <row r="1940" spans="1:4" ht="12.75" customHeight="1" x14ac:dyDescent="0.2">
      <c r="A1940" s="18" t="s">
        <v>3572</v>
      </c>
      <c r="B1940" s="18">
        <v>140459</v>
      </c>
      <c r="C1940" s="18" t="s">
        <v>261</v>
      </c>
      <c r="D1940" s="18" t="s">
        <v>262</v>
      </c>
    </row>
    <row r="1941" spans="1:4" ht="12.75" customHeight="1" x14ac:dyDescent="0.2">
      <c r="A1941" s="18" t="s">
        <v>3573</v>
      </c>
      <c r="B1941" s="18">
        <v>162861</v>
      </c>
      <c r="C1941" s="18" t="s">
        <v>3574</v>
      </c>
      <c r="D1941" s="18" t="s">
        <v>3575</v>
      </c>
    </row>
    <row r="1942" spans="1:4" ht="12.75" customHeight="1" x14ac:dyDescent="0.2">
      <c r="A1942" s="18" t="s">
        <v>3576</v>
      </c>
      <c r="B1942" s="18">
        <v>144016</v>
      </c>
      <c r="C1942" s="18" t="s">
        <v>3577</v>
      </c>
      <c r="D1942" s="18" t="s">
        <v>257</v>
      </c>
    </row>
    <row r="1943" spans="1:4" ht="12.75" customHeight="1" x14ac:dyDescent="0.2">
      <c r="A1943" s="18" t="s">
        <v>3578</v>
      </c>
      <c r="B1943" s="18">
        <v>145152</v>
      </c>
      <c r="C1943" s="18" t="s">
        <v>3577</v>
      </c>
      <c r="D1943" s="18" t="s">
        <v>262</v>
      </c>
    </row>
    <row r="1944" spans="1:4" ht="12.75" customHeight="1" x14ac:dyDescent="0.2">
      <c r="A1944" s="18" t="s">
        <v>3579</v>
      </c>
      <c r="B1944" s="18">
        <v>547486</v>
      </c>
      <c r="C1944" s="18" t="s">
        <v>3580</v>
      </c>
      <c r="D1944" s="18" t="s">
        <v>262</v>
      </c>
    </row>
    <row r="1945" spans="1:4" ht="12.75" customHeight="1" x14ac:dyDescent="0.2">
      <c r="A1945" s="18" t="s">
        <v>3581</v>
      </c>
      <c r="B1945" s="18">
        <v>145161</v>
      </c>
      <c r="C1945" s="18" t="s">
        <v>3582</v>
      </c>
      <c r="D1945" s="18" t="s">
        <v>262</v>
      </c>
    </row>
    <row r="1946" spans="1:4" ht="12.75" customHeight="1" x14ac:dyDescent="0.2">
      <c r="A1946" s="18" t="s">
        <v>3583</v>
      </c>
      <c r="B1946" s="18">
        <v>413407</v>
      </c>
      <c r="C1946" s="18" t="s">
        <v>311</v>
      </c>
      <c r="D1946" s="18" t="s">
        <v>262</v>
      </c>
    </row>
    <row r="1947" spans="1:4" ht="12.75" customHeight="1" x14ac:dyDescent="0.2">
      <c r="A1947" s="18" t="s">
        <v>3584</v>
      </c>
      <c r="B1947" s="18">
        <v>419499</v>
      </c>
      <c r="C1947" s="18" t="s">
        <v>1205</v>
      </c>
      <c r="D1947" s="18" t="s">
        <v>262</v>
      </c>
    </row>
    <row r="1948" spans="1:4" ht="12.75" customHeight="1" x14ac:dyDescent="0.2">
      <c r="A1948" s="18" t="s">
        <v>3585</v>
      </c>
      <c r="B1948" s="18">
        <v>1305091</v>
      </c>
      <c r="C1948" s="18" t="s">
        <v>3586</v>
      </c>
      <c r="D1948" s="18" t="s">
        <v>375</v>
      </c>
    </row>
    <row r="1949" spans="1:4" ht="12.75" customHeight="1" x14ac:dyDescent="0.2">
      <c r="A1949" s="18" t="s">
        <v>3587</v>
      </c>
      <c r="B1949" s="18">
        <v>144018</v>
      </c>
      <c r="C1949" s="18" t="s">
        <v>3588</v>
      </c>
      <c r="D1949" s="18" t="s">
        <v>257</v>
      </c>
    </row>
    <row r="1950" spans="1:4" ht="12.75" customHeight="1" x14ac:dyDescent="0.2">
      <c r="A1950" s="18" t="s">
        <v>3589</v>
      </c>
      <c r="B1950" s="18">
        <v>374313</v>
      </c>
      <c r="C1950" s="18" t="s">
        <v>3590</v>
      </c>
      <c r="D1950" s="18" t="s">
        <v>262</v>
      </c>
    </row>
    <row r="1951" spans="1:4" ht="12.75" customHeight="1" x14ac:dyDescent="0.2">
      <c r="A1951" s="18" t="s">
        <v>3591</v>
      </c>
      <c r="B1951" s="18">
        <v>145170</v>
      </c>
      <c r="C1951" s="18" t="s">
        <v>3592</v>
      </c>
      <c r="D1951" s="18" t="s">
        <v>262</v>
      </c>
    </row>
    <row r="1952" spans="1:4" ht="12.75" customHeight="1" x14ac:dyDescent="0.2">
      <c r="A1952" s="18" t="s">
        <v>3593</v>
      </c>
      <c r="B1952" s="18">
        <v>372597</v>
      </c>
      <c r="C1952" s="18" t="s">
        <v>3594</v>
      </c>
      <c r="D1952" s="18" t="s">
        <v>262</v>
      </c>
    </row>
    <row r="1953" spans="1:4" ht="12.75" customHeight="1" x14ac:dyDescent="0.2">
      <c r="A1953" s="18" t="s">
        <v>3595</v>
      </c>
      <c r="B1953" s="18">
        <v>287934</v>
      </c>
      <c r="C1953" s="18" t="s">
        <v>3596</v>
      </c>
      <c r="D1953" s="18" t="s">
        <v>262</v>
      </c>
    </row>
    <row r="1954" spans="1:4" ht="12.75" customHeight="1" x14ac:dyDescent="0.2">
      <c r="A1954" s="18" t="s">
        <v>3597</v>
      </c>
      <c r="B1954" s="18">
        <v>206218</v>
      </c>
      <c r="C1954" s="18" t="s">
        <v>3598</v>
      </c>
      <c r="D1954" s="18" t="s">
        <v>257</v>
      </c>
    </row>
    <row r="1955" spans="1:4" ht="12.75" customHeight="1" x14ac:dyDescent="0.2">
      <c r="A1955" s="18" t="s">
        <v>3599</v>
      </c>
      <c r="B1955" s="18">
        <v>449147</v>
      </c>
      <c r="C1955" s="18" t="s">
        <v>2369</v>
      </c>
      <c r="D1955" s="18" t="s">
        <v>483</v>
      </c>
    </row>
    <row r="1956" spans="1:4" ht="12.75" customHeight="1" x14ac:dyDescent="0.2">
      <c r="A1956" s="18" t="s">
        <v>3600</v>
      </c>
      <c r="B1956" s="18">
        <v>446914</v>
      </c>
      <c r="C1956" s="18" t="s">
        <v>1106</v>
      </c>
      <c r="D1956" s="18" t="s">
        <v>262</v>
      </c>
    </row>
    <row r="1957" spans="1:4" ht="12.75" customHeight="1" x14ac:dyDescent="0.2">
      <c r="A1957" s="18" t="s">
        <v>3601</v>
      </c>
      <c r="B1957" s="18">
        <v>419567</v>
      </c>
      <c r="C1957" s="18" t="s">
        <v>1144</v>
      </c>
      <c r="D1957" s="18" t="s">
        <v>262</v>
      </c>
    </row>
    <row r="1958" spans="1:4" ht="12.75" customHeight="1" x14ac:dyDescent="0.2">
      <c r="A1958" s="18" t="s">
        <v>3602</v>
      </c>
      <c r="B1958" s="18">
        <v>208939</v>
      </c>
      <c r="C1958" s="18" t="s">
        <v>261</v>
      </c>
      <c r="D1958" s="18" t="s">
        <v>262</v>
      </c>
    </row>
    <row r="1959" spans="1:4" ht="12.75" customHeight="1" x14ac:dyDescent="0.2">
      <c r="A1959" s="18" t="s">
        <v>3603</v>
      </c>
      <c r="B1959" s="18">
        <v>138135</v>
      </c>
      <c r="C1959" s="18" t="s">
        <v>3604</v>
      </c>
      <c r="D1959" s="18" t="s">
        <v>257</v>
      </c>
    </row>
    <row r="1960" spans="1:4" ht="12.75" customHeight="1" x14ac:dyDescent="0.2">
      <c r="A1960" s="18" t="s">
        <v>3605</v>
      </c>
      <c r="B1960" s="18">
        <v>445802</v>
      </c>
      <c r="C1960" s="18" t="s">
        <v>3606</v>
      </c>
      <c r="D1960" s="18" t="s">
        <v>262</v>
      </c>
    </row>
    <row r="1961" spans="1:4" ht="12.75" customHeight="1" x14ac:dyDescent="0.2">
      <c r="A1961" s="18" t="s">
        <v>3607</v>
      </c>
      <c r="B1961" s="18">
        <v>367853</v>
      </c>
      <c r="C1961" s="18" t="s">
        <v>529</v>
      </c>
      <c r="D1961" s="18" t="s">
        <v>262</v>
      </c>
    </row>
    <row r="1962" spans="1:4" ht="12.75" customHeight="1" x14ac:dyDescent="0.2">
      <c r="A1962" s="18" t="s">
        <v>3608</v>
      </c>
      <c r="B1962" s="18">
        <v>140261</v>
      </c>
      <c r="C1962" s="18" t="s">
        <v>3609</v>
      </c>
      <c r="D1962" s="18" t="s">
        <v>262</v>
      </c>
    </row>
    <row r="1963" spans="1:4" ht="12.75" customHeight="1" x14ac:dyDescent="0.2">
      <c r="A1963" s="18" t="s">
        <v>3610</v>
      </c>
      <c r="B1963" s="18">
        <v>140262</v>
      </c>
      <c r="C1963" s="18" t="s">
        <v>261</v>
      </c>
      <c r="D1963" s="18" t="s">
        <v>262</v>
      </c>
    </row>
    <row r="1964" spans="1:4" ht="12.75" customHeight="1" x14ac:dyDescent="0.2">
      <c r="A1964" s="18" t="s">
        <v>3611</v>
      </c>
      <c r="B1964" s="18">
        <v>140263</v>
      </c>
      <c r="C1964" s="18" t="s">
        <v>261</v>
      </c>
      <c r="D1964" s="18" t="s">
        <v>262</v>
      </c>
    </row>
    <row r="1965" spans="1:4" ht="12.75" customHeight="1" x14ac:dyDescent="0.2">
      <c r="A1965" s="18" t="s">
        <v>3612</v>
      </c>
      <c r="B1965" s="18">
        <v>140264</v>
      </c>
      <c r="C1965" s="18" t="s">
        <v>3545</v>
      </c>
      <c r="D1965" s="18" t="s">
        <v>262</v>
      </c>
    </row>
    <row r="1966" spans="1:4" ht="12.75" customHeight="1" x14ac:dyDescent="0.2">
      <c r="A1966" s="18" t="s">
        <v>3613</v>
      </c>
      <c r="B1966" s="18">
        <v>445657</v>
      </c>
      <c r="C1966" s="18" t="s">
        <v>3614</v>
      </c>
      <c r="D1966" s="18" t="s">
        <v>262</v>
      </c>
    </row>
    <row r="1967" spans="1:4" ht="12.75" customHeight="1" x14ac:dyDescent="0.2">
      <c r="A1967" s="18" t="s">
        <v>3615</v>
      </c>
      <c r="B1967" s="18">
        <v>445754</v>
      </c>
      <c r="C1967" s="18" t="s">
        <v>3616</v>
      </c>
      <c r="D1967" s="18" t="s">
        <v>262</v>
      </c>
    </row>
    <row r="1968" spans="1:4" ht="12.75" customHeight="1" x14ac:dyDescent="0.2">
      <c r="A1968" s="18" t="s">
        <v>3617</v>
      </c>
      <c r="B1968" s="18">
        <v>119</v>
      </c>
      <c r="C1968" s="18" t="s">
        <v>3618</v>
      </c>
      <c r="D1968" s="18" t="s">
        <v>375</v>
      </c>
    </row>
    <row r="1969" spans="1:4" ht="12.75" customHeight="1" x14ac:dyDescent="0.2">
      <c r="A1969" s="18" t="s">
        <v>3619</v>
      </c>
      <c r="B1969" s="18">
        <v>144087</v>
      </c>
      <c r="C1969" s="18" t="s">
        <v>3620</v>
      </c>
      <c r="D1969" s="18" t="s">
        <v>257</v>
      </c>
    </row>
    <row r="1970" spans="1:4" ht="12.75" customHeight="1" x14ac:dyDescent="0.2">
      <c r="A1970" s="18" t="s">
        <v>3621</v>
      </c>
      <c r="B1970" s="18">
        <v>145381</v>
      </c>
      <c r="C1970" s="18" t="s">
        <v>3622</v>
      </c>
      <c r="D1970" s="18" t="s">
        <v>262</v>
      </c>
    </row>
    <row r="1971" spans="1:4" ht="12.75" customHeight="1" x14ac:dyDescent="0.2">
      <c r="A1971" s="18" t="s">
        <v>3623</v>
      </c>
      <c r="B1971" s="18">
        <v>144245</v>
      </c>
      <c r="C1971" s="18" t="s">
        <v>912</v>
      </c>
      <c r="D1971" s="18" t="s">
        <v>257</v>
      </c>
    </row>
    <row r="1972" spans="1:4" ht="12.75" customHeight="1" x14ac:dyDescent="0.2">
      <c r="A1972" s="18" t="s">
        <v>3624</v>
      </c>
      <c r="B1972" s="18">
        <v>145821</v>
      </c>
      <c r="C1972" s="18" t="s">
        <v>3625</v>
      </c>
      <c r="D1972" s="18" t="s">
        <v>262</v>
      </c>
    </row>
    <row r="1973" spans="1:4" ht="12.75" customHeight="1" x14ac:dyDescent="0.2">
      <c r="A1973" s="18" t="s">
        <v>3626</v>
      </c>
      <c r="B1973" s="18">
        <v>145825</v>
      </c>
      <c r="C1973" s="18" t="s">
        <v>3627</v>
      </c>
      <c r="D1973" s="18" t="s">
        <v>262</v>
      </c>
    </row>
    <row r="1974" spans="1:4" ht="12.75" customHeight="1" x14ac:dyDescent="0.2">
      <c r="A1974" s="18" t="s">
        <v>3628</v>
      </c>
      <c r="B1974" s="18">
        <v>214033</v>
      </c>
      <c r="C1974" s="18" t="s">
        <v>3629</v>
      </c>
      <c r="D1974" s="18" t="s">
        <v>262</v>
      </c>
    </row>
    <row r="1975" spans="1:4" ht="12.75" customHeight="1" x14ac:dyDescent="0.2">
      <c r="A1975" s="18" t="s">
        <v>3630</v>
      </c>
      <c r="B1975" s="18">
        <v>373646</v>
      </c>
      <c r="C1975" s="18" t="s">
        <v>1569</v>
      </c>
      <c r="D1975" s="18" t="s">
        <v>262</v>
      </c>
    </row>
    <row r="1976" spans="1:4" ht="12.75" customHeight="1" x14ac:dyDescent="0.2">
      <c r="A1976" s="18" t="s">
        <v>3631</v>
      </c>
      <c r="B1976" s="18">
        <v>875379</v>
      </c>
      <c r="C1976" s="18" t="s">
        <v>1395</v>
      </c>
      <c r="D1976" s="18" t="s">
        <v>262</v>
      </c>
    </row>
    <row r="1977" spans="1:4" ht="12.75" customHeight="1" x14ac:dyDescent="0.2">
      <c r="A1977" s="18" t="s">
        <v>3632</v>
      </c>
      <c r="B1977" s="18">
        <v>160336</v>
      </c>
      <c r="C1977" s="18" t="s">
        <v>3598</v>
      </c>
      <c r="D1977" s="18" t="s">
        <v>257</v>
      </c>
    </row>
    <row r="1978" spans="1:4" ht="12.75" customHeight="1" x14ac:dyDescent="0.2">
      <c r="A1978" s="18" t="s">
        <v>3633</v>
      </c>
      <c r="B1978" s="18">
        <v>456586</v>
      </c>
      <c r="C1978" s="18" t="s">
        <v>2638</v>
      </c>
      <c r="D1978" s="18" t="s">
        <v>262</v>
      </c>
    </row>
    <row r="1979" spans="1:4" ht="12.75" customHeight="1" x14ac:dyDescent="0.2">
      <c r="A1979" s="18" t="s">
        <v>3634</v>
      </c>
      <c r="B1979" s="18">
        <v>527863</v>
      </c>
      <c r="C1979" s="18" t="s">
        <v>3635</v>
      </c>
      <c r="D1979" s="18" t="s">
        <v>262</v>
      </c>
    </row>
    <row r="1980" spans="1:4" ht="12.75" customHeight="1" x14ac:dyDescent="0.2">
      <c r="A1980" s="18" t="s">
        <v>3636</v>
      </c>
      <c r="B1980" s="18">
        <v>456588</v>
      </c>
      <c r="C1980" s="18" t="s">
        <v>3637</v>
      </c>
      <c r="D1980" s="18" t="s">
        <v>262</v>
      </c>
    </row>
    <row r="1981" spans="1:4" ht="12.75" customHeight="1" x14ac:dyDescent="0.2">
      <c r="A1981" s="18" t="s">
        <v>3638</v>
      </c>
      <c r="B1981" s="18">
        <v>456589</v>
      </c>
      <c r="C1981" s="18" t="s">
        <v>1338</v>
      </c>
      <c r="D1981" s="18" t="s">
        <v>262</v>
      </c>
    </row>
    <row r="1982" spans="1:4" ht="12.75" customHeight="1" x14ac:dyDescent="0.2">
      <c r="A1982" s="18" t="s">
        <v>3639</v>
      </c>
      <c r="B1982" s="18">
        <v>456591</v>
      </c>
      <c r="C1982" s="18" t="s">
        <v>3640</v>
      </c>
      <c r="D1982" s="18" t="s">
        <v>262</v>
      </c>
    </row>
    <row r="1983" spans="1:4" ht="12.75" customHeight="1" x14ac:dyDescent="0.2">
      <c r="A1983" s="18" t="s">
        <v>3641</v>
      </c>
      <c r="B1983" s="18">
        <v>510025</v>
      </c>
      <c r="C1983" s="18" t="s">
        <v>1909</v>
      </c>
      <c r="D1983" s="18" t="s">
        <v>262</v>
      </c>
    </row>
    <row r="1984" spans="1:4" ht="12.75" customHeight="1" x14ac:dyDescent="0.2">
      <c r="A1984" s="18" t="s">
        <v>3642</v>
      </c>
      <c r="B1984" s="18">
        <v>456594</v>
      </c>
      <c r="C1984" s="18" t="s">
        <v>3643</v>
      </c>
      <c r="D1984" s="18" t="s">
        <v>262</v>
      </c>
    </row>
    <row r="1985" spans="1:4" ht="12.75" customHeight="1" x14ac:dyDescent="0.2">
      <c r="A1985" s="18" t="s">
        <v>3644</v>
      </c>
      <c r="B1985" s="18">
        <v>419325</v>
      </c>
      <c r="C1985" s="18" t="s">
        <v>311</v>
      </c>
      <c r="D1985" s="18" t="s">
        <v>262</v>
      </c>
    </row>
    <row r="1986" spans="1:4" ht="12.75" customHeight="1" x14ac:dyDescent="0.2">
      <c r="A1986" s="18" t="s">
        <v>3645</v>
      </c>
      <c r="B1986" s="18">
        <v>456597</v>
      </c>
      <c r="C1986" s="18" t="s">
        <v>3643</v>
      </c>
      <c r="D1986" s="18" t="s">
        <v>262</v>
      </c>
    </row>
    <row r="1987" spans="1:4" ht="12.75" customHeight="1" x14ac:dyDescent="0.2">
      <c r="A1987" s="18" t="s">
        <v>3646</v>
      </c>
      <c r="B1987" s="18">
        <v>456599</v>
      </c>
      <c r="C1987" s="18" t="s">
        <v>2367</v>
      </c>
      <c r="D1987" s="18" t="s">
        <v>262</v>
      </c>
    </row>
    <row r="1988" spans="1:4" ht="12.75" customHeight="1" x14ac:dyDescent="0.2">
      <c r="A1988" s="18" t="s">
        <v>3647</v>
      </c>
      <c r="B1988" s="18">
        <v>766513</v>
      </c>
      <c r="C1988" s="18" t="s">
        <v>3648</v>
      </c>
      <c r="D1988" s="18" t="s">
        <v>262</v>
      </c>
    </row>
    <row r="1989" spans="1:4" ht="12.75" customHeight="1" x14ac:dyDescent="0.2">
      <c r="A1989" s="18" t="s">
        <v>3649</v>
      </c>
      <c r="B1989" s="18">
        <v>456602</v>
      </c>
      <c r="C1989" s="18" t="s">
        <v>3637</v>
      </c>
      <c r="D1989" s="18" t="s">
        <v>262</v>
      </c>
    </row>
    <row r="1990" spans="1:4" ht="12.75" customHeight="1" x14ac:dyDescent="0.2">
      <c r="A1990" s="18" t="s">
        <v>3650</v>
      </c>
      <c r="B1990" s="18">
        <v>456603</v>
      </c>
      <c r="C1990" s="18" t="s">
        <v>3637</v>
      </c>
      <c r="D1990" s="18" t="s">
        <v>262</v>
      </c>
    </row>
    <row r="1991" spans="1:4" ht="12.75" customHeight="1" x14ac:dyDescent="0.2">
      <c r="A1991" s="18" t="s">
        <v>3651</v>
      </c>
      <c r="B1991" s="18">
        <v>456605</v>
      </c>
      <c r="C1991" s="18" t="s">
        <v>3637</v>
      </c>
      <c r="D1991" s="18" t="s">
        <v>262</v>
      </c>
    </row>
    <row r="1992" spans="1:4" ht="12.75" customHeight="1" x14ac:dyDescent="0.2">
      <c r="A1992" s="18" t="s">
        <v>3652</v>
      </c>
      <c r="B1992" s="18">
        <v>594482</v>
      </c>
      <c r="C1992" s="18" t="s">
        <v>3653</v>
      </c>
      <c r="D1992" s="18" t="s">
        <v>262</v>
      </c>
    </row>
    <row r="1993" spans="1:4" ht="12.75" customHeight="1" x14ac:dyDescent="0.2">
      <c r="A1993" s="18" t="s">
        <v>3654</v>
      </c>
      <c r="B1993" s="18">
        <v>456609</v>
      </c>
      <c r="C1993" s="18" t="s">
        <v>3643</v>
      </c>
      <c r="D1993" s="18" t="s">
        <v>262</v>
      </c>
    </row>
    <row r="1994" spans="1:4" ht="12.75" customHeight="1" x14ac:dyDescent="0.2">
      <c r="A1994" s="18" t="s">
        <v>3655</v>
      </c>
      <c r="B1994" s="18">
        <v>510033</v>
      </c>
      <c r="C1994" s="18" t="s">
        <v>2128</v>
      </c>
      <c r="D1994" s="18" t="s">
        <v>262</v>
      </c>
    </row>
    <row r="1995" spans="1:4" ht="12.75" customHeight="1" x14ac:dyDescent="0.2">
      <c r="A1995" s="18" t="s">
        <v>3656</v>
      </c>
      <c r="B1995" s="18">
        <v>7173</v>
      </c>
      <c r="C1995" s="18" t="s">
        <v>2083</v>
      </c>
      <c r="D1995" s="18" t="s">
        <v>375</v>
      </c>
    </row>
    <row r="1996" spans="1:4" ht="12.75" customHeight="1" x14ac:dyDescent="0.2">
      <c r="A1996" s="18" t="s">
        <v>3657</v>
      </c>
      <c r="B1996" s="18">
        <v>160750</v>
      </c>
      <c r="C1996" s="18" t="s">
        <v>3658</v>
      </c>
      <c r="D1996" s="18" t="s">
        <v>257</v>
      </c>
    </row>
    <row r="1997" spans="1:4" ht="12.75" customHeight="1" x14ac:dyDescent="0.2">
      <c r="A1997" s="18" t="s">
        <v>3659</v>
      </c>
      <c r="B1997" s="18">
        <v>160809</v>
      </c>
      <c r="C1997" s="18" t="s">
        <v>864</v>
      </c>
      <c r="D1997" s="18" t="s">
        <v>262</v>
      </c>
    </row>
    <row r="1998" spans="1:4" ht="12.75" customHeight="1" x14ac:dyDescent="0.2">
      <c r="A1998" s="18" t="s">
        <v>3660</v>
      </c>
      <c r="B1998" s="18">
        <v>147468</v>
      </c>
      <c r="C1998" s="18" t="s">
        <v>3661</v>
      </c>
      <c r="D1998" s="18" t="s">
        <v>257</v>
      </c>
    </row>
    <row r="1999" spans="1:4" ht="12.75" customHeight="1" x14ac:dyDescent="0.2">
      <c r="A1999" s="18" t="s">
        <v>3662</v>
      </c>
      <c r="B1999" s="18">
        <v>218</v>
      </c>
      <c r="C1999" s="18" t="s">
        <v>3663</v>
      </c>
      <c r="D1999" s="18" t="s">
        <v>375</v>
      </c>
    </row>
    <row r="2000" spans="1:4" ht="12.75" customHeight="1" x14ac:dyDescent="0.2">
      <c r="A2000" s="18" t="s">
        <v>3664</v>
      </c>
      <c r="B2000" s="18">
        <v>420793</v>
      </c>
      <c r="C2000" s="18" t="s">
        <v>3665</v>
      </c>
      <c r="D2000" s="18" t="s">
        <v>262</v>
      </c>
    </row>
    <row r="2001" spans="1:4" ht="12.75" customHeight="1" x14ac:dyDescent="0.2">
      <c r="A2001" s="18" t="s">
        <v>3666</v>
      </c>
      <c r="B2001" s="18">
        <v>129334</v>
      </c>
      <c r="C2001" s="18" t="s">
        <v>3667</v>
      </c>
      <c r="D2001" s="18" t="s">
        <v>257</v>
      </c>
    </row>
    <row r="2002" spans="1:4" ht="12.75" customHeight="1" x14ac:dyDescent="0.2">
      <c r="A2002" s="18" t="s">
        <v>3668</v>
      </c>
      <c r="B2002" s="18">
        <v>967</v>
      </c>
      <c r="C2002" s="18" t="s">
        <v>946</v>
      </c>
      <c r="D2002" s="18" t="s">
        <v>375</v>
      </c>
    </row>
    <row r="2003" spans="1:4" ht="12.75" customHeight="1" x14ac:dyDescent="0.2">
      <c r="A2003" s="18" t="s">
        <v>3669</v>
      </c>
      <c r="B2003" s="18">
        <v>129335</v>
      </c>
      <c r="C2003" s="18" t="s">
        <v>3670</v>
      </c>
      <c r="D2003" s="18" t="s">
        <v>257</v>
      </c>
    </row>
    <row r="2004" spans="1:4" ht="12.75" customHeight="1" x14ac:dyDescent="0.2">
      <c r="A2004" s="18" t="s">
        <v>3671</v>
      </c>
      <c r="B2004" s="18">
        <v>129337</v>
      </c>
      <c r="C2004" s="18" t="s">
        <v>1268</v>
      </c>
      <c r="D2004" s="18" t="s">
        <v>257</v>
      </c>
    </row>
    <row r="2005" spans="1:4" ht="12.75" customHeight="1" x14ac:dyDescent="0.2">
      <c r="A2005" s="18" t="s">
        <v>3672</v>
      </c>
      <c r="B2005" s="18">
        <v>130242</v>
      </c>
      <c r="C2005" s="18" t="s">
        <v>3673</v>
      </c>
      <c r="D2005" s="18" t="s">
        <v>262</v>
      </c>
    </row>
    <row r="2006" spans="1:4" ht="12.75" customHeight="1" x14ac:dyDescent="0.2">
      <c r="A2006" s="18" t="s">
        <v>3674</v>
      </c>
      <c r="B2006" s="18">
        <v>130246</v>
      </c>
      <c r="C2006" s="18" t="s">
        <v>3675</v>
      </c>
      <c r="D2006" s="18" t="s">
        <v>262</v>
      </c>
    </row>
    <row r="2007" spans="1:4" ht="12.75" customHeight="1" x14ac:dyDescent="0.2">
      <c r="A2007" s="18" t="s">
        <v>3676</v>
      </c>
      <c r="B2007" s="18">
        <v>130247</v>
      </c>
      <c r="C2007" s="18" t="s">
        <v>3677</v>
      </c>
      <c r="D2007" s="18" t="s">
        <v>262</v>
      </c>
    </row>
    <row r="2008" spans="1:4" ht="12.75" customHeight="1" x14ac:dyDescent="0.2">
      <c r="A2008" s="18" t="s">
        <v>3678</v>
      </c>
      <c r="B2008" s="18">
        <v>130248</v>
      </c>
      <c r="C2008" s="18" t="s">
        <v>1482</v>
      </c>
      <c r="D2008" s="18" t="s">
        <v>262</v>
      </c>
    </row>
    <row r="2009" spans="1:4" ht="12.75" customHeight="1" x14ac:dyDescent="0.2">
      <c r="A2009" s="18" t="s">
        <v>3679</v>
      </c>
      <c r="B2009" s="18">
        <v>152293</v>
      </c>
      <c r="C2009" s="18" t="s">
        <v>960</v>
      </c>
      <c r="D2009" s="18" t="s">
        <v>262</v>
      </c>
    </row>
    <row r="2010" spans="1:4" ht="12.75" customHeight="1" x14ac:dyDescent="0.2">
      <c r="A2010" s="18" t="s">
        <v>3680</v>
      </c>
      <c r="B2010" s="18">
        <v>381520</v>
      </c>
      <c r="C2010" s="18" t="s">
        <v>3681</v>
      </c>
      <c r="D2010" s="18" t="s">
        <v>483</v>
      </c>
    </row>
    <row r="2011" spans="1:4" ht="12.75" customHeight="1" x14ac:dyDescent="0.2">
      <c r="A2011" s="18" t="s">
        <v>3682</v>
      </c>
      <c r="B2011" s="18">
        <v>216866</v>
      </c>
      <c r="C2011" s="18" t="s">
        <v>261</v>
      </c>
      <c r="D2011" s="18" t="s">
        <v>262</v>
      </c>
    </row>
    <row r="2012" spans="1:4" ht="12.75" customHeight="1" x14ac:dyDescent="0.2">
      <c r="A2012" s="18" t="s">
        <v>3683</v>
      </c>
      <c r="B2012" s="18">
        <v>146538</v>
      </c>
      <c r="C2012" s="18" t="s">
        <v>3684</v>
      </c>
      <c r="D2012" s="18" t="s">
        <v>257</v>
      </c>
    </row>
    <row r="2013" spans="1:4" ht="12.75" customHeight="1" x14ac:dyDescent="0.2">
      <c r="A2013" s="18" t="s">
        <v>3685</v>
      </c>
      <c r="B2013" s="18">
        <v>660754</v>
      </c>
      <c r="C2013" s="18" t="s">
        <v>3686</v>
      </c>
      <c r="D2013" s="18" t="s">
        <v>262</v>
      </c>
    </row>
    <row r="2014" spans="1:4" ht="12.75" customHeight="1" x14ac:dyDescent="0.2">
      <c r="A2014" s="18" t="s">
        <v>3687</v>
      </c>
      <c r="B2014" s="18">
        <v>138154</v>
      </c>
      <c r="C2014" s="18" t="s">
        <v>3688</v>
      </c>
      <c r="D2014" s="18" t="s">
        <v>257</v>
      </c>
    </row>
    <row r="2015" spans="1:4" ht="12.75" customHeight="1" x14ac:dyDescent="0.2">
      <c r="A2015" s="18" t="s">
        <v>3689</v>
      </c>
      <c r="B2015" s="18">
        <v>156793</v>
      </c>
      <c r="C2015" s="18" t="s">
        <v>2014</v>
      </c>
      <c r="D2015" s="18" t="s">
        <v>262</v>
      </c>
    </row>
    <row r="2016" spans="1:4" ht="12.75" customHeight="1" x14ac:dyDescent="0.2">
      <c r="A2016" s="18" t="s">
        <v>3690</v>
      </c>
      <c r="B2016" s="18">
        <v>102605</v>
      </c>
      <c r="C2016" s="18" t="s">
        <v>3691</v>
      </c>
      <c r="D2016" s="18" t="s">
        <v>262</v>
      </c>
    </row>
    <row r="2017" spans="1:4" ht="12.75" customHeight="1" x14ac:dyDescent="0.2">
      <c r="A2017" s="18" t="s">
        <v>3692</v>
      </c>
      <c r="B2017" s="18">
        <v>101395</v>
      </c>
      <c r="C2017" s="18" t="s">
        <v>757</v>
      </c>
      <c r="D2017" s="18" t="s">
        <v>375</v>
      </c>
    </row>
    <row r="2018" spans="1:4" ht="12.75" customHeight="1" x14ac:dyDescent="0.2">
      <c r="A2018" s="18" t="s">
        <v>3693</v>
      </c>
      <c r="B2018" s="18">
        <v>129280</v>
      </c>
      <c r="C2018" s="18" t="s">
        <v>574</v>
      </c>
      <c r="D2018" s="18" t="s">
        <v>257</v>
      </c>
    </row>
    <row r="2019" spans="1:4" ht="12.75" customHeight="1" x14ac:dyDescent="0.2">
      <c r="A2019" s="18" t="s">
        <v>3694</v>
      </c>
      <c r="B2019" s="18">
        <v>130069</v>
      </c>
      <c r="C2019" s="18" t="s">
        <v>3695</v>
      </c>
      <c r="D2019" s="18" t="s">
        <v>262</v>
      </c>
    </row>
    <row r="2020" spans="1:4" ht="12.75" customHeight="1" x14ac:dyDescent="0.2">
      <c r="A2020" s="18" t="s">
        <v>3696</v>
      </c>
      <c r="B2020" s="18">
        <v>130071</v>
      </c>
      <c r="C2020" s="18" t="s">
        <v>3697</v>
      </c>
      <c r="D2020" s="18" t="s">
        <v>262</v>
      </c>
    </row>
    <row r="2021" spans="1:4" ht="12.75" customHeight="1" x14ac:dyDescent="0.2">
      <c r="A2021" s="18" t="s">
        <v>3698</v>
      </c>
      <c r="B2021" s="18">
        <v>742232</v>
      </c>
      <c r="C2021" s="18" t="s">
        <v>1409</v>
      </c>
      <c r="D2021" s="18" t="s">
        <v>262</v>
      </c>
    </row>
    <row r="2022" spans="1:4" ht="12.75" customHeight="1" x14ac:dyDescent="0.2">
      <c r="A2022" s="18" t="s">
        <v>3699</v>
      </c>
      <c r="B2022" s="18">
        <v>129701</v>
      </c>
      <c r="C2022" s="18" t="s">
        <v>551</v>
      </c>
      <c r="D2022" s="18" t="s">
        <v>257</v>
      </c>
    </row>
    <row r="2023" spans="1:4" ht="12.75" customHeight="1" x14ac:dyDescent="0.2">
      <c r="A2023" s="18" t="s">
        <v>3700</v>
      </c>
      <c r="B2023" s="18">
        <v>129800</v>
      </c>
      <c r="C2023" s="18" t="s">
        <v>551</v>
      </c>
      <c r="D2023" s="18" t="s">
        <v>262</v>
      </c>
    </row>
    <row r="2024" spans="1:4" ht="12.75" customHeight="1" x14ac:dyDescent="0.2">
      <c r="A2024" s="18" t="s">
        <v>3701</v>
      </c>
      <c r="B2024" s="18">
        <v>367850</v>
      </c>
      <c r="C2024" s="18" t="s">
        <v>343</v>
      </c>
      <c r="D2024" s="18" t="s">
        <v>262</v>
      </c>
    </row>
    <row r="2025" spans="1:4" ht="12.75" customHeight="1" x14ac:dyDescent="0.2">
      <c r="A2025" s="18" t="s">
        <v>3702</v>
      </c>
      <c r="B2025" s="18">
        <v>138531</v>
      </c>
      <c r="C2025" s="18" t="s">
        <v>3703</v>
      </c>
      <c r="D2025" s="18" t="s">
        <v>257</v>
      </c>
    </row>
    <row r="2026" spans="1:4" ht="12.75" customHeight="1" x14ac:dyDescent="0.2">
      <c r="A2026" s="18" t="s">
        <v>3704</v>
      </c>
      <c r="B2026" s="18">
        <v>141580</v>
      </c>
      <c r="C2026" s="18" t="s">
        <v>311</v>
      </c>
      <c r="D2026" s="18" t="s">
        <v>262</v>
      </c>
    </row>
    <row r="2027" spans="1:4" ht="12.75" customHeight="1" x14ac:dyDescent="0.2">
      <c r="A2027" s="18" t="s">
        <v>3705</v>
      </c>
      <c r="B2027" s="18">
        <v>156226</v>
      </c>
      <c r="C2027" s="18" t="s">
        <v>2685</v>
      </c>
      <c r="D2027" s="18" t="s">
        <v>262</v>
      </c>
    </row>
    <row r="2028" spans="1:4" ht="12.75" customHeight="1" x14ac:dyDescent="0.2">
      <c r="A2028" s="18" t="s">
        <v>3706</v>
      </c>
      <c r="B2028" s="18">
        <v>206527</v>
      </c>
      <c r="C2028" s="18" t="s">
        <v>2077</v>
      </c>
      <c r="D2028" s="18" t="s">
        <v>257</v>
      </c>
    </row>
    <row r="2029" spans="1:4" ht="12.75" customHeight="1" x14ac:dyDescent="0.2">
      <c r="A2029" s="18" t="s">
        <v>3707</v>
      </c>
      <c r="B2029" s="18">
        <v>232231</v>
      </c>
      <c r="C2029" s="18" t="s">
        <v>3708</v>
      </c>
      <c r="D2029" s="18" t="s">
        <v>262</v>
      </c>
    </row>
    <row r="2030" spans="1:4" ht="12.75" customHeight="1" x14ac:dyDescent="0.2">
      <c r="A2030" s="18" t="s">
        <v>3709</v>
      </c>
      <c r="B2030" s="18">
        <v>213195</v>
      </c>
      <c r="C2030" s="18" t="s">
        <v>343</v>
      </c>
      <c r="D2030" s="18" t="s">
        <v>262</v>
      </c>
    </row>
    <row r="2031" spans="1:4" ht="12.75" customHeight="1" x14ac:dyDescent="0.2">
      <c r="A2031" s="18" t="s">
        <v>3710</v>
      </c>
      <c r="B2031" s="18">
        <v>234930</v>
      </c>
      <c r="C2031" s="18" t="s">
        <v>3711</v>
      </c>
      <c r="D2031" s="18" t="s">
        <v>262</v>
      </c>
    </row>
    <row r="2032" spans="1:4" ht="12.75" customHeight="1" x14ac:dyDescent="0.2">
      <c r="A2032" s="18" t="s">
        <v>3712</v>
      </c>
      <c r="B2032" s="18">
        <v>138158</v>
      </c>
      <c r="C2032" s="18" t="s">
        <v>711</v>
      </c>
      <c r="D2032" s="18" t="s">
        <v>257</v>
      </c>
    </row>
    <row r="2033" spans="1:4" ht="12.75" customHeight="1" x14ac:dyDescent="0.2">
      <c r="A2033" s="18" t="s">
        <v>3713</v>
      </c>
      <c r="B2033" s="18">
        <v>287107</v>
      </c>
      <c r="C2033" s="18" t="s">
        <v>3714</v>
      </c>
      <c r="D2033" s="18" t="s">
        <v>262</v>
      </c>
    </row>
    <row r="2034" spans="1:4" ht="12.75" customHeight="1" x14ac:dyDescent="0.2">
      <c r="A2034" s="18" t="s">
        <v>3715</v>
      </c>
      <c r="B2034" s="18">
        <v>135212</v>
      </c>
      <c r="C2034" s="18" t="s">
        <v>3716</v>
      </c>
      <c r="D2034" s="18" t="s">
        <v>262</v>
      </c>
    </row>
    <row r="2035" spans="1:4" ht="12.75" customHeight="1" x14ac:dyDescent="0.2">
      <c r="A2035" s="18" t="s">
        <v>3717</v>
      </c>
      <c r="B2035" s="18">
        <v>101675</v>
      </c>
      <c r="C2035" s="18" t="s">
        <v>610</v>
      </c>
      <c r="D2035" s="18" t="s">
        <v>257</v>
      </c>
    </row>
    <row r="2036" spans="1:4" ht="12.75" customHeight="1" x14ac:dyDescent="0.2">
      <c r="A2036" s="18" t="s">
        <v>3718</v>
      </c>
      <c r="B2036" s="18">
        <v>836033</v>
      </c>
      <c r="C2036" s="18" t="s">
        <v>3719</v>
      </c>
      <c r="D2036" s="18" t="s">
        <v>262</v>
      </c>
    </row>
    <row r="2037" spans="1:4" ht="12.75" customHeight="1" x14ac:dyDescent="0.2">
      <c r="A2037" s="18" t="s">
        <v>3720</v>
      </c>
      <c r="B2037" s="18">
        <v>129341</v>
      </c>
      <c r="C2037" s="18" t="s">
        <v>3721</v>
      </c>
      <c r="D2037" s="18" t="s">
        <v>257</v>
      </c>
    </row>
    <row r="2038" spans="1:4" ht="12.75" customHeight="1" x14ac:dyDescent="0.2">
      <c r="A2038" s="18" t="s">
        <v>3722</v>
      </c>
      <c r="B2038" s="18">
        <v>130272</v>
      </c>
      <c r="C2038" s="18" t="s">
        <v>3721</v>
      </c>
      <c r="D2038" s="18" t="s">
        <v>262</v>
      </c>
    </row>
    <row r="2039" spans="1:4" ht="12.75" customHeight="1" x14ac:dyDescent="0.2">
      <c r="A2039" s="18" t="s">
        <v>3723</v>
      </c>
      <c r="B2039" s="18">
        <v>449893</v>
      </c>
      <c r="C2039" s="18" t="s">
        <v>371</v>
      </c>
      <c r="D2039" s="18" t="s">
        <v>371</v>
      </c>
    </row>
    <row r="2040" spans="1:4" ht="12.75" customHeight="1" x14ac:dyDescent="0.2">
      <c r="A2040" s="18" t="s">
        <v>3724</v>
      </c>
      <c r="B2040" s="18">
        <v>106760</v>
      </c>
      <c r="C2040" s="18" t="s">
        <v>2706</v>
      </c>
      <c r="D2040" s="18" t="s">
        <v>375</v>
      </c>
    </row>
    <row r="2041" spans="1:4" ht="12.75" customHeight="1" x14ac:dyDescent="0.2">
      <c r="A2041" s="18" t="s">
        <v>3725</v>
      </c>
      <c r="B2041" s="18">
        <v>129614</v>
      </c>
      <c r="C2041" s="18" t="s">
        <v>3726</v>
      </c>
      <c r="D2041" s="18" t="s">
        <v>257</v>
      </c>
    </row>
    <row r="2042" spans="1:4" ht="12.75" customHeight="1" x14ac:dyDescent="0.2">
      <c r="A2042" s="18" t="s">
        <v>3727</v>
      </c>
      <c r="B2042" s="18">
        <v>1071</v>
      </c>
      <c r="C2042" s="18" t="s">
        <v>1079</v>
      </c>
      <c r="D2042" s="18" t="s">
        <v>379</v>
      </c>
    </row>
    <row r="2043" spans="1:4" ht="12.75" customHeight="1" x14ac:dyDescent="0.2">
      <c r="A2043" s="18" t="s">
        <v>3728</v>
      </c>
      <c r="B2043" s="18">
        <v>923</v>
      </c>
      <c r="C2043" s="18" t="s">
        <v>704</v>
      </c>
      <c r="D2043" s="18" t="s">
        <v>375</v>
      </c>
    </row>
    <row r="2044" spans="1:4" ht="12.75" customHeight="1" x14ac:dyDescent="0.2">
      <c r="A2044" s="18" t="s">
        <v>3729</v>
      </c>
      <c r="B2044" s="18">
        <v>534618</v>
      </c>
      <c r="C2044" s="18" t="s">
        <v>3730</v>
      </c>
      <c r="D2044" s="18" t="s">
        <v>262</v>
      </c>
    </row>
    <row r="2045" spans="1:4" ht="12.75" customHeight="1" x14ac:dyDescent="0.2">
      <c r="A2045" s="18" t="s">
        <v>3731</v>
      </c>
      <c r="B2045" s="18">
        <v>139278</v>
      </c>
      <c r="C2045" s="18" t="s">
        <v>2816</v>
      </c>
      <c r="D2045" s="18" t="s">
        <v>262</v>
      </c>
    </row>
    <row r="2046" spans="1:4" ht="12.75" customHeight="1" x14ac:dyDescent="0.2">
      <c r="A2046" s="18" t="s">
        <v>3732</v>
      </c>
      <c r="B2046" s="18">
        <v>139293</v>
      </c>
      <c r="C2046" s="18" t="s">
        <v>2816</v>
      </c>
      <c r="D2046" s="18" t="s">
        <v>262</v>
      </c>
    </row>
    <row r="2047" spans="1:4" ht="12.75" customHeight="1" x14ac:dyDescent="0.2">
      <c r="A2047" s="18" t="s">
        <v>3733</v>
      </c>
      <c r="B2047" s="18">
        <v>139294</v>
      </c>
      <c r="C2047" s="18" t="s">
        <v>964</v>
      </c>
      <c r="D2047" s="18" t="s">
        <v>262</v>
      </c>
    </row>
    <row r="2048" spans="1:4" ht="12.75" customHeight="1" x14ac:dyDescent="0.2">
      <c r="A2048" s="18" t="s">
        <v>3734</v>
      </c>
      <c r="B2048" s="18">
        <v>290327</v>
      </c>
      <c r="C2048" s="18" t="s">
        <v>261</v>
      </c>
      <c r="D2048" s="18" t="s">
        <v>262</v>
      </c>
    </row>
    <row r="2049" spans="1:4" ht="12.75" customHeight="1" x14ac:dyDescent="0.2">
      <c r="A2049" s="18" t="s">
        <v>3735</v>
      </c>
      <c r="B2049" s="18">
        <v>141291</v>
      </c>
      <c r="C2049" s="18" t="s">
        <v>3736</v>
      </c>
      <c r="D2049" s="18" t="s">
        <v>262</v>
      </c>
    </row>
    <row r="2050" spans="1:4" ht="12.75" customHeight="1" x14ac:dyDescent="0.2">
      <c r="A2050" s="18" t="s">
        <v>3737</v>
      </c>
      <c r="B2050" s="18">
        <v>382147</v>
      </c>
      <c r="C2050" s="18" t="s">
        <v>918</v>
      </c>
      <c r="D2050" s="18" t="s">
        <v>262</v>
      </c>
    </row>
    <row r="2051" spans="1:4" ht="12.75" customHeight="1" x14ac:dyDescent="0.2">
      <c r="A2051" s="18" t="s">
        <v>3738</v>
      </c>
      <c r="B2051" s="18">
        <v>533033</v>
      </c>
      <c r="C2051" s="18" t="s">
        <v>1106</v>
      </c>
      <c r="D2051" s="18" t="s">
        <v>262</v>
      </c>
    </row>
    <row r="2052" spans="1:4" ht="12.75" customHeight="1" x14ac:dyDescent="0.2">
      <c r="A2052" s="18" t="s">
        <v>3739</v>
      </c>
      <c r="B2052" s="18">
        <v>138592</v>
      </c>
      <c r="C2052" s="18" t="s">
        <v>539</v>
      </c>
      <c r="D2052" s="18" t="s">
        <v>257</v>
      </c>
    </row>
    <row r="2053" spans="1:4" ht="12.75" customHeight="1" x14ac:dyDescent="0.2">
      <c r="A2053" s="18" t="s">
        <v>3740</v>
      </c>
      <c r="B2053" s="18">
        <v>141819</v>
      </c>
      <c r="C2053" s="18" t="s">
        <v>3560</v>
      </c>
      <c r="D2053" s="18" t="s">
        <v>262</v>
      </c>
    </row>
    <row r="2054" spans="1:4" ht="12.75" customHeight="1" x14ac:dyDescent="0.2">
      <c r="A2054" s="18" t="s">
        <v>3741</v>
      </c>
      <c r="B2054" s="18">
        <v>141820</v>
      </c>
      <c r="C2054" s="18" t="s">
        <v>311</v>
      </c>
      <c r="D2054" s="18" t="s">
        <v>262</v>
      </c>
    </row>
    <row r="2055" spans="1:4" ht="12.75" customHeight="1" x14ac:dyDescent="0.2">
      <c r="A2055" s="18" t="s">
        <v>3742</v>
      </c>
      <c r="B2055" s="18">
        <v>141821</v>
      </c>
      <c r="C2055" s="18" t="s">
        <v>654</v>
      </c>
      <c r="D2055" s="18" t="s">
        <v>262</v>
      </c>
    </row>
    <row r="2056" spans="1:4" ht="12.75" customHeight="1" x14ac:dyDescent="0.2">
      <c r="A2056" s="18" t="s">
        <v>3743</v>
      </c>
      <c r="B2056" s="18">
        <v>141822</v>
      </c>
      <c r="C2056" s="18" t="s">
        <v>2040</v>
      </c>
      <c r="D2056" s="18" t="s">
        <v>262</v>
      </c>
    </row>
    <row r="2057" spans="1:4" ht="12.75" customHeight="1" x14ac:dyDescent="0.2">
      <c r="A2057" s="18" t="s">
        <v>3744</v>
      </c>
      <c r="B2057" s="18">
        <v>556976</v>
      </c>
      <c r="C2057" s="18" t="s">
        <v>3372</v>
      </c>
      <c r="D2057" s="18" t="s">
        <v>483</v>
      </c>
    </row>
    <row r="2058" spans="1:4" ht="12.75" customHeight="1" x14ac:dyDescent="0.2">
      <c r="A2058" s="18" t="s">
        <v>3745</v>
      </c>
      <c r="B2058" s="18">
        <v>528731</v>
      </c>
      <c r="C2058" s="18" t="s">
        <v>1209</v>
      </c>
      <c r="D2058" s="18" t="s">
        <v>262</v>
      </c>
    </row>
    <row r="2059" spans="1:4" ht="12.75" customHeight="1" x14ac:dyDescent="0.2">
      <c r="A2059" s="18" t="s">
        <v>3746</v>
      </c>
      <c r="B2059" s="18">
        <v>23025</v>
      </c>
      <c r="C2059" s="18" t="s">
        <v>3663</v>
      </c>
      <c r="D2059" s="18" t="s">
        <v>375</v>
      </c>
    </row>
    <row r="2060" spans="1:4" ht="12.75" customHeight="1" x14ac:dyDescent="0.2">
      <c r="A2060" s="18" t="s">
        <v>3747</v>
      </c>
      <c r="B2060" s="18">
        <v>101540</v>
      </c>
      <c r="C2060" s="18" t="s">
        <v>3748</v>
      </c>
      <c r="D2060" s="18" t="s">
        <v>257</v>
      </c>
    </row>
    <row r="2061" spans="1:4" ht="12.75" customHeight="1" x14ac:dyDescent="0.2">
      <c r="A2061" s="18" t="s">
        <v>3749</v>
      </c>
      <c r="B2061" s="18">
        <v>209829</v>
      </c>
      <c r="C2061" s="18" t="s">
        <v>3750</v>
      </c>
      <c r="D2061" s="18" t="s">
        <v>262</v>
      </c>
    </row>
    <row r="2062" spans="1:4" ht="12.75" customHeight="1" x14ac:dyDescent="0.2">
      <c r="A2062" s="18" t="s">
        <v>3751</v>
      </c>
      <c r="B2062" s="18">
        <v>197269</v>
      </c>
      <c r="C2062" s="18" t="s">
        <v>391</v>
      </c>
      <c r="D2062" s="18" t="s">
        <v>262</v>
      </c>
    </row>
    <row r="2063" spans="1:4" ht="12.75" customHeight="1" x14ac:dyDescent="0.2">
      <c r="A2063" s="18" t="s">
        <v>3752</v>
      </c>
      <c r="B2063" s="18">
        <v>141715</v>
      </c>
      <c r="C2063" s="18" t="s">
        <v>924</v>
      </c>
      <c r="D2063" s="18" t="s">
        <v>262</v>
      </c>
    </row>
    <row r="2064" spans="1:4" ht="12.75" customHeight="1" x14ac:dyDescent="0.2">
      <c r="A2064" s="18" t="s">
        <v>3753</v>
      </c>
      <c r="B2064" s="18">
        <v>373895</v>
      </c>
      <c r="C2064" s="18" t="s">
        <v>3754</v>
      </c>
      <c r="D2064" s="18" t="s">
        <v>262</v>
      </c>
    </row>
    <row r="2065" spans="1:4" ht="12.75" customHeight="1" x14ac:dyDescent="0.2">
      <c r="A2065" s="18" t="s">
        <v>3755</v>
      </c>
      <c r="B2065" s="18">
        <v>834500</v>
      </c>
      <c r="C2065" s="18" t="s">
        <v>3756</v>
      </c>
      <c r="D2065" s="18" t="s">
        <v>257</v>
      </c>
    </row>
    <row r="2066" spans="1:4" ht="12.75" customHeight="1" x14ac:dyDescent="0.2">
      <c r="A2066" s="18" t="s">
        <v>3757</v>
      </c>
      <c r="B2066" s="18">
        <v>144163</v>
      </c>
      <c r="C2066" s="18" t="s">
        <v>1232</v>
      </c>
      <c r="D2066" s="18" t="s">
        <v>257</v>
      </c>
    </row>
    <row r="2067" spans="1:4" ht="12.75" customHeight="1" x14ac:dyDescent="0.2">
      <c r="A2067" s="18" t="s">
        <v>3758</v>
      </c>
      <c r="B2067" s="18">
        <v>372599</v>
      </c>
      <c r="C2067" s="18" t="s">
        <v>3759</v>
      </c>
      <c r="D2067" s="18" t="s">
        <v>262</v>
      </c>
    </row>
    <row r="2068" spans="1:4" ht="12.75" customHeight="1" x14ac:dyDescent="0.2">
      <c r="A2068" s="18" t="s">
        <v>3760</v>
      </c>
      <c r="B2068" s="18">
        <v>625994</v>
      </c>
      <c r="C2068" s="18" t="s">
        <v>3761</v>
      </c>
      <c r="D2068" s="18" t="s">
        <v>262</v>
      </c>
    </row>
    <row r="2069" spans="1:4" ht="12.75" customHeight="1" x14ac:dyDescent="0.2">
      <c r="A2069" s="18" t="s">
        <v>3762</v>
      </c>
      <c r="B2069" s="18">
        <v>372248</v>
      </c>
      <c r="C2069" s="18" t="s">
        <v>3763</v>
      </c>
      <c r="D2069" s="18" t="s">
        <v>262</v>
      </c>
    </row>
    <row r="2070" spans="1:4" ht="12.75" customHeight="1" x14ac:dyDescent="0.2">
      <c r="A2070" s="18" t="s">
        <v>3764</v>
      </c>
      <c r="B2070" s="18">
        <v>163258</v>
      </c>
      <c r="C2070" s="18" t="s">
        <v>1557</v>
      </c>
      <c r="D2070" s="18" t="s">
        <v>262</v>
      </c>
    </row>
    <row r="2071" spans="1:4" ht="12.75" customHeight="1" x14ac:dyDescent="0.2">
      <c r="A2071" s="18" t="s">
        <v>3765</v>
      </c>
      <c r="B2071" s="18">
        <v>145650</v>
      </c>
      <c r="C2071" s="18" t="s">
        <v>3766</v>
      </c>
      <c r="D2071" s="18" t="s">
        <v>262</v>
      </c>
    </row>
    <row r="2072" spans="1:4" ht="12.75" customHeight="1" x14ac:dyDescent="0.2">
      <c r="A2072" s="18" t="s">
        <v>3767</v>
      </c>
      <c r="B2072" s="18">
        <v>1070</v>
      </c>
      <c r="C2072" s="18" t="s">
        <v>3768</v>
      </c>
      <c r="D2072" s="18" t="s">
        <v>379</v>
      </c>
    </row>
    <row r="2073" spans="1:4" ht="12.75" customHeight="1" x14ac:dyDescent="0.2">
      <c r="A2073" s="18" t="s">
        <v>3769</v>
      </c>
      <c r="B2073" s="18">
        <v>415612</v>
      </c>
      <c r="C2073" s="18" t="s">
        <v>3770</v>
      </c>
      <c r="D2073" s="18" t="s">
        <v>257</v>
      </c>
    </row>
    <row r="2074" spans="1:4" ht="12.75" customHeight="1" x14ac:dyDescent="0.2">
      <c r="A2074" s="18" t="s">
        <v>3771</v>
      </c>
      <c r="B2074" s="18">
        <v>369878</v>
      </c>
      <c r="C2074" s="18" t="s">
        <v>3772</v>
      </c>
      <c r="D2074" s="18" t="s">
        <v>257</v>
      </c>
    </row>
    <row r="2075" spans="1:4" ht="12.75" customHeight="1" x14ac:dyDescent="0.2">
      <c r="A2075" s="18" t="s">
        <v>3773</v>
      </c>
      <c r="B2075" s="18">
        <v>371703</v>
      </c>
      <c r="C2075" s="18" t="s">
        <v>3774</v>
      </c>
      <c r="D2075" s="18" t="s">
        <v>262</v>
      </c>
    </row>
    <row r="2076" spans="1:4" ht="12.75" customHeight="1" x14ac:dyDescent="0.2">
      <c r="A2076" s="18" t="s">
        <v>3775</v>
      </c>
      <c r="B2076" s="18">
        <v>371366</v>
      </c>
      <c r="C2076" s="18" t="s">
        <v>3776</v>
      </c>
      <c r="D2076" s="18" t="s">
        <v>262</v>
      </c>
    </row>
    <row r="2077" spans="1:4" ht="12.75" customHeight="1" x14ac:dyDescent="0.2">
      <c r="A2077" s="18" t="s">
        <v>3777</v>
      </c>
      <c r="B2077" s="18">
        <v>371709</v>
      </c>
      <c r="C2077" s="18" t="s">
        <v>3778</v>
      </c>
      <c r="D2077" s="18" t="s">
        <v>262</v>
      </c>
    </row>
    <row r="2078" spans="1:4" ht="12.75" customHeight="1" x14ac:dyDescent="0.2">
      <c r="A2078" s="18" t="s">
        <v>3779</v>
      </c>
      <c r="B2078" s="18">
        <v>371701</v>
      </c>
      <c r="C2078" s="18" t="s">
        <v>3780</v>
      </c>
      <c r="D2078" s="18" t="s">
        <v>262</v>
      </c>
    </row>
    <row r="2079" spans="1:4" ht="12.75" customHeight="1" x14ac:dyDescent="0.2">
      <c r="A2079" s="18" t="s">
        <v>3781</v>
      </c>
      <c r="B2079" s="18">
        <v>371711</v>
      </c>
      <c r="C2079" s="18" t="s">
        <v>3782</v>
      </c>
      <c r="D2079" s="18" t="s">
        <v>262</v>
      </c>
    </row>
    <row r="2080" spans="1:4" ht="12.75" customHeight="1" x14ac:dyDescent="0.2">
      <c r="A2080" s="18" t="s">
        <v>3783</v>
      </c>
      <c r="B2080" s="18">
        <v>371710</v>
      </c>
      <c r="C2080" s="18" t="s">
        <v>3776</v>
      </c>
      <c r="D2080" s="18" t="s">
        <v>262</v>
      </c>
    </row>
    <row r="2081" spans="1:4" ht="12.75" customHeight="1" x14ac:dyDescent="0.2">
      <c r="A2081" s="18" t="s">
        <v>3784</v>
      </c>
      <c r="B2081" s="18">
        <v>376274</v>
      </c>
      <c r="C2081" s="18" t="s">
        <v>3785</v>
      </c>
      <c r="D2081" s="18" t="s">
        <v>262</v>
      </c>
    </row>
    <row r="2082" spans="1:4" ht="12.75" customHeight="1" x14ac:dyDescent="0.2">
      <c r="A2082" s="18" t="s">
        <v>3786</v>
      </c>
      <c r="B2082" s="18">
        <v>376220</v>
      </c>
      <c r="C2082" s="18" t="s">
        <v>3787</v>
      </c>
      <c r="D2082" s="18" t="s">
        <v>262</v>
      </c>
    </row>
    <row r="2083" spans="1:4" ht="12.75" customHeight="1" x14ac:dyDescent="0.2">
      <c r="A2083" s="18" t="s">
        <v>3788</v>
      </c>
      <c r="B2083" s="18">
        <v>373788</v>
      </c>
      <c r="C2083" s="18" t="s">
        <v>2251</v>
      </c>
      <c r="D2083" s="18" t="s">
        <v>262</v>
      </c>
    </row>
    <row r="2084" spans="1:4" ht="12.75" customHeight="1" x14ac:dyDescent="0.2">
      <c r="A2084" s="18" t="s">
        <v>3789</v>
      </c>
      <c r="B2084" s="18">
        <v>372601</v>
      </c>
      <c r="C2084" s="18" t="s">
        <v>3790</v>
      </c>
      <c r="D2084" s="18" t="s">
        <v>262</v>
      </c>
    </row>
    <row r="2085" spans="1:4" ht="12.75" customHeight="1" x14ac:dyDescent="0.2">
      <c r="A2085" s="18" t="s">
        <v>3791</v>
      </c>
      <c r="B2085" s="18">
        <v>206740</v>
      </c>
      <c r="C2085" s="18" t="s">
        <v>421</v>
      </c>
      <c r="D2085" s="18" t="s">
        <v>257</v>
      </c>
    </row>
    <row r="2086" spans="1:4" ht="12.75" customHeight="1" x14ac:dyDescent="0.2">
      <c r="A2086" s="18" t="s">
        <v>3792</v>
      </c>
      <c r="B2086" s="18">
        <v>289232</v>
      </c>
      <c r="C2086" s="18" t="s">
        <v>261</v>
      </c>
      <c r="D2086" s="18" t="s">
        <v>262</v>
      </c>
    </row>
    <row r="2087" spans="1:4" ht="12.75" customHeight="1" x14ac:dyDescent="0.2">
      <c r="A2087" s="18" t="s">
        <v>3793</v>
      </c>
      <c r="B2087" s="18">
        <v>242160</v>
      </c>
      <c r="C2087" s="18" t="s">
        <v>3794</v>
      </c>
      <c r="D2087" s="18" t="s">
        <v>262</v>
      </c>
    </row>
    <row r="2088" spans="1:4" ht="12.75" customHeight="1" x14ac:dyDescent="0.2">
      <c r="A2088" s="18" t="s">
        <v>3795</v>
      </c>
      <c r="B2088" s="18">
        <v>129218</v>
      </c>
      <c r="C2088" s="18" t="s">
        <v>3796</v>
      </c>
      <c r="D2088" s="18" t="s">
        <v>257</v>
      </c>
    </row>
    <row r="2089" spans="1:4" ht="12.75" customHeight="1" x14ac:dyDescent="0.2">
      <c r="A2089" s="18" t="s">
        <v>3797</v>
      </c>
      <c r="B2089" s="18">
        <v>157482</v>
      </c>
      <c r="C2089" s="18" t="s">
        <v>3798</v>
      </c>
      <c r="D2089" s="18" t="s">
        <v>262</v>
      </c>
    </row>
    <row r="2090" spans="1:4" ht="12.75" customHeight="1" x14ac:dyDescent="0.2">
      <c r="A2090" s="18" t="s">
        <v>3799</v>
      </c>
      <c r="B2090" s="18">
        <v>149682</v>
      </c>
      <c r="C2090" s="18" t="s">
        <v>563</v>
      </c>
      <c r="D2090" s="18" t="s">
        <v>262</v>
      </c>
    </row>
    <row r="2091" spans="1:4" ht="12.75" customHeight="1" x14ac:dyDescent="0.2">
      <c r="A2091" s="18" t="s">
        <v>3800</v>
      </c>
      <c r="B2091" s="18">
        <v>535227</v>
      </c>
      <c r="C2091" s="18" t="s">
        <v>1622</v>
      </c>
      <c r="D2091" s="18" t="s">
        <v>262</v>
      </c>
    </row>
    <row r="2092" spans="1:4" ht="12.75" customHeight="1" x14ac:dyDescent="0.2">
      <c r="A2092" s="18" t="s">
        <v>3801</v>
      </c>
      <c r="B2092" s="18">
        <v>106225</v>
      </c>
      <c r="C2092" s="18" t="s">
        <v>261</v>
      </c>
      <c r="D2092" s="18" t="s">
        <v>262</v>
      </c>
    </row>
    <row r="2093" spans="1:4" ht="12.75" customHeight="1" x14ac:dyDescent="0.2">
      <c r="A2093" s="18" t="s">
        <v>3802</v>
      </c>
      <c r="B2093" s="18">
        <v>110690</v>
      </c>
      <c r="C2093" s="18" t="s">
        <v>3803</v>
      </c>
      <c r="D2093" s="18" t="s">
        <v>262</v>
      </c>
    </row>
    <row r="2094" spans="1:4" ht="12.75" customHeight="1" x14ac:dyDescent="0.2">
      <c r="A2094" s="18" t="s">
        <v>3804</v>
      </c>
      <c r="B2094" s="18">
        <v>224401</v>
      </c>
      <c r="C2094" s="18" t="s">
        <v>3805</v>
      </c>
      <c r="D2094" s="18" t="s">
        <v>262</v>
      </c>
    </row>
    <row r="2095" spans="1:4" ht="12.75" customHeight="1" x14ac:dyDescent="0.2">
      <c r="A2095" s="18" t="s">
        <v>3806</v>
      </c>
      <c r="B2095" s="18">
        <v>419600</v>
      </c>
      <c r="C2095" s="18" t="s">
        <v>3807</v>
      </c>
      <c r="D2095" s="18" t="s">
        <v>262</v>
      </c>
    </row>
    <row r="2096" spans="1:4" ht="12.75" customHeight="1" x14ac:dyDescent="0.2">
      <c r="A2096" s="18" t="s">
        <v>3808</v>
      </c>
      <c r="B2096" s="18">
        <v>372335</v>
      </c>
      <c r="C2096" s="18" t="s">
        <v>3809</v>
      </c>
      <c r="D2096" s="18" t="s">
        <v>262</v>
      </c>
    </row>
    <row r="2097" spans="1:4" ht="12.75" customHeight="1" x14ac:dyDescent="0.2">
      <c r="A2097" s="18" t="s">
        <v>3810</v>
      </c>
      <c r="B2097" s="18">
        <v>137978</v>
      </c>
      <c r="C2097" s="18" t="s">
        <v>3811</v>
      </c>
      <c r="D2097" s="18" t="s">
        <v>257</v>
      </c>
    </row>
    <row r="2098" spans="1:4" ht="12.75" customHeight="1" x14ac:dyDescent="0.2">
      <c r="A2098" s="18" t="s">
        <v>3812</v>
      </c>
      <c r="B2098" s="18">
        <v>157151</v>
      </c>
      <c r="C2098" s="18" t="s">
        <v>3813</v>
      </c>
      <c r="D2098" s="18" t="s">
        <v>262</v>
      </c>
    </row>
    <row r="2099" spans="1:4" ht="12.75" customHeight="1" x14ac:dyDescent="0.2">
      <c r="A2099" s="18" t="s">
        <v>3814</v>
      </c>
      <c r="B2099" s="18">
        <v>140266</v>
      </c>
      <c r="C2099" s="18" t="s">
        <v>261</v>
      </c>
      <c r="D2099" s="18" t="s">
        <v>262</v>
      </c>
    </row>
    <row r="2100" spans="1:4" ht="12.75" customHeight="1" x14ac:dyDescent="0.2">
      <c r="A2100" s="18" t="s">
        <v>3815</v>
      </c>
      <c r="B2100" s="18">
        <v>575441</v>
      </c>
      <c r="C2100" s="18" t="s">
        <v>3478</v>
      </c>
      <c r="D2100" s="18" t="s">
        <v>262</v>
      </c>
    </row>
    <row r="2101" spans="1:4" ht="12.75" customHeight="1" x14ac:dyDescent="0.2">
      <c r="A2101" s="18" t="s">
        <v>3816</v>
      </c>
      <c r="B2101" s="18">
        <v>129804</v>
      </c>
      <c r="C2101" s="18" t="s">
        <v>755</v>
      </c>
      <c r="D2101" s="18" t="s">
        <v>262</v>
      </c>
    </row>
    <row r="2102" spans="1:4" ht="12.75" customHeight="1" x14ac:dyDescent="0.2">
      <c r="A2102" s="18" t="s">
        <v>3817</v>
      </c>
      <c r="B2102" s="18">
        <v>129805</v>
      </c>
      <c r="C2102" s="18" t="s">
        <v>3818</v>
      </c>
      <c r="D2102" s="18" t="s">
        <v>262</v>
      </c>
    </row>
    <row r="2103" spans="1:4" ht="12.75" customHeight="1" x14ac:dyDescent="0.2">
      <c r="A2103" s="18" t="s">
        <v>3819</v>
      </c>
      <c r="B2103" s="18">
        <v>101679</v>
      </c>
      <c r="C2103" s="18" t="s">
        <v>610</v>
      </c>
      <c r="D2103" s="18" t="s">
        <v>257</v>
      </c>
    </row>
    <row r="2104" spans="1:4" ht="12.75" customHeight="1" x14ac:dyDescent="0.2">
      <c r="A2104" s="18" t="s">
        <v>3820</v>
      </c>
      <c r="B2104" s="18">
        <v>143891</v>
      </c>
      <c r="C2104" s="18" t="s">
        <v>2245</v>
      </c>
      <c r="D2104" s="18" t="s">
        <v>257</v>
      </c>
    </row>
    <row r="2105" spans="1:4" ht="12.75" customHeight="1" x14ac:dyDescent="0.2">
      <c r="A2105" s="18" t="s">
        <v>3821</v>
      </c>
      <c r="B2105" s="18">
        <v>372606</v>
      </c>
      <c r="C2105" s="18" t="s">
        <v>3822</v>
      </c>
      <c r="D2105" s="18" t="s">
        <v>262</v>
      </c>
    </row>
    <row r="2106" spans="1:4" ht="12.75" customHeight="1" x14ac:dyDescent="0.2">
      <c r="A2106" s="18" t="s">
        <v>3823</v>
      </c>
      <c r="B2106" s="18">
        <v>372431</v>
      </c>
      <c r="C2106" s="18" t="s">
        <v>3824</v>
      </c>
      <c r="D2106" s="18" t="s">
        <v>262</v>
      </c>
    </row>
    <row r="2107" spans="1:4" ht="12.75" customHeight="1" x14ac:dyDescent="0.2">
      <c r="A2107" s="18" t="s">
        <v>3825</v>
      </c>
      <c r="B2107" s="18">
        <v>208908</v>
      </c>
      <c r="C2107" s="18" t="s">
        <v>3826</v>
      </c>
      <c r="D2107" s="18" t="s">
        <v>262</v>
      </c>
    </row>
    <row r="2108" spans="1:4" ht="12.75" customHeight="1" x14ac:dyDescent="0.2">
      <c r="A2108" s="18" t="s">
        <v>3827</v>
      </c>
      <c r="B2108" s="18">
        <v>205910</v>
      </c>
      <c r="C2108" s="18" t="s">
        <v>2326</v>
      </c>
      <c r="D2108" s="18" t="s">
        <v>257</v>
      </c>
    </row>
    <row r="2109" spans="1:4" ht="12.75" customHeight="1" x14ac:dyDescent="0.2">
      <c r="A2109" s="18" t="s">
        <v>3828</v>
      </c>
      <c r="B2109" s="18">
        <v>382445</v>
      </c>
      <c r="C2109" s="18" t="s">
        <v>3829</v>
      </c>
      <c r="D2109" s="18" t="s">
        <v>262</v>
      </c>
    </row>
    <row r="2110" spans="1:4" ht="12.75" customHeight="1" x14ac:dyDescent="0.2">
      <c r="A2110" s="18" t="s">
        <v>3830</v>
      </c>
      <c r="B2110" s="18">
        <v>505735</v>
      </c>
      <c r="C2110" s="18" t="s">
        <v>311</v>
      </c>
      <c r="D2110" s="18" t="s">
        <v>262</v>
      </c>
    </row>
    <row r="2111" spans="1:4" ht="12.75" customHeight="1" x14ac:dyDescent="0.2">
      <c r="A2111" s="18" t="s">
        <v>3831</v>
      </c>
      <c r="B2111" s="18">
        <v>220295</v>
      </c>
      <c r="C2111" s="18" t="s">
        <v>3832</v>
      </c>
      <c r="D2111" s="18" t="s">
        <v>262</v>
      </c>
    </row>
    <row r="2112" spans="1:4" ht="12.75" customHeight="1" x14ac:dyDescent="0.2">
      <c r="A2112" s="18" t="s">
        <v>3833</v>
      </c>
      <c r="B2112" s="18">
        <v>205305</v>
      </c>
      <c r="C2112" s="18" t="s">
        <v>2341</v>
      </c>
      <c r="D2112" s="18" t="s">
        <v>257</v>
      </c>
    </row>
    <row r="2113" spans="1:4" ht="12.75" customHeight="1" x14ac:dyDescent="0.2">
      <c r="A2113" s="18" t="s">
        <v>3834</v>
      </c>
      <c r="B2113" s="18">
        <v>591102</v>
      </c>
      <c r="C2113" s="18" t="s">
        <v>3835</v>
      </c>
      <c r="D2113" s="18" t="s">
        <v>262</v>
      </c>
    </row>
    <row r="2114" spans="1:4" ht="12.75" customHeight="1" x14ac:dyDescent="0.2">
      <c r="A2114" s="18" t="s">
        <v>3836</v>
      </c>
      <c r="B2114" s="18">
        <v>144020</v>
      </c>
      <c r="C2114" s="18" t="s">
        <v>3837</v>
      </c>
      <c r="D2114" s="18" t="s">
        <v>257</v>
      </c>
    </row>
    <row r="2115" spans="1:4" ht="12.75" customHeight="1" x14ac:dyDescent="0.2">
      <c r="A2115" s="18" t="s">
        <v>3838</v>
      </c>
      <c r="B2115" s="18">
        <v>372609</v>
      </c>
      <c r="C2115" s="18" t="s">
        <v>3839</v>
      </c>
      <c r="D2115" s="18" t="s">
        <v>262</v>
      </c>
    </row>
    <row r="2116" spans="1:4" ht="12.75" customHeight="1" x14ac:dyDescent="0.2">
      <c r="A2116" s="18" t="s">
        <v>3840</v>
      </c>
      <c r="B2116" s="18">
        <v>147013</v>
      </c>
      <c r="C2116" s="18" t="s">
        <v>3841</v>
      </c>
      <c r="D2116" s="18" t="s">
        <v>262</v>
      </c>
    </row>
    <row r="2117" spans="1:4" ht="12.75" customHeight="1" x14ac:dyDescent="0.2">
      <c r="A2117" s="18" t="s">
        <v>3842</v>
      </c>
      <c r="B2117" s="18">
        <v>2476</v>
      </c>
      <c r="C2117" s="18" t="s">
        <v>3843</v>
      </c>
      <c r="D2117" s="18" t="s">
        <v>257</v>
      </c>
    </row>
    <row r="2118" spans="1:4" ht="12.75" customHeight="1" x14ac:dyDescent="0.2">
      <c r="A2118" s="18" t="s">
        <v>3844</v>
      </c>
      <c r="B2118" s="18">
        <v>419910</v>
      </c>
      <c r="C2118" s="18" t="s">
        <v>583</v>
      </c>
      <c r="D2118" s="18" t="s">
        <v>262</v>
      </c>
    </row>
    <row r="2119" spans="1:4" ht="12.75" customHeight="1" x14ac:dyDescent="0.2">
      <c r="A2119" s="18" t="s">
        <v>3845</v>
      </c>
      <c r="B2119" s="18">
        <v>101764</v>
      </c>
      <c r="C2119" s="18" t="s">
        <v>570</v>
      </c>
      <c r="D2119" s="18" t="s">
        <v>257</v>
      </c>
    </row>
    <row r="2120" spans="1:4" ht="12.75" customHeight="1" x14ac:dyDescent="0.2">
      <c r="A2120" s="18" t="s">
        <v>3846</v>
      </c>
      <c r="B2120" s="18">
        <v>101765</v>
      </c>
      <c r="C2120" s="18" t="s">
        <v>3847</v>
      </c>
      <c r="D2120" s="18" t="s">
        <v>257</v>
      </c>
    </row>
    <row r="2121" spans="1:4" ht="12.75" customHeight="1" x14ac:dyDescent="0.2">
      <c r="A2121" s="18" t="s">
        <v>3848</v>
      </c>
      <c r="B2121" s="18">
        <v>157849</v>
      </c>
      <c r="C2121" s="18" t="s">
        <v>3849</v>
      </c>
      <c r="D2121" s="18" t="s">
        <v>262</v>
      </c>
    </row>
    <row r="2122" spans="1:4" ht="12.75" customHeight="1" x14ac:dyDescent="0.2">
      <c r="A2122" s="18" t="s">
        <v>3850</v>
      </c>
      <c r="B2122" s="18">
        <v>205064</v>
      </c>
      <c r="C2122" s="18" t="s">
        <v>3851</v>
      </c>
      <c r="D2122" s="18" t="s">
        <v>257</v>
      </c>
    </row>
    <row r="2123" spans="1:4" ht="12.75" customHeight="1" x14ac:dyDescent="0.2">
      <c r="A2123" s="18" t="s">
        <v>3852</v>
      </c>
      <c r="B2123" s="18">
        <v>100770</v>
      </c>
      <c r="C2123" s="18" t="s">
        <v>3853</v>
      </c>
      <c r="D2123" s="18" t="s">
        <v>257</v>
      </c>
    </row>
    <row r="2124" spans="1:4" ht="12.75" customHeight="1" x14ac:dyDescent="0.2">
      <c r="A2124" s="18" t="s">
        <v>3854</v>
      </c>
      <c r="B2124" s="18">
        <v>158251</v>
      </c>
      <c r="C2124" s="18" t="s">
        <v>3855</v>
      </c>
      <c r="D2124" s="18" t="s">
        <v>262</v>
      </c>
    </row>
    <row r="2125" spans="1:4" ht="12.75" customHeight="1" x14ac:dyDescent="0.2">
      <c r="A2125" s="18" t="s">
        <v>3856</v>
      </c>
      <c r="B2125" s="18">
        <v>204158</v>
      </c>
      <c r="C2125" s="18" t="s">
        <v>313</v>
      </c>
      <c r="D2125" s="18" t="s">
        <v>257</v>
      </c>
    </row>
    <row r="2126" spans="1:4" ht="12.75" customHeight="1" x14ac:dyDescent="0.2">
      <c r="A2126" s="18" t="s">
        <v>3857</v>
      </c>
      <c r="B2126" s="18">
        <v>104164</v>
      </c>
      <c r="C2126" s="18" t="s">
        <v>3063</v>
      </c>
      <c r="D2126" s="18" t="s">
        <v>257</v>
      </c>
    </row>
    <row r="2127" spans="1:4" ht="12.75" customHeight="1" x14ac:dyDescent="0.2">
      <c r="A2127" s="18" t="s">
        <v>3858</v>
      </c>
      <c r="B2127" s="18">
        <v>143848</v>
      </c>
      <c r="C2127" s="18" t="s">
        <v>463</v>
      </c>
      <c r="D2127" s="18" t="s">
        <v>257</v>
      </c>
    </row>
    <row r="2128" spans="1:4" ht="12.75" customHeight="1" x14ac:dyDescent="0.2">
      <c r="A2128" s="18" t="s">
        <v>3859</v>
      </c>
      <c r="B2128" s="18">
        <v>372610</v>
      </c>
      <c r="C2128" s="18" t="s">
        <v>3860</v>
      </c>
      <c r="D2128" s="18" t="s">
        <v>262</v>
      </c>
    </row>
    <row r="2129" spans="1:4" ht="12.75" customHeight="1" x14ac:dyDescent="0.2">
      <c r="A2129" s="18" t="s">
        <v>3861</v>
      </c>
      <c r="B2129" s="18">
        <v>372611</v>
      </c>
      <c r="C2129" s="18" t="s">
        <v>1222</v>
      </c>
      <c r="D2129" s="18" t="s">
        <v>262</v>
      </c>
    </row>
    <row r="2130" spans="1:4" ht="12.75" customHeight="1" x14ac:dyDescent="0.2">
      <c r="A2130" s="18" t="s">
        <v>3862</v>
      </c>
      <c r="B2130" s="18">
        <v>103522</v>
      </c>
      <c r="C2130" s="18" t="s">
        <v>3863</v>
      </c>
      <c r="D2130" s="18" t="s">
        <v>257</v>
      </c>
    </row>
    <row r="2131" spans="1:4" ht="12.75" customHeight="1" x14ac:dyDescent="0.2">
      <c r="A2131" s="18" t="s">
        <v>3864</v>
      </c>
      <c r="B2131" s="18">
        <v>103838</v>
      </c>
      <c r="C2131" s="18" t="s">
        <v>3865</v>
      </c>
      <c r="D2131" s="18" t="s">
        <v>262</v>
      </c>
    </row>
    <row r="2132" spans="1:4" ht="12.75" customHeight="1" x14ac:dyDescent="0.2">
      <c r="A2132" s="18" t="s">
        <v>3866</v>
      </c>
      <c r="B2132" s="18">
        <v>2366</v>
      </c>
      <c r="C2132" s="18" t="s">
        <v>3867</v>
      </c>
      <c r="D2132" s="18" t="s">
        <v>257</v>
      </c>
    </row>
    <row r="2133" spans="1:4" ht="12.75" customHeight="1" x14ac:dyDescent="0.2">
      <c r="A2133" s="18" t="s">
        <v>3868</v>
      </c>
      <c r="B2133" s="18">
        <v>329379</v>
      </c>
      <c r="C2133" s="18" t="s">
        <v>3869</v>
      </c>
      <c r="D2133" s="18" t="s">
        <v>262</v>
      </c>
    </row>
    <row r="2134" spans="1:4" ht="12.75" customHeight="1" x14ac:dyDescent="0.2">
      <c r="A2134" s="18" t="s">
        <v>3870</v>
      </c>
      <c r="B2134" s="18">
        <v>246346</v>
      </c>
      <c r="C2134" s="18" t="s">
        <v>3871</v>
      </c>
      <c r="D2134" s="18" t="s">
        <v>257</v>
      </c>
    </row>
    <row r="2135" spans="1:4" ht="12.75" customHeight="1" x14ac:dyDescent="0.2">
      <c r="A2135" s="18" t="s">
        <v>3872</v>
      </c>
      <c r="B2135" s="18">
        <v>129313</v>
      </c>
      <c r="C2135" s="18" t="s">
        <v>3873</v>
      </c>
      <c r="D2135" s="18" t="s">
        <v>257</v>
      </c>
    </row>
    <row r="2136" spans="1:4" ht="12.75" customHeight="1" x14ac:dyDescent="0.2">
      <c r="A2136" s="18" t="s">
        <v>3874</v>
      </c>
      <c r="B2136" s="18">
        <v>130168</v>
      </c>
      <c r="C2136" s="18" t="s">
        <v>3875</v>
      </c>
      <c r="D2136" s="18" t="s">
        <v>262</v>
      </c>
    </row>
    <row r="2137" spans="1:4" ht="12.75" customHeight="1" x14ac:dyDescent="0.2">
      <c r="A2137" s="18" t="s">
        <v>3876</v>
      </c>
      <c r="B2137" s="18">
        <v>130174</v>
      </c>
      <c r="C2137" s="18" t="s">
        <v>3873</v>
      </c>
      <c r="D2137" s="18" t="s">
        <v>262</v>
      </c>
    </row>
    <row r="2138" spans="1:4" ht="12.75" customHeight="1" x14ac:dyDescent="0.2">
      <c r="A2138" s="18" t="s">
        <v>3877</v>
      </c>
      <c r="B2138" s="18">
        <v>160494</v>
      </c>
      <c r="C2138" s="18" t="s">
        <v>2120</v>
      </c>
      <c r="D2138" s="18" t="s">
        <v>257</v>
      </c>
    </row>
    <row r="2139" spans="1:4" ht="12.75" customHeight="1" x14ac:dyDescent="0.2">
      <c r="A2139" s="18" t="s">
        <v>3878</v>
      </c>
      <c r="B2139" s="18">
        <v>160496</v>
      </c>
      <c r="C2139" s="18" t="s">
        <v>3879</v>
      </c>
      <c r="D2139" s="18" t="s">
        <v>262</v>
      </c>
    </row>
    <row r="2140" spans="1:4" ht="12.75" customHeight="1" x14ac:dyDescent="0.2">
      <c r="A2140" s="18" t="s">
        <v>3880</v>
      </c>
      <c r="B2140" s="18">
        <v>116115</v>
      </c>
      <c r="C2140" s="18" t="s">
        <v>3881</v>
      </c>
      <c r="D2140" s="18" t="s">
        <v>262</v>
      </c>
    </row>
    <row r="2141" spans="1:4" ht="12.75" customHeight="1" x14ac:dyDescent="0.2">
      <c r="A2141" s="18" t="s">
        <v>3882</v>
      </c>
      <c r="B2141" s="18">
        <v>145447</v>
      </c>
      <c r="C2141" s="18" t="s">
        <v>3883</v>
      </c>
      <c r="D2141" s="18" t="s">
        <v>262</v>
      </c>
    </row>
    <row r="2142" spans="1:4" ht="12.75" customHeight="1" x14ac:dyDescent="0.2">
      <c r="A2142" s="18" t="s">
        <v>3884</v>
      </c>
      <c r="B2142" s="18">
        <v>205902</v>
      </c>
      <c r="C2142" s="18" t="s">
        <v>487</v>
      </c>
      <c r="D2142" s="18" t="s">
        <v>257</v>
      </c>
    </row>
    <row r="2143" spans="1:4" ht="12.75" customHeight="1" x14ac:dyDescent="0.2">
      <c r="A2143" s="18" t="s">
        <v>3885</v>
      </c>
      <c r="B2143" s="18">
        <v>210726</v>
      </c>
      <c r="C2143" s="18" t="s">
        <v>487</v>
      </c>
      <c r="D2143" s="18" t="s">
        <v>262</v>
      </c>
    </row>
    <row r="2144" spans="1:4" ht="12.75" customHeight="1" x14ac:dyDescent="0.2">
      <c r="A2144" s="18" t="s">
        <v>3886</v>
      </c>
      <c r="B2144" s="18">
        <v>287421</v>
      </c>
      <c r="C2144" s="18" t="s">
        <v>1250</v>
      </c>
      <c r="D2144" s="18" t="s">
        <v>262</v>
      </c>
    </row>
    <row r="2145" spans="1:4" ht="12.75" customHeight="1" x14ac:dyDescent="0.2">
      <c r="A2145" s="18" t="s">
        <v>3887</v>
      </c>
      <c r="B2145" s="18">
        <v>442116</v>
      </c>
      <c r="C2145" s="18" t="s">
        <v>3888</v>
      </c>
      <c r="D2145" s="18" t="s">
        <v>262</v>
      </c>
    </row>
    <row r="2146" spans="1:4" ht="12.75" customHeight="1" x14ac:dyDescent="0.2">
      <c r="A2146" s="18" t="s">
        <v>3889</v>
      </c>
      <c r="B2146" s="18">
        <v>421990</v>
      </c>
      <c r="C2146" s="18" t="s">
        <v>1214</v>
      </c>
      <c r="D2146" s="18" t="s">
        <v>262</v>
      </c>
    </row>
    <row r="2147" spans="1:4" ht="12.75" customHeight="1" x14ac:dyDescent="0.2">
      <c r="A2147" s="18" t="s">
        <v>3890</v>
      </c>
      <c r="B2147" s="18">
        <v>158428</v>
      </c>
      <c r="C2147" s="18" t="s">
        <v>585</v>
      </c>
      <c r="D2147" s="18" t="s">
        <v>257</v>
      </c>
    </row>
    <row r="2148" spans="1:4" ht="12.75" customHeight="1" x14ac:dyDescent="0.2">
      <c r="A2148" s="18" t="s">
        <v>3891</v>
      </c>
      <c r="B2148" s="18">
        <v>138180</v>
      </c>
      <c r="C2148" s="18" t="s">
        <v>3892</v>
      </c>
      <c r="D2148" s="18" t="s">
        <v>257</v>
      </c>
    </row>
    <row r="2149" spans="1:4" ht="12.75" customHeight="1" x14ac:dyDescent="0.2">
      <c r="A2149" s="18" t="s">
        <v>3893</v>
      </c>
      <c r="B2149" s="18">
        <v>590537</v>
      </c>
      <c r="C2149" s="18" t="s">
        <v>261</v>
      </c>
      <c r="D2149" s="18" t="s">
        <v>262</v>
      </c>
    </row>
    <row r="2150" spans="1:4" ht="12.75" customHeight="1" x14ac:dyDescent="0.2">
      <c r="A2150" s="18" t="s">
        <v>3894</v>
      </c>
      <c r="B2150" s="18">
        <v>137804</v>
      </c>
      <c r="C2150" s="18" t="s">
        <v>518</v>
      </c>
      <c r="D2150" s="18" t="s">
        <v>257</v>
      </c>
    </row>
    <row r="2151" spans="1:4" ht="12.75" customHeight="1" x14ac:dyDescent="0.2">
      <c r="A2151" s="18" t="s">
        <v>3895</v>
      </c>
      <c r="B2151" s="18">
        <v>420002</v>
      </c>
      <c r="C2151" s="18" t="s">
        <v>3896</v>
      </c>
      <c r="D2151" s="18" t="s">
        <v>262</v>
      </c>
    </row>
    <row r="2152" spans="1:4" ht="12.75" customHeight="1" x14ac:dyDescent="0.2">
      <c r="A2152" s="18" t="s">
        <v>3897</v>
      </c>
      <c r="B2152" s="18">
        <v>511500</v>
      </c>
      <c r="C2152" s="18" t="s">
        <v>366</v>
      </c>
      <c r="D2152" s="18" t="s">
        <v>262</v>
      </c>
    </row>
    <row r="2153" spans="1:4" ht="12.75" customHeight="1" x14ac:dyDescent="0.2">
      <c r="A2153" s="18" t="s">
        <v>3898</v>
      </c>
      <c r="B2153" s="18">
        <v>139202</v>
      </c>
      <c r="C2153" s="18" t="s">
        <v>311</v>
      </c>
      <c r="D2153" s="18" t="s">
        <v>262</v>
      </c>
    </row>
    <row r="2154" spans="1:4" ht="12.75" customHeight="1" x14ac:dyDescent="0.2">
      <c r="A2154" s="18" t="s">
        <v>3899</v>
      </c>
      <c r="B2154" s="18">
        <v>139207</v>
      </c>
      <c r="C2154" s="18" t="s">
        <v>261</v>
      </c>
      <c r="D2154" s="18" t="s">
        <v>262</v>
      </c>
    </row>
    <row r="2155" spans="1:4" ht="12.75" customHeight="1" x14ac:dyDescent="0.2">
      <c r="A2155" s="18" t="s">
        <v>3900</v>
      </c>
      <c r="B2155" s="18">
        <v>23073</v>
      </c>
      <c r="C2155" s="18" t="s">
        <v>3901</v>
      </c>
      <c r="D2155" s="18" t="s">
        <v>375</v>
      </c>
    </row>
    <row r="2156" spans="1:4" ht="12.75" customHeight="1" x14ac:dyDescent="0.2">
      <c r="A2156" s="18" t="s">
        <v>3902</v>
      </c>
      <c r="B2156" s="18">
        <v>146463</v>
      </c>
      <c r="C2156" s="18" t="s">
        <v>3903</v>
      </c>
      <c r="D2156" s="18" t="s">
        <v>257</v>
      </c>
    </row>
    <row r="2157" spans="1:4" ht="12.75" customHeight="1" x14ac:dyDescent="0.2">
      <c r="A2157" s="18" t="s">
        <v>3904</v>
      </c>
      <c r="B2157" s="18">
        <v>181067</v>
      </c>
      <c r="C2157" s="18" t="s">
        <v>3905</v>
      </c>
      <c r="D2157" s="18" t="s">
        <v>262</v>
      </c>
    </row>
    <row r="2158" spans="1:4" ht="12.75" customHeight="1" x14ac:dyDescent="0.2">
      <c r="A2158" s="18" t="s">
        <v>3906</v>
      </c>
      <c r="B2158" s="18">
        <v>994263</v>
      </c>
      <c r="C2158" s="18" t="s">
        <v>1453</v>
      </c>
      <c r="D2158" s="18" t="s">
        <v>262</v>
      </c>
    </row>
    <row r="2159" spans="1:4" ht="12.75" customHeight="1" x14ac:dyDescent="0.2">
      <c r="A2159" s="18" t="s">
        <v>3907</v>
      </c>
      <c r="B2159" s="18">
        <v>138223</v>
      </c>
      <c r="C2159" s="18" t="s">
        <v>1248</v>
      </c>
      <c r="D2159" s="18" t="s">
        <v>257</v>
      </c>
    </row>
    <row r="2160" spans="1:4" ht="12.75" customHeight="1" x14ac:dyDescent="0.2">
      <c r="A2160" s="18" t="s">
        <v>3908</v>
      </c>
      <c r="B2160" s="18">
        <v>140463</v>
      </c>
      <c r="C2160" s="18" t="s">
        <v>1069</v>
      </c>
      <c r="D2160" s="18" t="s">
        <v>262</v>
      </c>
    </row>
    <row r="2161" spans="1:4" ht="12.75" customHeight="1" x14ac:dyDescent="0.2">
      <c r="A2161" s="18" t="s">
        <v>3909</v>
      </c>
      <c r="B2161" s="18">
        <v>140464</v>
      </c>
      <c r="C2161" s="18" t="s">
        <v>261</v>
      </c>
      <c r="D2161" s="18" t="s">
        <v>262</v>
      </c>
    </row>
    <row r="2162" spans="1:4" ht="12.75" customHeight="1" x14ac:dyDescent="0.2">
      <c r="A2162" s="18" t="s">
        <v>3910</v>
      </c>
      <c r="B2162" s="18">
        <v>140467</v>
      </c>
      <c r="C2162" s="18" t="s">
        <v>261</v>
      </c>
      <c r="D2162" s="18" t="s">
        <v>262</v>
      </c>
    </row>
    <row r="2163" spans="1:4" ht="12.75" customHeight="1" x14ac:dyDescent="0.2">
      <c r="A2163" s="18" t="s">
        <v>3911</v>
      </c>
      <c r="B2163" s="18">
        <v>214951</v>
      </c>
      <c r="C2163" s="18" t="s">
        <v>1060</v>
      </c>
      <c r="D2163" s="18" t="s">
        <v>262</v>
      </c>
    </row>
    <row r="2164" spans="1:4" ht="12.75" customHeight="1" x14ac:dyDescent="0.2">
      <c r="A2164" s="18" t="s">
        <v>3912</v>
      </c>
      <c r="B2164" s="18">
        <v>196286</v>
      </c>
      <c r="C2164" s="18" t="s">
        <v>857</v>
      </c>
      <c r="D2164" s="18" t="s">
        <v>257</v>
      </c>
    </row>
    <row r="2165" spans="1:4" ht="12.75" customHeight="1" x14ac:dyDescent="0.2">
      <c r="A2165" s="18" t="s">
        <v>3913</v>
      </c>
      <c r="B2165" s="18">
        <v>419529</v>
      </c>
      <c r="C2165" s="18" t="s">
        <v>261</v>
      </c>
      <c r="D2165" s="18" t="s">
        <v>262</v>
      </c>
    </row>
    <row r="2166" spans="1:4" ht="12.75" customHeight="1" x14ac:dyDescent="0.2">
      <c r="A2166" s="18" t="s">
        <v>3914</v>
      </c>
      <c r="B2166" s="18">
        <v>141859</v>
      </c>
      <c r="C2166" s="18" t="s">
        <v>3915</v>
      </c>
      <c r="D2166" s="18" t="s">
        <v>262</v>
      </c>
    </row>
    <row r="2167" spans="1:4" ht="12.75" customHeight="1" x14ac:dyDescent="0.2">
      <c r="A2167" s="18" t="s">
        <v>3916</v>
      </c>
      <c r="B2167" s="18">
        <v>103509</v>
      </c>
      <c r="C2167" s="18" t="s">
        <v>3917</v>
      </c>
      <c r="D2167" s="18" t="s">
        <v>257</v>
      </c>
    </row>
    <row r="2168" spans="1:4" ht="12.75" customHeight="1" x14ac:dyDescent="0.2">
      <c r="A2168" s="18" t="s">
        <v>3918</v>
      </c>
      <c r="B2168" s="18">
        <v>103775</v>
      </c>
      <c r="C2168" s="18" t="s">
        <v>3919</v>
      </c>
      <c r="D2168" s="18" t="s">
        <v>262</v>
      </c>
    </row>
    <row r="2169" spans="1:4" ht="12.75" customHeight="1" x14ac:dyDescent="0.2">
      <c r="A2169" s="18" t="s">
        <v>3920</v>
      </c>
      <c r="B2169" s="18">
        <v>103788</v>
      </c>
      <c r="C2169" s="18" t="s">
        <v>537</v>
      </c>
      <c r="D2169" s="18" t="s">
        <v>262</v>
      </c>
    </row>
    <row r="2170" spans="1:4" ht="12.75" customHeight="1" x14ac:dyDescent="0.2">
      <c r="A2170" s="18" t="s">
        <v>3921</v>
      </c>
      <c r="B2170" s="18">
        <v>103796</v>
      </c>
      <c r="C2170" s="18" t="s">
        <v>3922</v>
      </c>
      <c r="D2170" s="18" t="s">
        <v>262</v>
      </c>
    </row>
    <row r="2171" spans="1:4" ht="12.75" customHeight="1" x14ac:dyDescent="0.2">
      <c r="A2171" s="18" t="s">
        <v>3923</v>
      </c>
      <c r="B2171" s="18">
        <v>103448</v>
      </c>
      <c r="C2171" s="18" t="s">
        <v>3924</v>
      </c>
      <c r="D2171" s="18" t="s">
        <v>375</v>
      </c>
    </row>
    <row r="2172" spans="1:4" ht="12.75" customHeight="1" x14ac:dyDescent="0.2">
      <c r="A2172" s="18" t="s">
        <v>3925</v>
      </c>
      <c r="B2172" s="18">
        <v>51</v>
      </c>
      <c r="C2172" s="18" t="s">
        <v>371</v>
      </c>
      <c r="D2172" s="18" t="s">
        <v>641</v>
      </c>
    </row>
    <row r="2173" spans="1:4" ht="12.75" customHeight="1" x14ac:dyDescent="0.2">
      <c r="A2173" s="18" t="s">
        <v>3926</v>
      </c>
      <c r="B2173" s="18">
        <v>169014</v>
      </c>
      <c r="C2173" s="18" t="s">
        <v>3927</v>
      </c>
      <c r="D2173" s="18" t="s">
        <v>257</v>
      </c>
    </row>
    <row r="2174" spans="1:4" ht="12.75" customHeight="1" x14ac:dyDescent="0.2">
      <c r="A2174" s="18" t="s">
        <v>3928</v>
      </c>
      <c r="B2174" s="18">
        <v>216875</v>
      </c>
      <c r="C2174" s="18" t="s">
        <v>261</v>
      </c>
      <c r="D2174" s="18" t="s">
        <v>262</v>
      </c>
    </row>
    <row r="2175" spans="1:4" ht="12.75" customHeight="1" x14ac:dyDescent="0.2">
      <c r="A2175" s="18" t="s">
        <v>3929</v>
      </c>
      <c r="B2175" s="18">
        <v>570811</v>
      </c>
      <c r="C2175" s="18" t="s">
        <v>261</v>
      </c>
      <c r="D2175" s="18" t="s">
        <v>262</v>
      </c>
    </row>
    <row r="2176" spans="1:4" ht="12.75" customHeight="1" x14ac:dyDescent="0.2">
      <c r="A2176" s="18" t="s">
        <v>3930</v>
      </c>
      <c r="B2176" s="18">
        <v>547301</v>
      </c>
      <c r="C2176" s="18" t="s">
        <v>1144</v>
      </c>
      <c r="D2176" s="18" t="s">
        <v>262</v>
      </c>
    </row>
    <row r="2177" spans="1:4" ht="12.75" customHeight="1" x14ac:dyDescent="0.2">
      <c r="A2177" s="18" t="s">
        <v>3931</v>
      </c>
      <c r="B2177" s="18">
        <v>148592</v>
      </c>
      <c r="C2177" s="18" t="s">
        <v>3932</v>
      </c>
      <c r="D2177" s="18" t="s">
        <v>262</v>
      </c>
    </row>
    <row r="2178" spans="1:4" ht="12.75" customHeight="1" x14ac:dyDescent="0.2">
      <c r="A2178" s="18" t="s">
        <v>3933</v>
      </c>
      <c r="B2178" s="18">
        <v>421579</v>
      </c>
      <c r="C2178" s="18" t="s">
        <v>3934</v>
      </c>
      <c r="D2178" s="18" t="s">
        <v>262</v>
      </c>
    </row>
    <row r="2179" spans="1:4" ht="12.75" customHeight="1" x14ac:dyDescent="0.2">
      <c r="A2179" s="18" t="s">
        <v>3935</v>
      </c>
      <c r="B2179" s="18">
        <v>101694</v>
      </c>
      <c r="C2179" s="18" t="s">
        <v>3936</v>
      </c>
      <c r="D2179" s="18" t="s">
        <v>257</v>
      </c>
    </row>
    <row r="2180" spans="1:4" ht="12.75" customHeight="1" x14ac:dyDescent="0.2">
      <c r="A2180" s="18" t="s">
        <v>3937</v>
      </c>
      <c r="B2180" s="18">
        <v>153532</v>
      </c>
      <c r="C2180" s="18" t="s">
        <v>1248</v>
      </c>
      <c r="D2180" s="18" t="s">
        <v>257</v>
      </c>
    </row>
    <row r="2181" spans="1:4" ht="12.75" customHeight="1" x14ac:dyDescent="0.2">
      <c r="A2181" s="18" t="s">
        <v>3938</v>
      </c>
      <c r="B2181" s="18">
        <v>216318</v>
      </c>
      <c r="C2181" s="18" t="s">
        <v>261</v>
      </c>
      <c r="D2181" s="18" t="s">
        <v>262</v>
      </c>
    </row>
    <row r="2182" spans="1:4" ht="12.75" customHeight="1" x14ac:dyDescent="0.2">
      <c r="A2182" s="18" t="s">
        <v>3939</v>
      </c>
      <c r="B2182" s="18">
        <v>141719</v>
      </c>
      <c r="C2182" s="18" t="s">
        <v>3940</v>
      </c>
      <c r="D2182" s="18" t="s">
        <v>262</v>
      </c>
    </row>
    <row r="2183" spans="1:4" ht="12.75" customHeight="1" x14ac:dyDescent="0.2">
      <c r="A2183" s="18" t="s">
        <v>3941</v>
      </c>
      <c r="B2183" s="18">
        <v>141720</v>
      </c>
      <c r="C2183" s="18" t="s">
        <v>261</v>
      </c>
      <c r="D2183" s="18" t="s">
        <v>262</v>
      </c>
    </row>
    <row r="2184" spans="1:4" ht="12.75" customHeight="1" x14ac:dyDescent="0.2">
      <c r="A2184" s="18" t="s">
        <v>3942</v>
      </c>
      <c r="B2184" s="18">
        <v>141721</v>
      </c>
      <c r="C2184" s="18" t="s">
        <v>3943</v>
      </c>
      <c r="D2184" s="18" t="s">
        <v>262</v>
      </c>
    </row>
    <row r="2185" spans="1:4" ht="12.75" customHeight="1" x14ac:dyDescent="0.2">
      <c r="A2185" s="18" t="s">
        <v>3944</v>
      </c>
      <c r="B2185" s="18">
        <v>476533</v>
      </c>
      <c r="C2185" s="18" t="s">
        <v>261</v>
      </c>
      <c r="D2185" s="18" t="s">
        <v>262</v>
      </c>
    </row>
    <row r="2186" spans="1:4" ht="12.75" customHeight="1" x14ac:dyDescent="0.2">
      <c r="A2186" s="18" t="s">
        <v>3945</v>
      </c>
      <c r="B2186" s="18">
        <v>144290</v>
      </c>
      <c r="C2186" s="18" t="s">
        <v>3946</v>
      </c>
      <c r="D2186" s="18" t="s">
        <v>257</v>
      </c>
    </row>
    <row r="2187" spans="1:4" ht="12.75" customHeight="1" x14ac:dyDescent="0.2">
      <c r="A2187" s="18" t="s">
        <v>3947</v>
      </c>
      <c r="B2187" s="18">
        <v>145940</v>
      </c>
      <c r="C2187" s="18" t="s">
        <v>3948</v>
      </c>
      <c r="D2187" s="18" t="s">
        <v>262</v>
      </c>
    </row>
    <row r="2188" spans="1:4" ht="12.75" customHeight="1" x14ac:dyDescent="0.2">
      <c r="A2188" s="18" t="s">
        <v>3949</v>
      </c>
      <c r="B2188" s="18">
        <v>325529</v>
      </c>
      <c r="C2188" s="18" t="s">
        <v>3950</v>
      </c>
      <c r="D2188" s="18" t="s">
        <v>262</v>
      </c>
    </row>
    <row r="2189" spans="1:4" ht="12.75" customHeight="1" x14ac:dyDescent="0.2">
      <c r="A2189" s="18" t="s">
        <v>3951</v>
      </c>
      <c r="B2189" s="18">
        <v>371800</v>
      </c>
      <c r="C2189" s="18" t="s">
        <v>3952</v>
      </c>
      <c r="D2189" s="18" t="s">
        <v>262</v>
      </c>
    </row>
    <row r="2190" spans="1:4" ht="12.75" customHeight="1" x14ac:dyDescent="0.2">
      <c r="A2190" s="18" t="s">
        <v>3953</v>
      </c>
      <c r="B2190" s="18">
        <v>204717</v>
      </c>
      <c r="C2190" s="18" t="s">
        <v>3954</v>
      </c>
      <c r="D2190" s="18" t="s">
        <v>257</v>
      </c>
    </row>
    <row r="2191" spans="1:4" ht="12.75" customHeight="1" x14ac:dyDescent="0.2">
      <c r="A2191" s="18" t="s">
        <v>3955</v>
      </c>
      <c r="B2191" s="18">
        <v>287962</v>
      </c>
      <c r="C2191" s="18" t="s">
        <v>280</v>
      </c>
      <c r="D2191" s="18" t="s">
        <v>262</v>
      </c>
    </row>
    <row r="2192" spans="1:4" ht="12.75" customHeight="1" x14ac:dyDescent="0.2">
      <c r="A2192" s="18" t="s">
        <v>3956</v>
      </c>
      <c r="B2192" s="18">
        <v>373662</v>
      </c>
      <c r="C2192" s="18" t="s">
        <v>3957</v>
      </c>
      <c r="D2192" s="18" t="s">
        <v>262</v>
      </c>
    </row>
    <row r="2193" spans="1:4" ht="12.75" customHeight="1" x14ac:dyDescent="0.2">
      <c r="A2193" s="18" t="s">
        <v>3958</v>
      </c>
      <c r="B2193" s="18">
        <v>385567</v>
      </c>
      <c r="C2193" s="18" t="s">
        <v>539</v>
      </c>
      <c r="D2193" s="18" t="s">
        <v>257</v>
      </c>
    </row>
    <row r="2194" spans="1:4" ht="12.75" customHeight="1" x14ac:dyDescent="0.2">
      <c r="A2194" s="18" t="s">
        <v>3959</v>
      </c>
      <c r="B2194" s="18">
        <v>386342</v>
      </c>
      <c r="C2194" s="18" t="s">
        <v>306</v>
      </c>
      <c r="D2194" s="18" t="s">
        <v>262</v>
      </c>
    </row>
    <row r="2195" spans="1:4" ht="12.75" customHeight="1" x14ac:dyDescent="0.2">
      <c r="A2195" s="18" t="s">
        <v>3960</v>
      </c>
      <c r="B2195" s="18">
        <v>386343</v>
      </c>
      <c r="C2195" s="18" t="s">
        <v>3961</v>
      </c>
      <c r="D2195" s="18" t="s">
        <v>262</v>
      </c>
    </row>
    <row r="2196" spans="1:4" ht="12.75" customHeight="1" x14ac:dyDescent="0.2">
      <c r="A2196" s="18" t="s">
        <v>3962</v>
      </c>
      <c r="B2196" s="18">
        <v>386349</v>
      </c>
      <c r="C2196" s="18" t="s">
        <v>1909</v>
      </c>
      <c r="D2196" s="18" t="s">
        <v>262</v>
      </c>
    </row>
    <row r="2197" spans="1:4" ht="12.75" customHeight="1" x14ac:dyDescent="0.2">
      <c r="A2197" s="18" t="s">
        <v>3963</v>
      </c>
      <c r="B2197" s="18">
        <v>386359</v>
      </c>
      <c r="C2197" s="18" t="s">
        <v>1165</v>
      </c>
      <c r="D2197" s="18" t="s">
        <v>262</v>
      </c>
    </row>
    <row r="2198" spans="1:4" ht="12.75" customHeight="1" x14ac:dyDescent="0.2">
      <c r="A2198" s="18" t="s">
        <v>3964</v>
      </c>
      <c r="B2198" s="18">
        <v>386360</v>
      </c>
      <c r="C2198" s="18" t="s">
        <v>3965</v>
      </c>
      <c r="D2198" s="18" t="s">
        <v>262</v>
      </c>
    </row>
    <row r="2199" spans="1:4" ht="12.75" customHeight="1" x14ac:dyDescent="0.2">
      <c r="A2199" s="18" t="s">
        <v>3966</v>
      </c>
      <c r="B2199" s="18">
        <v>386361</v>
      </c>
      <c r="C2199" s="18" t="s">
        <v>1165</v>
      </c>
      <c r="D2199" s="18" t="s">
        <v>262</v>
      </c>
    </row>
    <row r="2200" spans="1:4" ht="12.75" customHeight="1" x14ac:dyDescent="0.2">
      <c r="A2200" s="18" t="s">
        <v>3967</v>
      </c>
      <c r="B2200" s="18">
        <v>204124</v>
      </c>
      <c r="C2200" s="18" t="s">
        <v>3968</v>
      </c>
      <c r="D2200" s="18" t="s">
        <v>257</v>
      </c>
    </row>
    <row r="2201" spans="1:4" ht="12.75" customHeight="1" x14ac:dyDescent="0.2">
      <c r="A2201" s="18" t="s">
        <v>3969</v>
      </c>
      <c r="B2201" s="18">
        <v>745620</v>
      </c>
      <c r="C2201" s="18" t="s">
        <v>1415</v>
      </c>
      <c r="D2201" s="18" t="s">
        <v>262</v>
      </c>
    </row>
    <row r="2202" spans="1:4" ht="12.75" customHeight="1" x14ac:dyDescent="0.2">
      <c r="A2202" s="18" t="s">
        <v>3970</v>
      </c>
      <c r="B2202" s="18">
        <v>118754</v>
      </c>
      <c r="C2202" s="18" t="s">
        <v>2005</v>
      </c>
      <c r="D2202" s="18" t="s">
        <v>262</v>
      </c>
    </row>
    <row r="2203" spans="1:4" ht="12.75" customHeight="1" x14ac:dyDescent="0.2">
      <c r="A2203" s="18" t="s">
        <v>3971</v>
      </c>
      <c r="B2203" s="18">
        <v>118263</v>
      </c>
      <c r="C2203" s="18" t="s">
        <v>3336</v>
      </c>
      <c r="D2203" s="18" t="s">
        <v>375</v>
      </c>
    </row>
    <row r="2204" spans="1:4" ht="12.75" customHeight="1" x14ac:dyDescent="0.2">
      <c r="A2204" s="18" t="s">
        <v>3972</v>
      </c>
      <c r="B2204" s="18">
        <v>138196</v>
      </c>
      <c r="C2204" s="18" t="s">
        <v>487</v>
      </c>
      <c r="D2204" s="18" t="s">
        <v>257</v>
      </c>
    </row>
    <row r="2205" spans="1:4" ht="12.75" customHeight="1" x14ac:dyDescent="0.2">
      <c r="A2205" s="18" t="s">
        <v>3973</v>
      </c>
      <c r="B2205" s="18">
        <v>287569</v>
      </c>
      <c r="C2205" s="18" t="s">
        <v>721</v>
      </c>
      <c r="D2205" s="18" t="s">
        <v>262</v>
      </c>
    </row>
    <row r="2206" spans="1:4" ht="12.75" customHeight="1" x14ac:dyDescent="0.2">
      <c r="A2206" s="18" t="s">
        <v>3974</v>
      </c>
      <c r="B2206" s="18">
        <v>148</v>
      </c>
      <c r="C2206" s="18" t="s">
        <v>374</v>
      </c>
      <c r="D2206" s="18" t="s">
        <v>375</v>
      </c>
    </row>
    <row r="2207" spans="1:4" ht="12.75" customHeight="1" x14ac:dyDescent="0.2">
      <c r="A2207" s="18" t="s">
        <v>3975</v>
      </c>
      <c r="B2207" s="18">
        <v>744164</v>
      </c>
      <c r="C2207" s="18" t="s">
        <v>3976</v>
      </c>
      <c r="D2207" s="18" t="s">
        <v>262</v>
      </c>
    </row>
    <row r="2208" spans="1:4" ht="12.75" customHeight="1" x14ac:dyDescent="0.2">
      <c r="A2208" s="18" t="s">
        <v>3977</v>
      </c>
      <c r="B2208" s="18">
        <v>408754</v>
      </c>
      <c r="C2208" s="18" t="s">
        <v>3978</v>
      </c>
      <c r="D2208" s="18" t="s">
        <v>262</v>
      </c>
    </row>
    <row r="2209" spans="1:4" ht="12.75" customHeight="1" x14ac:dyDescent="0.2">
      <c r="A2209" s="18" t="s">
        <v>3979</v>
      </c>
      <c r="B2209" s="18">
        <v>206892</v>
      </c>
      <c r="C2209" s="18" t="s">
        <v>3980</v>
      </c>
      <c r="D2209" s="18" t="s">
        <v>257</v>
      </c>
    </row>
    <row r="2210" spans="1:4" ht="12.75" customHeight="1" x14ac:dyDescent="0.2">
      <c r="A2210" s="18" t="s">
        <v>3981</v>
      </c>
      <c r="B2210" s="18">
        <v>140471</v>
      </c>
      <c r="C2210" s="18" t="s">
        <v>1526</v>
      </c>
      <c r="D2210" s="18" t="s">
        <v>262</v>
      </c>
    </row>
    <row r="2211" spans="1:4" ht="12.75" customHeight="1" x14ac:dyDescent="0.2">
      <c r="A2211" s="18" t="s">
        <v>3982</v>
      </c>
      <c r="B2211" s="18">
        <v>140472</v>
      </c>
      <c r="C2211" s="18" t="s">
        <v>280</v>
      </c>
      <c r="D2211" s="18" t="s">
        <v>262</v>
      </c>
    </row>
    <row r="2212" spans="1:4" ht="12.75" customHeight="1" x14ac:dyDescent="0.2">
      <c r="A2212" s="18" t="s">
        <v>3983</v>
      </c>
      <c r="B2212" s="18">
        <v>467467</v>
      </c>
      <c r="C2212" s="18" t="s">
        <v>3984</v>
      </c>
      <c r="D2212" s="18" t="s">
        <v>262</v>
      </c>
    </row>
    <row r="2213" spans="1:4" ht="12.75" customHeight="1" x14ac:dyDescent="0.2">
      <c r="A2213" s="18" t="s">
        <v>3985</v>
      </c>
      <c r="B2213" s="18">
        <v>420707</v>
      </c>
      <c r="C2213" s="18" t="s">
        <v>828</v>
      </c>
      <c r="D2213" s="18" t="s">
        <v>262</v>
      </c>
    </row>
    <row r="2214" spans="1:4" ht="12.75" customHeight="1" x14ac:dyDescent="0.2">
      <c r="A2214" s="18" t="s">
        <v>3986</v>
      </c>
      <c r="B2214" s="18">
        <v>140474</v>
      </c>
      <c r="C2214" s="18" t="s">
        <v>3987</v>
      </c>
      <c r="D2214" s="18" t="s">
        <v>262</v>
      </c>
    </row>
    <row r="2215" spans="1:4" ht="12.75" customHeight="1" x14ac:dyDescent="0.2">
      <c r="A2215" s="18" t="s">
        <v>3988</v>
      </c>
      <c r="B2215" s="18">
        <v>506128</v>
      </c>
      <c r="C2215" s="18" t="s">
        <v>3905</v>
      </c>
      <c r="D2215" s="18" t="s">
        <v>262</v>
      </c>
    </row>
    <row r="2216" spans="1:4" ht="12.75" customHeight="1" x14ac:dyDescent="0.2">
      <c r="A2216" s="18" t="s">
        <v>3989</v>
      </c>
      <c r="B2216" s="18">
        <v>216135</v>
      </c>
      <c r="C2216" s="18" t="s">
        <v>721</v>
      </c>
      <c r="D2216" s="18" t="s">
        <v>262</v>
      </c>
    </row>
    <row r="2217" spans="1:4" ht="12.75" customHeight="1" x14ac:dyDescent="0.2">
      <c r="A2217" s="18" t="s">
        <v>3990</v>
      </c>
      <c r="B2217" s="18">
        <v>140430</v>
      </c>
      <c r="C2217" s="18" t="s">
        <v>487</v>
      </c>
      <c r="D2217" s="18" t="s">
        <v>262</v>
      </c>
    </row>
    <row r="2218" spans="1:4" ht="12.75" customHeight="1" x14ac:dyDescent="0.2">
      <c r="A2218" s="18" t="s">
        <v>3991</v>
      </c>
      <c r="B2218" s="18">
        <v>156249</v>
      </c>
      <c r="C2218" s="18" t="s">
        <v>3992</v>
      </c>
      <c r="D2218" s="18" t="s">
        <v>262</v>
      </c>
    </row>
    <row r="2219" spans="1:4" ht="12.75" customHeight="1" x14ac:dyDescent="0.2">
      <c r="A2219" s="18" t="s">
        <v>3993</v>
      </c>
      <c r="B2219" s="18">
        <v>140431</v>
      </c>
      <c r="C2219" s="18" t="s">
        <v>487</v>
      </c>
      <c r="D2219" s="18" t="s">
        <v>262</v>
      </c>
    </row>
    <row r="2220" spans="1:4" ht="12.75" customHeight="1" x14ac:dyDescent="0.2">
      <c r="A2220" s="18" t="s">
        <v>3994</v>
      </c>
      <c r="B2220" s="18">
        <v>159520</v>
      </c>
      <c r="C2220" s="18" t="s">
        <v>3995</v>
      </c>
      <c r="D2220" s="18" t="s">
        <v>262</v>
      </c>
    </row>
    <row r="2221" spans="1:4" ht="12.75" customHeight="1" x14ac:dyDescent="0.2">
      <c r="A2221" s="18" t="s">
        <v>3996</v>
      </c>
      <c r="B2221" s="18">
        <v>129659</v>
      </c>
      <c r="C2221" s="18" t="s">
        <v>3997</v>
      </c>
      <c r="D2221" s="18" t="s">
        <v>257</v>
      </c>
    </row>
    <row r="2222" spans="1:4" ht="12.75" customHeight="1" x14ac:dyDescent="0.2">
      <c r="A2222" s="18" t="s">
        <v>3998</v>
      </c>
      <c r="B2222" s="18">
        <v>129426</v>
      </c>
      <c r="C2222" s="18" t="s">
        <v>704</v>
      </c>
      <c r="D2222" s="18" t="s">
        <v>257</v>
      </c>
    </row>
    <row r="2223" spans="1:4" ht="12.75" customHeight="1" x14ac:dyDescent="0.2">
      <c r="A2223" s="18" t="s">
        <v>3999</v>
      </c>
      <c r="B2223" s="18">
        <v>329082</v>
      </c>
      <c r="C2223" s="18" t="s">
        <v>4000</v>
      </c>
      <c r="D2223" s="18" t="s">
        <v>262</v>
      </c>
    </row>
    <row r="2224" spans="1:4" ht="12.75" customHeight="1" x14ac:dyDescent="0.2">
      <c r="A2224" s="18" t="s">
        <v>4001</v>
      </c>
      <c r="B2224" s="18">
        <v>143892</v>
      </c>
      <c r="C2224" s="18" t="s">
        <v>4002</v>
      </c>
      <c r="D2224" s="18" t="s">
        <v>257</v>
      </c>
    </row>
    <row r="2225" spans="1:4" ht="12.75" customHeight="1" x14ac:dyDescent="0.2">
      <c r="A2225" s="18" t="s">
        <v>4003</v>
      </c>
      <c r="B2225" s="18">
        <v>117560</v>
      </c>
      <c r="C2225" s="18" t="s">
        <v>4004</v>
      </c>
      <c r="D2225" s="18" t="s">
        <v>262</v>
      </c>
    </row>
    <row r="2226" spans="1:4" ht="12.75" customHeight="1" x14ac:dyDescent="0.2">
      <c r="A2226" s="18" t="s">
        <v>4005</v>
      </c>
      <c r="B2226" s="18">
        <v>144985</v>
      </c>
      <c r="C2226" s="18" t="s">
        <v>4006</v>
      </c>
      <c r="D2226" s="18" t="s">
        <v>262</v>
      </c>
    </row>
    <row r="2227" spans="1:4" ht="12.75" customHeight="1" x14ac:dyDescent="0.2">
      <c r="A2227" s="18" t="s">
        <v>4007</v>
      </c>
      <c r="B2227" s="18">
        <v>158641</v>
      </c>
      <c r="C2227" s="18" t="s">
        <v>4008</v>
      </c>
      <c r="D2227" s="18" t="s">
        <v>257</v>
      </c>
    </row>
    <row r="2228" spans="1:4" ht="12.75" customHeight="1" x14ac:dyDescent="0.2">
      <c r="A2228" s="18" t="s">
        <v>4009</v>
      </c>
      <c r="B2228" s="18">
        <v>156878</v>
      </c>
      <c r="C2228" s="18" t="s">
        <v>4010</v>
      </c>
      <c r="D2228" s="18" t="s">
        <v>262</v>
      </c>
    </row>
    <row r="2229" spans="1:4" ht="12.75" customHeight="1" x14ac:dyDescent="0.2">
      <c r="A2229" s="18" t="s">
        <v>4011</v>
      </c>
      <c r="B2229" s="18">
        <v>149668</v>
      </c>
      <c r="C2229" s="18" t="s">
        <v>4012</v>
      </c>
      <c r="D2229" s="18" t="s">
        <v>372</v>
      </c>
    </row>
    <row r="2230" spans="1:4" ht="12.75" customHeight="1" x14ac:dyDescent="0.2">
      <c r="A2230" s="18" t="s">
        <v>4013</v>
      </c>
      <c r="B2230" s="18">
        <v>161341</v>
      </c>
      <c r="C2230" s="18" t="s">
        <v>4014</v>
      </c>
      <c r="D2230" s="18" t="s">
        <v>262</v>
      </c>
    </row>
    <row r="2231" spans="1:4" ht="12.75" customHeight="1" x14ac:dyDescent="0.2">
      <c r="A2231" s="18" t="s">
        <v>4015</v>
      </c>
      <c r="B2231" s="18">
        <v>140478</v>
      </c>
      <c r="C2231" s="18" t="s">
        <v>4016</v>
      </c>
      <c r="D2231" s="18" t="s">
        <v>262</v>
      </c>
    </row>
    <row r="2232" spans="1:4" ht="12.75" customHeight="1" x14ac:dyDescent="0.2">
      <c r="A2232" s="18" t="s">
        <v>4017</v>
      </c>
      <c r="B2232" s="18">
        <v>506154</v>
      </c>
      <c r="C2232" s="18" t="s">
        <v>683</v>
      </c>
      <c r="D2232" s="18" t="s">
        <v>262</v>
      </c>
    </row>
    <row r="2233" spans="1:4" ht="12.75" customHeight="1" x14ac:dyDescent="0.2">
      <c r="A2233" s="18" t="s">
        <v>4018</v>
      </c>
      <c r="B2233" s="18">
        <v>211</v>
      </c>
      <c r="C2233" s="18" t="s">
        <v>374</v>
      </c>
      <c r="D2233" s="18" t="s">
        <v>375</v>
      </c>
    </row>
    <row r="2234" spans="1:4" ht="12.75" customHeight="1" x14ac:dyDescent="0.2">
      <c r="A2234" s="18" t="s">
        <v>4019</v>
      </c>
      <c r="B2234" s="18">
        <v>506157</v>
      </c>
      <c r="C2234" s="18" t="s">
        <v>4020</v>
      </c>
      <c r="D2234" s="18" t="s">
        <v>262</v>
      </c>
    </row>
    <row r="2235" spans="1:4" ht="12.75" customHeight="1" x14ac:dyDescent="0.2">
      <c r="A2235" s="18" t="s">
        <v>4021</v>
      </c>
      <c r="B2235" s="18">
        <v>138228</v>
      </c>
      <c r="C2235" s="18" t="s">
        <v>487</v>
      </c>
      <c r="D2235" s="18" t="s">
        <v>257</v>
      </c>
    </row>
    <row r="2236" spans="1:4" ht="12.75" customHeight="1" x14ac:dyDescent="0.2">
      <c r="A2236" s="18" t="s">
        <v>4022</v>
      </c>
      <c r="B2236" s="18">
        <v>397041</v>
      </c>
      <c r="C2236" s="18" t="s">
        <v>4023</v>
      </c>
      <c r="D2236" s="18" t="s">
        <v>262</v>
      </c>
    </row>
    <row r="2237" spans="1:4" ht="12.75" customHeight="1" x14ac:dyDescent="0.2">
      <c r="A2237" s="18" t="s">
        <v>4024</v>
      </c>
      <c r="B2237" s="18">
        <v>140480</v>
      </c>
      <c r="C2237" s="18" t="s">
        <v>487</v>
      </c>
      <c r="D2237" s="18" t="s">
        <v>262</v>
      </c>
    </row>
    <row r="2238" spans="1:4" ht="12.75" customHeight="1" x14ac:dyDescent="0.2">
      <c r="A2238" s="18" t="s">
        <v>4025</v>
      </c>
      <c r="B2238" s="18">
        <v>140481</v>
      </c>
      <c r="C2238" s="18" t="s">
        <v>4026</v>
      </c>
      <c r="D2238" s="18" t="s">
        <v>262</v>
      </c>
    </row>
    <row r="2239" spans="1:4" ht="12.75" customHeight="1" x14ac:dyDescent="0.2">
      <c r="A2239" s="18" t="s">
        <v>4027</v>
      </c>
      <c r="B2239" s="18">
        <v>506158</v>
      </c>
      <c r="C2239" s="18" t="s">
        <v>4028</v>
      </c>
      <c r="D2239" s="18" t="s">
        <v>262</v>
      </c>
    </row>
    <row r="2240" spans="1:4" ht="12.75" customHeight="1" x14ac:dyDescent="0.2">
      <c r="A2240" s="18" t="s">
        <v>4029</v>
      </c>
      <c r="B2240" s="18">
        <v>140482</v>
      </c>
      <c r="C2240" s="18" t="s">
        <v>4030</v>
      </c>
      <c r="D2240" s="18" t="s">
        <v>262</v>
      </c>
    </row>
    <row r="2241" spans="1:4" ht="12.75" customHeight="1" x14ac:dyDescent="0.2">
      <c r="A2241" s="18" t="s">
        <v>4031</v>
      </c>
      <c r="B2241" s="18">
        <v>129537</v>
      </c>
      <c r="C2241" s="18" t="s">
        <v>4032</v>
      </c>
      <c r="D2241" s="18" t="s">
        <v>257</v>
      </c>
    </row>
    <row r="2242" spans="1:4" ht="12.75" customHeight="1" x14ac:dyDescent="0.2">
      <c r="A2242" s="18" t="s">
        <v>4033</v>
      </c>
      <c r="B2242" s="18">
        <v>130932</v>
      </c>
      <c r="C2242" s="18" t="s">
        <v>614</v>
      </c>
      <c r="D2242" s="18" t="s">
        <v>262</v>
      </c>
    </row>
    <row r="2243" spans="1:4" ht="12.75" customHeight="1" x14ac:dyDescent="0.2">
      <c r="A2243" s="18" t="s">
        <v>4034</v>
      </c>
      <c r="B2243" s="18">
        <v>743050</v>
      </c>
      <c r="C2243" s="18" t="s">
        <v>1740</v>
      </c>
      <c r="D2243" s="18" t="s">
        <v>262</v>
      </c>
    </row>
    <row r="2244" spans="1:4" ht="12.75" customHeight="1" x14ac:dyDescent="0.2">
      <c r="A2244" s="18" t="s">
        <v>4035</v>
      </c>
      <c r="B2244" s="18">
        <v>197296</v>
      </c>
      <c r="C2244" s="18" t="s">
        <v>4036</v>
      </c>
      <c r="D2244" s="18" t="s">
        <v>262</v>
      </c>
    </row>
    <row r="2245" spans="1:4" ht="12.75" customHeight="1" x14ac:dyDescent="0.2">
      <c r="A2245" s="18" t="s">
        <v>4037</v>
      </c>
      <c r="B2245" s="18">
        <v>456656</v>
      </c>
      <c r="C2245" s="18" t="s">
        <v>311</v>
      </c>
      <c r="D2245" s="18" t="s">
        <v>262</v>
      </c>
    </row>
    <row r="2246" spans="1:4" ht="12.75" customHeight="1" x14ac:dyDescent="0.2">
      <c r="A2246" s="18" t="s">
        <v>4038</v>
      </c>
      <c r="B2246" s="18">
        <v>533148</v>
      </c>
      <c r="C2246" s="18" t="s">
        <v>311</v>
      </c>
      <c r="D2246" s="18" t="s">
        <v>262</v>
      </c>
    </row>
    <row r="2247" spans="1:4" ht="12.75" customHeight="1" x14ac:dyDescent="0.2">
      <c r="A2247" s="18" t="s">
        <v>4039</v>
      </c>
      <c r="B2247" s="18">
        <v>456657</v>
      </c>
      <c r="C2247" s="18" t="s">
        <v>311</v>
      </c>
      <c r="D2247" s="18" t="s">
        <v>262</v>
      </c>
    </row>
    <row r="2248" spans="1:4" ht="12.75" customHeight="1" x14ac:dyDescent="0.2">
      <c r="A2248" s="18" t="s">
        <v>4040</v>
      </c>
      <c r="B2248" s="18">
        <v>456658</v>
      </c>
      <c r="C2248" s="18" t="s">
        <v>4041</v>
      </c>
      <c r="D2248" s="18" t="s">
        <v>262</v>
      </c>
    </row>
    <row r="2249" spans="1:4" ht="12.75" customHeight="1" x14ac:dyDescent="0.2">
      <c r="A2249" s="18" t="s">
        <v>4042</v>
      </c>
      <c r="B2249" s="18">
        <v>2039</v>
      </c>
      <c r="C2249" s="18" t="s">
        <v>4043</v>
      </c>
      <c r="D2249" s="18" t="s">
        <v>375</v>
      </c>
    </row>
    <row r="2250" spans="1:4" ht="12.75" customHeight="1" x14ac:dyDescent="0.2">
      <c r="A2250" s="18" t="s">
        <v>4044</v>
      </c>
      <c r="B2250" s="18">
        <v>129419</v>
      </c>
      <c r="C2250" s="18" t="s">
        <v>1268</v>
      </c>
      <c r="D2250" s="18" t="s">
        <v>257</v>
      </c>
    </row>
    <row r="2251" spans="1:4" ht="12.75" customHeight="1" x14ac:dyDescent="0.2">
      <c r="A2251" s="18" t="s">
        <v>4045</v>
      </c>
      <c r="B2251" s="18">
        <v>334057</v>
      </c>
      <c r="C2251" s="18" t="s">
        <v>1660</v>
      </c>
      <c r="D2251" s="18" t="s">
        <v>262</v>
      </c>
    </row>
    <row r="2252" spans="1:4" ht="12.75" customHeight="1" x14ac:dyDescent="0.2">
      <c r="A2252" s="18" t="s">
        <v>4046</v>
      </c>
      <c r="B2252" s="18">
        <v>130515</v>
      </c>
      <c r="C2252" s="18" t="s">
        <v>753</v>
      </c>
      <c r="D2252" s="18" t="s">
        <v>262</v>
      </c>
    </row>
    <row r="2253" spans="1:4" ht="12.75" customHeight="1" x14ac:dyDescent="0.2">
      <c r="A2253" s="18" t="s">
        <v>4047</v>
      </c>
      <c r="B2253" s="18">
        <v>130517</v>
      </c>
      <c r="C2253" s="18" t="s">
        <v>1270</v>
      </c>
      <c r="D2253" s="18" t="s">
        <v>262</v>
      </c>
    </row>
    <row r="2254" spans="1:4" ht="12.75" customHeight="1" x14ac:dyDescent="0.2">
      <c r="A2254" s="18" t="s">
        <v>4048</v>
      </c>
      <c r="B2254" s="18">
        <v>110383</v>
      </c>
      <c r="C2254" s="18" t="s">
        <v>4049</v>
      </c>
      <c r="D2254" s="18" t="s">
        <v>375</v>
      </c>
    </row>
    <row r="2255" spans="1:4" ht="12.75" customHeight="1" x14ac:dyDescent="0.2">
      <c r="A2255" s="18" t="s">
        <v>4050</v>
      </c>
      <c r="B2255" s="18">
        <v>2317</v>
      </c>
      <c r="C2255" s="18" t="s">
        <v>1302</v>
      </c>
      <c r="D2255" s="18" t="s">
        <v>257</v>
      </c>
    </row>
    <row r="2256" spans="1:4" ht="12.75" customHeight="1" x14ac:dyDescent="0.2">
      <c r="A2256" s="18" t="s">
        <v>4051</v>
      </c>
      <c r="B2256" s="18">
        <v>151</v>
      </c>
      <c r="C2256" s="18" t="s">
        <v>4052</v>
      </c>
      <c r="D2256" s="18" t="s">
        <v>375</v>
      </c>
    </row>
    <row r="2257" spans="1:4" ht="12.75" customHeight="1" x14ac:dyDescent="0.2">
      <c r="A2257" s="18" t="s">
        <v>4053</v>
      </c>
      <c r="B2257" s="18">
        <v>138235</v>
      </c>
      <c r="C2257" s="18" t="s">
        <v>1073</v>
      </c>
      <c r="D2257" s="18" t="s">
        <v>257</v>
      </c>
    </row>
    <row r="2258" spans="1:4" ht="12.75" customHeight="1" x14ac:dyDescent="0.2">
      <c r="A2258" s="18" t="s">
        <v>4054</v>
      </c>
      <c r="B2258" s="18">
        <v>142017</v>
      </c>
      <c r="C2258" s="18" t="s">
        <v>1142</v>
      </c>
      <c r="D2258" s="18" t="s">
        <v>483</v>
      </c>
    </row>
    <row r="2259" spans="1:4" ht="12.75" customHeight="1" x14ac:dyDescent="0.2">
      <c r="A2259" s="18" t="s">
        <v>4055</v>
      </c>
      <c r="B2259" s="18">
        <v>420065</v>
      </c>
      <c r="C2259" s="18" t="s">
        <v>4056</v>
      </c>
      <c r="D2259" s="18" t="s">
        <v>262</v>
      </c>
    </row>
    <row r="2260" spans="1:4" ht="12.75" customHeight="1" x14ac:dyDescent="0.2">
      <c r="A2260" s="18" t="s">
        <v>4057</v>
      </c>
      <c r="B2260" s="18">
        <v>215725</v>
      </c>
      <c r="C2260" s="18" t="s">
        <v>1397</v>
      </c>
      <c r="D2260" s="18" t="s">
        <v>262</v>
      </c>
    </row>
    <row r="2261" spans="1:4" ht="12.75" customHeight="1" x14ac:dyDescent="0.2">
      <c r="A2261" s="18" t="s">
        <v>4058</v>
      </c>
      <c r="B2261" s="18">
        <v>560180</v>
      </c>
      <c r="C2261" s="18" t="s">
        <v>4059</v>
      </c>
      <c r="D2261" s="18" t="s">
        <v>262</v>
      </c>
    </row>
    <row r="2262" spans="1:4" ht="12.75" customHeight="1" x14ac:dyDescent="0.2">
      <c r="A2262" s="18" t="s">
        <v>4060</v>
      </c>
      <c r="B2262" s="18">
        <v>215743</v>
      </c>
      <c r="C2262" s="18" t="s">
        <v>2445</v>
      </c>
      <c r="D2262" s="18" t="s">
        <v>262</v>
      </c>
    </row>
    <row r="2263" spans="1:4" ht="12.75" customHeight="1" x14ac:dyDescent="0.2">
      <c r="A2263" s="18" t="s">
        <v>4061</v>
      </c>
      <c r="B2263" s="18">
        <v>560219</v>
      </c>
      <c r="C2263" s="18" t="s">
        <v>4062</v>
      </c>
      <c r="D2263" s="18" t="s">
        <v>262</v>
      </c>
    </row>
    <row r="2264" spans="1:4" ht="12.75" customHeight="1" x14ac:dyDescent="0.2">
      <c r="A2264" s="18" t="s">
        <v>4063</v>
      </c>
      <c r="B2264" s="18">
        <v>560062</v>
      </c>
      <c r="C2264" s="18" t="s">
        <v>4064</v>
      </c>
      <c r="D2264" s="18" t="s">
        <v>262</v>
      </c>
    </row>
    <row r="2265" spans="1:4" ht="12.75" customHeight="1" x14ac:dyDescent="0.2">
      <c r="A2265" s="18" t="s">
        <v>4065</v>
      </c>
      <c r="B2265" s="18">
        <v>560256</v>
      </c>
      <c r="C2265" s="18" t="s">
        <v>491</v>
      </c>
      <c r="D2265" s="18" t="s">
        <v>262</v>
      </c>
    </row>
    <row r="2266" spans="1:4" ht="12.75" customHeight="1" x14ac:dyDescent="0.2">
      <c r="A2266" s="18" t="s">
        <v>4066</v>
      </c>
      <c r="B2266" s="18">
        <v>576772</v>
      </c>
      <c r="C2266" s="18" t="s">
        <v>2445</v>
      </c>
      <c r="D2266" s="18" t="s">
        <v>262</v>
      </c>
    </row>
    <row r="2267" spans="1:4" ht="12.75" customHeight="1" x14ac:dyDescent="0.2">
      <c r="A2267" s="18" t="s">
        <v>4067</v>
      </c>
      <c r="B2267" s="18">
        <v>140513</v>
      </c>
      <c r="C2267" s="18" t="s">
        <v>261</v>
      </c>
      <c r="D2267" s="18" t="s">
        <v>262</v>
      </c>
    </row>
    <row r="2268" spans="1:4" ht="12.75" customHeight="1" x14ac:dyDescent="0.2">
      <c r="A2268" s="18" t="s">
        <v>4068</v>
      </c>
      <c r="B2268" s="18">
        <v>118404</v>
      </c>
      <c r="C2268" s="18" t="s">
        <v>4069</v>
      </c>
      <c r="D2268" s="18" t="s">
        <v>257</v>
      </c>
    </row>
    <row r="2269" spans="1:4" ht="12.75" customHeight="1" x14ac:dyDescent="0.2">
      <c r="A2269" s="18" t="s">
        <v>4070</v>
      </c>
      <c r="B2269" s="18">
        <v>569947</v>
      </c>
      <c r="C2269" s="18" t="s">
        <v>4071</v>
      </c>
      <c r="D2269" s="18" t="s">
        <v>262</v>
      </c>
    </row>
    <row r="2270" spans="1:4" ht="12.75" customHeight="1" x14ac:dyDescent="0.2">
      <c r="A2270" s="18" t="s">
        <v>4072</v>
      </c>
      <c r="B2270" s="18">
        <v>205879</v>
      </c>
      <c r="C2270" s="18" t="s">
        <v>3190</v>
      </c>
      <c r="D2270" s="18" t="s">
        <v>257</v>
      </c>
    </row>
    <row r="2271" spans="1:4" ht="12.75" customHeight="1" x14ac:dyDescent="0.2">
      <c r="A2271" s="18" t="s">
        <v>4073</v>
      </c>
      <c r="B2271" s="18">
        <v>157496</v>
      </c>
      <c r="C2271" s="18" t="s">
        <v>3147</v>
      </c>
      <c r="D2271" s="18" t="s">
        <v>262</v>
      </c>
    </row>
    <row r="2272" spans="1:4" ht="12.75" customHeight="1" x14ac:dyDescent="0.2">
      <c r="A2272" s="18" t="s">
        <v>4074</v>
      </c>
      <c r="B2272" s="18">
        <v>147031</v>
      </c>
      <c r="C2272" s="18" t="s">
        <v>610</v>
      </c>
      <c r="D2272" s="18" t="s">
        <v>257</v>
      </c>
    </row>
    <row r="2273" spans="1:4" ht="12.75" customHeight="1" x14ac:dyDescent="0.2">
      <c r="A2273" s="18" t="s">
        <v>4075</v>
      </c>
      <c r="B2273" s="18">
        <v>147032</v>
      </c>
      <c r="C2273" s="18" t="s">
        <v>1270</v>
      </c>
      <c r="D2273" s="18" t="s">
        <v>262</v>
      </c>
    </row>
    <row r="2274" spans="1:4" ht="12.75" customHeight="1" x14ac:dyDescent="0.2">
      <c r="A2274" s="18" t="s">
        <v>4076</v>
      </c>
      <c r="B2274" s="18">
        <v>144212</v>
      </c>
      <c r="C2274" s="18" t="s">
        <v>2416</v>
      </c>
      <c r="D2274" s="18" t="s">
        <v>257</v>
      </c>
    </row>
    <row r="2275" spans="1:4" ht="12.75" customHeight="1" x14ac:dyDescent="0.2">
      <c r="A2275" s="18" t="s">
        <v>4077</v>
      </c>
      <c r="B2275" s="18">
        <v>145765</v>
      </c>
      <c r="C2275" s="18" t="s">
        <v>4078</v>
      </c>
      <c r="D2275" s="18" t="s">
        <v>262</v>
      </c>
    </row>
    <row r="2276" spans="1:4" ht="12.75" customHeight="1" x14ac:dyDescent="0.2">
      <c r="A2276" s="18" t="s">
        <v>4079</v>
      </c>
      <c r="B2276" s="18">
        <v>156261</v>
      </c>
      <c r="C2276" s="18" t="s">
        <v>4080</v>
      </c>
      <c r="D2276" s="18" t="s">
        <v>262</v>
      </c>
    </row>
    <row r="2277" spans="1:4" ht="12.75" customHeight="1" x14ac:dyDescent="0.2">
      <c r="A2277" s="18" t="s">
        <v>4081</v>
      </c>
      <c r="B2277" s="18">
        <v>799</v>
      </c>
      <c r="C2277" s="18" t="s">
        <v>371</v>
      </c>
      <c r="D2277" s="18" t="s">
        <v>641</v>
      </c>
    </row>
    <row r="2278" spans="1:4" ht="12.75" customHeight="1" x14ac:dyDescent="0.2">
      <c r="A2278" s="18" t="s">
        <v>4082</v>
      </c>
      <c r="B2278" s="18">
        <v>152391</v>
      </c>
      <c r="C2278" s="18" t="s">
        <v>371</v>
      </c>
      <c r="D2278" s="18" t="s">
        <v>641</v>
      </c>
    </row>
    <row r="2279" spans="1:4" ht="12.75" customHeight="1" x14ac:dyDescent="0.2">
      <c r="A2279" s="18" t="s">
        <v>4083</v>
      </c>
      <c r="B2279" s="18">
        <v>131502</v>
      </c>
      <c r="C2279" s="18" t="s">
        <v>4084</v>
      </c>
      <c r="D2279" s="18" t="s">
        <v>262</v>
      </c>
    </row>
    <row r="2280" spans="1:4" ht="12.75" customHeight="1" x14ac:dyDescent="0.2">
      <c r="A2280" s="18" t="s">
        <v>4085</v>
      </c>
      <c r="B2280" s="18">
        <v>131504</v>
      </c>
      <c r="C2280" s="18" t="s">
        <v>4086</v>
      </c>
      <c r="D2280" s="18" t="s">
        <v>262</v>
      </c>
    </row>
    <row r="2281" spans="1:4" ht="12.75" customHeight="1" x14ac:dyDescent="0.2">
      <c r="A2281" s="18" t="s">
        <v>4087</v>
      </c>
      <c r="B2281" s="18">
        <v>334122</v>
      </c>
      <c r="C2281" s="18" t="s">
        <v>1960</v>
      </c>
      <c r="D2281" s="18" t="s">
        <v>262</v>
      </c>
    </row>
    <row r="2282" spans="1:4" ht="12.75" customHeight="1" x14ac:dyDescent="0.2">
      <c r="A2282" s="18" t="s">
        <v>4088</v>
      </c>
      <c r="B2282" s="18">
        <v>197303</v>
      </c>
      <c r="C2282" s="18" t="s">
        <v>4089</v>
      </c>
      <c r="D2282" s="18" t="s">
        <v>262</v>
      </c>
    </row>
    <row r="2283" spans="1:4" ht="12.75" customHeight="1" x14ac:dyDescent="0.2">
      <c r="A2283" s="18" t="s">
        <v>4090</v>
      </c>
      <c r="B2283" s="18">
        <v>2300</v>
      </c>
      <c r="C2283" s="18" t="s">
        <v>4091</v>
      </c>
      <c r="D2283" s="18" t="s">
        <v>257</v>
      </c>
    </row>
    <row r="2284" spans="1:4" ht="12.75" customHeight="1" x14ac:dyDescent="0.2">
      <c r="A2284" s="18" t="s">
        <v>4092</v>
      </c>
      <c r="B2284" s="18">
        <v>373956</v>
      </c>
      <c r="C2284" s="18" t="s">
        <v>4093</v>
      </c>
      <c r="D2284" s="18" t="s">
        <v>262</v>
      </c>
    </row>
    <row r="2285" spans="1:4" ht="12.75" customHeight="1" x14ac:dyDescent="0.2">
      <c r="A2285" s="18" t="s">
        <v>4094</v>
      </c>
      <c r="B2285" s="18">
        <v>146</v>
      </c>
      <c r="C2285" s="18" t="s">
        <v>4095</v>
      </c>
      <c r="D2285" s="18" t="s">
        <v>372</v>
      </c>
    </row>
    <row r="2286" spans="1:4" ht="12.75" customHeight="1" x14ac:dyDescent="0.2">
      <c r="A2286" s="18" t="s">
        <v>4096</v>
      </c>
      <c r="B2286" s="18">
        <v>408938</v>
      </c>
      <c r="C2286" s="18" t="s">
        <v>4097</v>
      </c>
      <c r="D2286" s="18" t="s">
        <v>262</v>
      </c>
    </row>
    <row r="2287" spans="1:4" ht="12.75" customHeight="1" x14ac:dyDescent="0.2">
      <c r="A2287" s="18" t="s">
        <v>4098</v>
      </c>
      <c r="B2287" s="18">
        <v>57</v>
      </c>
      <c r="C2287" s="18" t="s">
        <v>4099</v>
      </c>
      <c r="D2287" s="18" t="s">
        <v>314</v>
      </c>
    </row>
    <row r="2288" spans="1:4" ht="12.75" customHeight="1" x14ac:dyDescent="0.2">
      <c r="A2288" s="18" t="s">
        <v>4100</v>
      </c>
      <c r="B2288" s="18">
        <v>205280</v>
      </c>
      <c r="C2288" s="18" t="s">
        <v>597</v>
      </c>
      <c r="D2288" s="18" t="s">
        <v>257</v>
      </c>
    </row>
    <row r="2289" spans="1:4" ht="12.75" customHeight="1" x14ac:dyDescent="0.2">
      <c r="A2289" s="18" t="s">
        <v>4101</v>
      </c>
      <c r="B2289" s="18">
        <v>211532</v>
      </c>
      <c r="C2289" s="18" t="s">
        <v>4102</v>
      </c>
      <c r="D2289" s="18" t="s">
        <v>262</v>
      </c>
    </row>
    <row r="2290" spans="1:4" ht="12.75" customHeight="1" x14ac:dyDescent="0.2">
      <c r="A2290" s="18" t="s">
        <v>4103</v>
      </c>
      <c r="B2290" s="18">
        <v>372369</v>
      </c>
      <c r="C2290" s="18" t="s">
        <v>4104</v>
      </c>
      <c r="D2290" s="18" t="s">
        <v>262</v>
      </c>
    </row>
    <row r="2291" spans="1:4" ht="12.75" customHeight="1" x14ac:dyDescent="0.2">
      <c r="A2291" s="18" t="s">
        <v>4105</v>
      </c>
      <c r="B2291" s="18">
        <v>494169</v>
      </c>
      <c r="C2291" s="18" t="s">
        <v>4106</v>
      </c>
      <c r="D2291" s="18" t="s">
        <v>257</v>
      </c>
    </row>
    <row r="2292" spans="1:4" ht="12.75" customHeight="1" x14ac:dyDescent="0.2">
      <c r="A2292" s="18" t="s">
        <v>4107</v>
      </c>
      <c r="B2292" s="18">
        <v>495552</v>
      </c>
      <c r="C2292" s="18" t="s">
        <v>4108</v>
      </c>
      <c r="D2292" s="18" t="s">
        <v>262</v>
      </c>
    </row>
    <row r="2293" spans="1:4" ht="12.75" customHeight="1" x14ac:dyDescent="0.2">
      <c r="A2293" s="18" t="s">
        <v>4109</v>
      </c>
      <c r="B2293" s="18">
        <v>369944</v>
      </c>
      <c r="C2293" s="18" t="s">
        <v>4110</v>
      </c>
      <c r="D2293" s="18" t="s">
        <v>257</v>
      </c>
    </row>
    <row r="2294" spans="1:4" ht="12.75" customHeight="1" x14ac:dyDescent="0.2">
      <c r="A2294" s="18" t="s">
        <v>4111</v>
      </c>
      <c r="B2294" s="18">
        <v>372471</v>
      </c>
      <c r="C2294" s="18" t="s">
        <v>4112</v>
      </c>
      <c r="D2294" s="18" t="s">
        <v>262</v>
      </c>
    </row>
    <row r="2295" spans="1:4" ht="12.75" customHeight="1" x14ac:dyDescent="0.2">
      <c r="A2295" s="18" t="s">
        <v>4113</v>
      </c>
      <c r="B2295" s="18">
        <v>372616</v>
      </c>
      <c r="C2295" s="18" t="s">
        <v>4114</v>
      </c>
      <c r="D2295" s="18" t="s">
        <v>262</v>
      </c>
    </row>
    <row r="2296" spans="1:4" ht="12.75" customHeight="1" x14ac:dyDescent="0.2">
      <c r="A2296" s="18" t="s">
        <v>4115</v>
      </c>
      <c r="B2296" s="18">
        <v>372473</v>
      </c>
      <c r="C2296" s="18" t="s">
        <v>4116</v>
      </c>
      <c r="D2296" s="18" t="s">
        <v>262</v>
      </c>
    </row>
    <row r="2297" spans="1:4" ht="12.75" customHeight="1" x14ac:dyDescent="0.2">
      <c r="A2297" s="18" t="s">
        <v>4117</v>
      </c>
      <c r="B2297" s="18">
        <v>842688</v>
      </c>
      <c r="C2297" s="18" t="s">
        <v>4118</v>
      </c>
      <c r="D2297" s="18" t="s">
        <v>262</v>
      </c>
    </row>
    <row r="2298" spans="1:4" ht="12.75" customHeight="1" x14ac:dyDescent="0.2">
      <c r="A2298" s="18" t="s">
        <v>4119</v>
      </c>
      <c r="B2298" s="18">
        <v>129173</v>
      </c>
      <c r="C2298" s="18" t="s">
        <v>4120</v>
      </c>
      <c r="D2298" s="18" t="s">
        <v>257</v>
      </c>
    </row>
    <row r="2299" spans="1:4" ht="12.75" customHeight="1" x14ac:dyDescent="0.2">
      <c r="A2299" s="18" t="s">
        <v>4121</v>
      </c>
      <c r="B2299" s="18">
        <v>377219</v>
      </c>
      <c r="C2299" s="18" t="s">
        <v>4122</v>
      </c>
      <c r="D2299" s="18" t="s">
        <v>262</v>
      </c>
    </row>
    <row r="2300" spans="1:4" ht="12.75" customHeight="1" x14ac:dyDescent="0.2">
      <c r="A2300" s="18" t="s">
        <v>4123</v>
      </c>
      <c r="B2300" s="18">
        <v>233888</v>
      </c>
      <c r="C2300" s="18" t="s">
        <v>4124</v>
      </c>
      <c r="D2300" s="18" t="s">
        <v>262</v>
      </c>
    </row>
    <row r="2301" spans="1:4" ht="12.75" customHeight="1" x14ac:dyDescent="0.2">
      <c r="A2301" s="18" t="s">
        <v>4125</v>
      </c>
      <c r="B2301" s="18">
        <v>837791</v>
      </c>
      <c r="C2301" s="18" t="s">
        <v>4126</v>
      </c>
      <c r="D2301" s="18" t="s">
        <v>262</v>
      </c>
    </row>
    <row r="2302" spans="1:4" ht="12.75" customHeight="1" x14ac:dyDescent="0.2">
      <c r="A2302" s="18" t="s">
        <v>4127</v>
      </c>
      <c r="B2302" s="18">
        <v>744620</v>
      </c>
      <c r="C2302" s="18" t="s">
        <v>4128</v>
      </c>
      <c r="D2302" s="18" t="s">
        <v>262</v>
      </c>
    </row>
    <row r="2303" spans="1:4" ht="12.75" customHeight="1" x14ac:dyDescent="0.2">
      <c r="A2303" s="18" t="s">
        <v>4129</v>
      </c>
      <c r="B2303" s="18">
        <v>1060338</v>
      </c>
      <c r="C2303" s="18" t="s">
        <v>266</v>
      </c>
      <c r="D2303" s="18" t="s">
        <v>262</v>
      </c>
    </row>
    <row r="2304" spans="1:4" ht="12.75" customHeight="1" x14ac:dyDescent="0.2">
      <c r="A2304" s="18" t="s">
        <v>4130</v>
      </c>
      <c r="B2304" s="18">
        <v>956</v>
      </c>
      <c r="C2304" s="18" t="s">
        <v>735</v>
      </c>
      <c r="D2304" s="18" t="s">
        <v>375</v>
      </c>
    </row>
    <row r="2305" spans="1:4" ht="12.75" customHeight="1" x14ac:dyDescent="0.2">
      <c r="A2305" s="18" t="s">
        <v>4131</v>
      </c>
      <c r="B2305" s="18">
        <v>129370</v>
      </c>
      <c r="C2305" s="18" t="s">
        <v>2552</v>
      </c>
      <c r="D2305" s="18" t="s">
        <v>257</v>
      </c>
    </row>
    <row r="2306" spans="1:4" ht="12.75" customHeight="1" x14ac:dyDescent="0.2">
      <c r="A2306" s="18" t="s">
        <v>4132</v>
      </c>
      <c r="B2306" s="18">
        <v>157499</v>
      </c>
      <c r="C2306" s="18" t="s">
        <v>4133</v>
      </c>
      <c r="D2306" s="18" t="s">
        <v>262</v>
      </c>
    </row>
    <row r="2307" spans="1:4" ht="12.75" customHeight="1" x14ac:dyDescent="0.2">
      <c r="A2307" s="18" t="s">
        <v>4134</v>
      </c>
      <c r="B2307" s="18">
        <v>130355</v>
      </c>
      <c r="C2307" s="18" t="s">
        <v>1270</v>
      </c>
      <c r="D2307" s="18" t="s">
        <v>262</v>
      </c>
    </row>
    <row r="2308" spans="1:4" ht="12.75" customHeight="1" x14ac:dyDescent="0.2">
      <c r="A2308" s="18" t="s">
        <v>4135</v>
      </c>
      <c r="B2308" s="18">
        <v>130362</v>
      </c>
      <c r="C2308" s="18" t="s">
        <v>2500</v>
      </c>
      <c r="D2308" s="18" t="s">
        <v>262</v>
      </c>
    </row>
    <row r="2309" spans="1:4" ht="12.75" customHeight="1" x14ac:dyDescent="0.2">
      <c r="A2309" s="18" t="s">
        <v>4136</v>
      </c>
      <c r="B2309" s="18">
        <v>334151</v>
      </c>
      <c r="C2309" s="18" t="s">
        <v>4137</v>
      </c>
      <c r="D2309" s="18" t="s">
        <v>262</v>
      </c>
    </row>
    <row r="2310" spans="1:4" ht="12.75" customHeight="1" x14ac:dyDescent="0.2">
      <c r="A2310" s="18" t="s">
        <v>4138</v>
      </c>
      <c r="B2310" s="18">
        <v>209806</v>
      </c>
      <c r="C2310" s="18" t="s">
        <v>4139</v>
      </c>
      <c r="D2310" s="18" t="s">
        <v>262</v>
      </c>
    </row>
    <row r="2311" spans="1:4" ht="12.75" customHeight="1" x14ac:dyDescent="0.2">
      <c r="A2311" s="18" t="s">
        <v>4140</v>
      </c>
      <c r="B2311" s="18">
        <v>137710</v>
      </c>
      <c r="C2311" s="18" t="s">
        <v>852</v>
      </c>
      <c r="D2311" s="18" t="s">
        <v>257</v>
      </c>
    </row>
    <row r="2312" spans="1:4" ht="12.75" customHeight="1" x14ac:dyDescent="0.2">
      <c r="A2312" s="18" t="s">
        <v>4141</v>
      </c>
      <c r="B2312" s="18">
        <v>491164</v>
      </c>
      <c r="C2312" s="18" t="s">
        <v>364</v>
      </c>
      <c r="D2312" s="18" t="s">
        <v>262</v>
      </c>
    </row>
    <row r="2313" spans="1:4" ht="12.75" customHeight="1" x14ac:dyDescent="0.2">
      <c r="A2313" s="18" t="s">
        <v>4142</v>
      </c>
      <c r="B2313" s="18">
        <v>254477</v>
      </c>
      <c r="C2313" s="18" t="s">
        <v>311</v>
      </c>
      <c r="D2313" s="18" t="s">
        <v>262</v>
      </c>
    </row>
    <row r="2314" spans="1:4" ht="12.75" customHeight="1" x14ac:dyDescent="0.2">
      <c r="A2314" s="18" t="s">
        <v>4143</v>
      </c>
      <c r="B2314" s="18">
        <v>394039</v>
      </c>
      <c r="C2314" s="18" t="s">
        <v>4144</v>
      </c>
      <c r="D2314" s="18" t="s">
        <v>257</v>
      </c>
    </row>
    <row r="2315" spans="1:4" ht="12.75" customHeight="1" x14ac:dyDescent="0.2">
      <c r="A2315" s="18" t="s">
        <v>4145</v>
      </c>
      <c r="B2315" s="18">
        <v>22496</v>
      </c>
      <c r="C2315" s="18" t="s">
        <v>4146</v>
      </c>
      <c r="D2315" s="18" t="s">
        <v>375</v>
      </c>
    </row>
    <row r="2316" spans="1:4" ht="12.75" customHeight="1" x14ac:dyDescent="0.2">
      <c r="A2316" s="18" t="s">
        <v>4147</v>
      </c>
      <c r="B2316" s="18">
        <v>130179</v>
      </c>
      <c r="C2316" s="18" t="s">
        <v>294</v>
      </c>
      <c r="D2316" s="18" t="s">
        <v>262</v>
      </c>
    </row>
    <row r="2317" spans="1:4" ht="12.75" customHeight="1" x14ac:dyDescent="0.2">
      <c r="A2317" s="18" t="s">
        <v>4148</v>
      </c>
      <c r="B2317" s="18">
        <v>129379</v>
      </c>
      <c r="C2317" s="18" t="s">
        <v>487</v>
      </c>
      <c r="D2317" s="18" t="s">
        <v>257</v>
      </c>
    </row>
    <row r="2318" spans="1:4" ht="12.75" customHeight="1" x14ac:dyDescent="0.2">
      <c r="A2318" s="18" t="s">
        <v>4149</v>
      </c>
      <c r="B2318" s="18">
        <v>329702</v>
      </c>
      <c r="C2318" s="18" t="s">
        <v>4150</v>
      </c>
      <c r="D2318" s="18" t="s">
        <v>262</v>
      </c>
    </row>
    <row r="2319" spans="1:4" ht="12.75" customHeight="1" x14ac:dyDescent="0.2">
      <c r="A2319" s="18" t="s">
        <v>4151</v>
      </c>
      <c r="B2319" s="18">
        <v>130404</v>
      </c>
      <c r="C2319" s="18" t="s">
        <v>487</v>
      </c>
      <c r="D2319" s="18" t="s">
        <v>262</v>
      </c>
    </row>
    <row r="2320" spans="1:4" ht="12.75" customHeight="1" x14ac:dyDescent="0.2">
      <c r="A2320" s="18" t="s">
        <v>4152</v>
      </c>
      <c r="B2320" s="18">
        <v>130407</v>
      </c>
      <c r="C2320" s="18" t="s">
        <v>704</v>
      </c>
      <c r="D2320" s="18" t="s">
        <v>262</v>
      </c>
    </row>
    <row r="2321" spans="1:4" ht="12.75" customHeight="1" x14ac:dyDescent="0.2">
      <c r="A2321" s="18" t="s">
        <v>4153</v>
      </c>
      <c r="B2321" s="18">
        <v>240752</v>
      </c>
      <c r="C2321" s="18" t="s">
        <v>4154</v>
      </c>
      <c r="D2321" s="18" t="s">
        <v>262</v>
      </c>
    </row>
    <row r="2322" spans="1:4" ht="12.75" customHeight="1" x14ac:dyDescent="0.2">
      <c r="A2322" s="18" t="s">
        <v>4155</v>
      </c>
      <c r="B2322" s="18">
        <v>138254</v>
      </c>
      <c r="C2322" s="18" t="s">
        <v>487</v>
      </c>
      <c r="D2322" s="18" t="s">
        <v>257</v>
      </c>
    </row>
    <row r="2323" spans="1:4" ht="12.75" customHeight="1" x14ac:dyDescent="0.2">
      <c r="A2323" s="18" t="s">
        <v>4156</v>
      </c>
      <c r="B2323" s="18">
        <v>216254</v>
      </c>
      <c r="C2323" s="18" t="s">
        <v>487</v>
      </c>
      <c r="D2323" s="18" t="s">
        <v>262</v>
      </c>
    </row>
    <row r="2324" spans="1:4" ht="12.75" customHeight="1" x14ac:dyDescent="0.2">
      <c r="A2324" s="18" t="s">
        <v>4157</v>
      </c>
      <c r="B2324" s="18">
        <v>575247</v>
      </c>
      <c r="C2324" s="18" t="s">
        <v>4158</v>
      </c>
      <c r="D2324" s="18" t="s">
        <v>262</v>
      </c>
    </row>
    <row r="2325" spans="1:4" ht="12.75" customHeight="1" x14ac:dyDescent="0.2">
      <c r="A2325" s="18" t="s">
        <v>4159</v>
      </c>
      <c r="B2325" s="18">
        <v>419504</v>
      </c>
      <c r="C2325" s="18" t="s">
        <v>487</v>
      </c>
      <c r="D2325" s="18" t="s">
        <v>262</v>
      </c>
    </row>
    <row r="2326" spans="1:4" ht="12.75" customHeight="1" x14ac:dyDescent="0.2">
      <c r="A2326" s="18" t="s">
        <v>4160</v>
      </c>
      <c r="B2326" s="18">
        <v>216260</v>
      </c>
      <c r="C2326" s="18" t="s">
        <v>487</v>
      </c>
      <c r="D2326" s="18" t="s">
        <v>262</v>
      </c>
    </row>
    <row r="2327" spans="1:4" ht="12.75" customHeight="1" x14ac:dyDescent="0.2">
      <c r="A2327" s="18" t="s">
        <v>4161</v>
      </c>
      <c r="B2327" s="18">
        <v>600671</v>
      </c>
      <c r="C2327" s="18" t="s">
        <v>487</v>
      </c>
      <c r="D2327" s="18" t="s">
        <v>262</v>
      </c>
    </row>
    <row r="2328" spans="1:4" ht="12.75" customHeight="1" x14ac:dyDescent="0.2">
      <c r="A2328" s="18" t="s">
        <v>4162</v>
      </c>
      <c r="B2328" s="18">
        <v>575248</v>
      </c>
      <c r="C2328" s="18" t="s">
        <v>1826</v>
      </c>
      <c r="D2328" s="18" t="s">
        <v>262</v>
      </c>
    </row>
    <row r="2329" spans="1:4" ht="12.75" customHeight="1" x14ac:dyDescent="0.2">
      <c r="A2329" s="18" t="s">
        <v>4163</v>
      </c>
      <c r="B2329" s="18">
        <v>419505</v>
      </c>
      <c r="C2329" s="18" t="s">
        <v>1492</v>
      </c>
      <c r="D2329" s="18" t="s">
        <v>262</v>
      </c>
    </row>
    <row r="2330" spans="1:4" ht="12.75" customHeight="1" x14ac:dyDescent="0.2">
      <c r="A2330" s="18" t="s">
        <v>4164</v>
      </c>
      <c r="B2330" s="18">
        <v>216256</v>
      </c>
      <c r="C2330" s="18" t="s">
        <v>487</v>
      </c>
      <c r="D2330" s="18" t="s">
        <v>262</v>
      </c>
    </row>
    <row r="2331" spans="1:4" ht="12.75" customHeight="1" x14ac:dyDescent="0.2">
      <c r="A2331" s="18" t="s">
        <v>4165</v>
      </c>
      <c r="B2331" s="18">
        <v>559420</v>
      </c>
      <c r="C2331" s="18" t="s">
        <v>1492</v>
      </c>
      <c r="D2331" s="18" t="s">
        <v>262</v>
      </c>
    </row>
    <row r="2332" spans="1:4" ht="12.75" customHeight="1" x14ac:dyDescent="0.2">
      <c r="A2332" s="18" t="s">
        <v>4166</v>
      </c>
      <c r="B2332" s="18">
        <v>419506</v>
      </c>
      <c r="C2332" s="18" t="s">
        <v>1492</v>
      </c>
      <c r="D2332" s="18" t="s">
        <v>262</v>
      </c>
    </row>
    <row r="2333" spans="1:4" ht="12.75" customHeight="1" x14ac:dyDescent="0.2">
      <c r="A2333" s="18" t="s">
        <v>4167</v>
      </c>
      <c r="B2333" s="18">
        <v>213686</v>
      </c>
      <c r="C2333" s="18" t="s">
        <v>4168</v>
      </c>
      <c r="D2333" s="18" t="s">
        <v>262</v>
      </c>
    </row>
    <row r="2334" spans="1:4" ht="12.75" customHeight="1" x14ac:dyDescent="0.2">
      <c r="A2334" s="18" t="s">
        <v>4169</v>
      </c>
      <c r="B2334" s="18">
        <v>718659</v>
      </c>
      <c r="C2334" s="18" t="s">
        <v>4170</v>
      </c>
      <c r="D2334" s="18" t="s">
        <v>262</v>
      </c>
    </row>
    <row r="2335" spans="1:4" ht="12.75" customHeight="1" x14ac:dyDescent="0.2">
      <c r="A2335" s="18" t="s">
        <v>4171</v>
      </c>
      <c r="B2335" s="18">
        <v>129703</v>
      </c>
      <c r="C2335" s="18" t="s">
        <v>551</v>
      </c>
      <c r="D2335" s="18" t="s">
        <v>257</v>
      </c>
    </row>
    <row r="2336" spans="1:4" ht="12.75" customHeight="1" x14ac:dyDescent="0.2">
      <c r="A2336" s="18" t="s">
        <v>4172</v>
      </c>
      <c r="B2336" s="18">
        <v>334209</v>
      </c>
      <c r="C2336" s="18" t="s">
        <v>960</v>
      </c>
      <c r="D2336" s="18" t="s">
        <v>262</v>
      </c>
    </row>
    <row r="2337" spans="1:4" ht="12.75" customHeight="1" x14ac:dyDescent="0.2">
      <c r="A2337" s="18" t="s">
        <v>4173</v>
      </c>
      <c r="B2337" s="18">
        <v>131508</v>
      </c>
      <c r="C2337" s="18" t="s">
        <v>4174</v>
      </c>
      <c r="D2337" s="18" t="s">
        <v>262</v>
      </c>
    </row>
    <row r="2338" spans="1:4" ht="12.75" customHeight="1" x14ac:dyDescent="0.2">
      <c r="A2338" s="18" t="s">
        <v>4175</v>
      </c>
      <c r="B2338" s="18">
        <v>130314</v>
      </c>
      <c r="C2338" s="18" t="s">
        <v>2570</v>
      </c>
      <c r="D2338" s="18" t="s">
        <v>262</v>
      </c>
    </row>
    <row r="2339" spans="1:4" ht="12.75" customHeight="1" x14ac:dyDescent="0.2">
      <c r="A2339" s="18" t="s">
        <v>4176</v>
      </c>
      <c r="B2339" s="18">
        <v>130255</v>
      </c>
      <c r="C2339" s="18" t="s">
        <v>4177</v>
      </c>
      <c r="D2339" s="18" t="s">
        <v>262</v>
      </c>
    </row>
    <row r="2340" spans="1:4" ht="12.75" customHeight="1" x14ac:dyDescent="0.2">
      <c r="A2340" s="18" t="s">
        <v>4178</v>
      </c>
      <c r="B2340" s="18">
        <v>166776</v>
      </c>
      <c r="C2340" s="18" t="s">
        <v>572</v>
      </c>
      <c r="D2340" s="18" t="s">
        <v>262</v>
      </c>
    </row>
    <row r="2341" spans="1:4" ht="12.75" customHeight="1" x14ac:dyDescent="0.2">
      <c r="A2341" s="18" t="s">
        <v>4179</v>
      </c>
      <c r="B2341" s="18">
        <v>456612</v>
      </c>
      <c r="C2341" s="18" t="s">
        <v>4180</v>
      </c>
      <c r="D2341" s="18" t="s">
        <v>262</v>
      </c>
    </row>
    <row r="2342" spans="1:4" ht="12.75" customHeight="1" x14ac:dyDescent="0.2">
      <c r="A2342" s="18" t="s">
        <v>4181</v>
      </c>
      <c r="B2342" s="18">
        <v>456617</v>
      </c>
      <c r="C2342" s="18" t="s">
        <v>4182</v>
      </c>
      <c r="D2342" s="18" t="s">
        <v>262</v>
      </c>
    </row>
    <row r="2343" spans="1:4" ht="12.75" customHeight="1" x14ac:dyDescent="0.2">
      <c r="A2343" s="18" t="s">
        <v>4183</v>
      </c>
      <c r="B2343" s="18">
        <v>399219</v>
      </c>
      <c r="C2343" s="18" t="s">
        <v>4184</v>
      </c>
      <c r="D2343" s="18" t="s">
        <v>262</v>
      </c>
    </row>
    <row r="2344" spans="1:4" ht="12.75" customHeight="1" x14ac:dyDescent="0.2">
      <c r="A2344" s="18" t="s">
        <v>4185</v>
      </c>
      <c r="B2344" s="18">
        <v>372810</v>
      </c>
      <c r="C2344" s="18" t="s">
        <v>4186</v>
      </c>
      <c r="D2344" s="18" t="s">
        <v>262</v>
      </c>
    </row>
    <row r="2345" spans="1:4" ht="12.75" customHeight="1" x14ac:dyDescent="0.2">
      <c r="A2345" s="18" t="s">
        <v>4187</v>
      </c>
      <c r="B2345" s="18">
        <v>138137</v>
      </c>
      <c r="C2345" s="18" t="s">
        <v>4188</v>
      </c>
      <c r="D2345" s="18" t="s">
        <v>257</v>
      </c>
    </row>
    <row r="2346" spans="1:4" ht="12.75" customHeight="1" x14ac:dyDescent="0.2">
      <c r="A2346" s="18" t="s">
        <v>4189</v>
      </c>
      <c r="B2346" s="18">
        <v>138745</v>
      </c>
      <c r="C2346" s="18" t="s">
        <v>806</v>
      </c>
      <c r="D2346" s="18" t="s">
        <v>262</v>
      </c>
    </row>
    <row r="2347" spans="1:4" ht="12.75" customHeight="1" x14ac:dyDescent="0.2">
      <c r="A2347" s="18" t="s">
        <v>4190</v>
      </c>
      <c r="B2347" s="18">
        <v>533179</v>
      </c>
      <c r="C2347" s="18" t="s">
        <v>4191</v>
      </c>
      <c r="D2347" s="18" t="s">
        <v>262</v>
      </c>
    </row>
    <row r="2348" spans="1:4" ht="12.75" customHeight="1" x14ac:dyDescent="0.2">
      <c r="A2348" s="18" t="s">
        <v>4192</v>
      </c>
      <c r="B2348" s="18">
        <v>206661</v>
      </c>
      <c r="C2348" s="18" t="s">
        <v>4193</v>
      </c>
      <c r="D2348" s="18" t="s">
        <v>257</v>
      </c>
    </row>
    <row r="2349" spans="1:4" ht="12.75" customHeight="1" x14ac:dyDescent="0.2">
      <c r="A2349" s="18" t="s">
        <v>4194</v>
      </c>
      <c r="B2349" s="18">
        <v>213780</v>
      </c>
      <c r="C2349" s="18" t="s">
        <v>4195</v>
      </c>
      <c r="D2349" s="18" t="s">
        <v>262</v>
      </c>
    </row>
    <row r="2350" spans="1:4" ht="12.75" customHeight="1" x14ac:dyDescent="0.2">
      <c r="A2350" s="18" t="s">
        <v>4196</v>
      </c>
      <c r="B2350" s="18">
        <v>373489</v>
      </c>
      <c r="C2350" s="18" t="s">
        <v>4197</v>
      </c>
      <c r="D2350" s="18" t="s">
        <v>262</v>
      </c>
    </row>
    <row r="2351" spans="1:4" ht="12.75" customHeight="1" x14ac:dyDescent="0.2">
      <c r="A2351" s="18" t="s">
        <v>4198</v>
      </c>
      <c r="B2351" s="18">
        <v>213781</v>
      </c>
      <c r="C2351" s="18" t="s">
        <v>4199</v>
      </c>
      <c r="D2351" s="18" t="s">
        <v>262</v>
      </c>
    </row>
    <row r="2352" spans="1:4" ht="12.75" customHeight="1" x14ac:dyDescent="0.2">
      <c r="A2352" s="18" t="s">
        <v>4200</v>
      </c>
      <c r="B2352" s="18">
        <v>733530</v>
      </c>
      <c r="C2352" s="18" t="s">
        <v>563</v>
      </c>
      <c r="D2352" s="18" t="s">
        <v>262</v>
      </c>
    </row>
    <row r="2353" spans="1:4" ht="12.75" customHeight="1" x14ac:dyDescent="0.2">
      <c r="A2353" s="18" t="s">
        <v>4201</v>
      </c>
      <c r="B2353" s="18">
        <v>733206</v>
      </c>
      <c r="C2353" s="18" t="s">
        <v>563</v>
      </c>
      <c r="D2353" s="18" t="s">
        <v>262</v>
      </c>
    </row>
    <row r="2354" spans="1:4" ht="12.75" customHeight="1" x14ac:dyDescent="0.2">
      <c r="A2354" s="18" t="s">
        <v>4202</v>
      </c>
      <c r="B2354" s="18">
        <v>129220</v>
      </c>
      <c r="C2354" s="18" t="s">
        <v>4203</v>
      </c>
      <c r="D2354" s="18" t="s">
        <v>257</v>
      </c>
    </row>
    <row r="2355" spans="1:4" ht="12.75" customHeight="1" x14ac:dyDescent="0.2">
      <c r="A2355" s="18" t="s">
        <v>4204</v>
      </c>
      <c r="B2355" s="18">
        <v>129898</v>
      </c>
      <c r="C2355" s="18" t="s">
        <v>4205</v>
      </c>
      <c r="D2355" s="18" t="s">
        <v>262</v>
      </c>
    </row>
    <row r="2356" spans="1:4" ht="12.75" customHeight="1" x14ac:dyDescent="0.2">
      <c r="A2356" s="18" t="s">
        <v>4206</v>
      </c>
      <c r="B2356" s="18">
        <v>395007</v>
      </c>
      <c r="C2356" s="18" t="s">
        <v>898</v>
      </c>
      <c r="D2356" s="18" t="s">
        <v>262</v>
      </c>
    </row>
    <row r="2357" spans="1:4" ht="12.75" customHeight="1" x14ac:dyDescent="0.2">
      <c r="A2357" s="18" t="s">
        <v>4207</v>
      </c>
      <c r="B2357" s="18">
        <v>129452</v>
      </c>
      <c r="C2357" s="18" t="s">
        <v>2300</v>
      </c>
      <c r="D2357" s="18" t="s">
        <v>257</v>
      </c>
    </row>
    <row r="2358" spans="1:4" ht="12.75" customHeight="1" x14ac:dyDescent="0.2">
      <c r="A2358" s="18" t="s">
        <v>4208</v>
      </c>
      <c r="B2358" s="18">
        <v>130661</v>
      </c>
      <c r="C2358" s="18" t="s">
        <v>4209</v>
      </c>
      <c r="D2358" s="18" t="s">
        <v>262</v>
      </c>
    </row>
    <row r="2359" spans="1:4" ht="12.75" customHeight="1" x14ac:dyDescent="0.2">
      <c r="A2359" s="18" t="s">
        <v>4210</v>
      </c>
      <c r="B2359" s="18">
        <v>330025</v>
      </c>
      <c r="C2359" s="18" t="s">
        <v>4211</v>
      </c>
      <c r="D2359" s="18" t="s">
        <v>262</v>
      </c>
    </row>
    <row r="2360" spans="1:4" ht="12.75" customHeight="1" x14ac:dyDescent="0.2">
      <c r="A2360" s="18" t="s">
        <v>4212</v>
      </c>
      <c r="B2360" s="18">
        <v>107446</v>
      </c>
      <c r="C2360" s="18" t="s">
        <v>261</v>
      </c>
      <c r="D2360" s="18" t="s">
        <v>262</v>
      </c>
    </row>
    <row r="2361" spans="1:4" ht="12.75" customHeight="1" x14ac:dyDescent="0.2">
      <c r="A2361" s="18" t="s">
        <v>4213</v>
      </c>
      <c r="B2361" s="18">
        <v>138199</v>
      </c>
      <c r="C2361" s="18" t="s">
        <v>852</v>
      </c>
      <c r="D2361" s="18" t="s">
        <v>257</v>
      </c>
    </row>
    <row r="2362" spans="1:4" ht="12.75" customHeight="1" x14ac:dyDescent="0.2">
      <c r="A2362" s="18" t="s">
        <v>4214</v>
      </c>
      <c r="B2362" s="18">
        <v>404205</v>
      </c>
      <c r="C2362" s="18" t="s">
        <v>4215</v>
      </c>
      <c r="D2362" s="18" t="s">
        <v>262</v>
      </c>
    </row>
    <row r="2363" spans="1:4" ht="12.75" customHeight="1" x14ac:dyDescent="0.2">
      <c r="A2363" s="18" t="s">
        <v>4216</v>
      </c>
      <c r="B2363" s="18">
        <v>225333</v>
      </c>
      <c r="C2363" s="18" t="s">
        <v>759</v>
      </c>
      <c r="D2363" s="18" t="s">
        <v>262</v>
      </c>
    </row>
    <row r="2364" spans="1:4" ht="12.75" customHeight="1" x14ac:dyDescent="0.2">
      <c r="A2364" s="18" t="s">
        <v>4217</v>
      </c>
      <c r="B2364" s="18">
        <v>404218</v>
      </c>
      <c r="C2364" s="18" t="s">
        <v>311</v>
      </c>
      <c r="D2364" s="18" t="s">
        <v>262</v>
      </c>
    </row>
    <row r="2365" spans="1:4" ht="12.75" customHeight="1" x14ac:dyDescent="0.2">
      <c r="A2365" s="18" t="s">
        <v>4218</v>
      </c>
      <c r="B2365" s="18">
        <v>140403</v>
      </c>
      <c r="C2365" s="18" t="s">
        <v>261</v>
      </c>
      <c r="D2365" s="18" t="s">
        <v>262</v>
      </c>
    </row>
    <row r="2366" spans="1:4" ht="12.75" customHeight="1" x14ac:dyDescent="0.2">
      <c r="A2366" s="18" t="s">
        <v>4219</v>
      </c>
      <c r="B2366" s="18">
        <v>404384</v>
      </c>
      <c r="C2366" s="18" t="s">
        <v>311</v>
      </c>
      <c r="D2366" s="18" t="s">
        <v>262</v>
      </c>
    </row>
    <row r="2367" spans="1:4" ht="12.75" customHeight="1" x14ac:dyDescent="0.2">
      <c r="A2367" s="18" t="s">
        <v>4220</v>
      </c>
      <c r="B2367" s="18">
        <v>225334</v>
      </c>
      <c r="C2367" s="18" t="s">
        <v>343</v>
      </c>
      <c r="D2367" s="18" t="s">
        <v>262</v>
      </c>
    </row>
    <row r="2368" spans="1:4" ht="12.75" customHeight="1" x14ac:dyDescent="0.2">
      <c r="A2368" s="18" t="s">
        <v>4221</v>
      </c>
      <c r="B2368" s="18">
        <v>138262</v>
      </c>
      <c r="C2368" s="18" t="s">
        <v>1248</v>
      </c>
      <c r="D2368" s="18" t="s">
        <v>257</v>
      </c>
    </row>
    <row r="2369" spans="1:4" ht="12.75" customHeight="1" x14ac:dyDescent="0.2">
      <c r="A2369" s="18" t="s">
        <v>4222</v>
      </c>
      <c r="B2369" s="18">
        <v>156916</v>
      </c>
      <c r="C2369" s="18" t="s">
        <v>4223</v>
      </c>
      <c r="D2369" s="18" t="s">
        <v>262</v>
      </c>
    </row>
    <row r="2370" spans="1:4" ht="12.75" customHeight="1" x14ac:dyDescent="0.2">
      <c r="A2370" s="18" t="s">
        <v>4224</v>
      </c>
      <c r="B2370" s="18">
        <v>1762</v>
      </c>
      <c r="C2370" s="18" t="s">
        <v>2552</v>
      </c>
      <c r="D2370" s="18" t="s">
        <v>372</v>
      </c>
    </row>
    <row r="2371" spans="1:4" ht="12.75" customHeight="1" x14ac:dyDescent="0.2">
      <c r="A2371" s="18" t="s">
        <v>4225</v>
      </c>
      <c r="B2371" s="18">
        <v>2368</v>
      </c>
      <c r="C2371" s="18" t="s">
        <v>1302</v>
      </c>
      <c r="D2371" s="18" t="s">
        <v>257</v>
      </c>
    </row>
    <row r="2372" spans="1:4" ht="12.75" customHeight="1" x14ac:dyDescent="0.2">
      <c r="A2372" s="18" t="s">
        <v>4226</v>
      </c>
      <c r="B2372" s="18">
        <v>134591</v>
      </c>
      <c r="C2372" s="18" t="s">
        <v>4227</v>
      </c>
      <c r="D2372" s="18" t="s">
        <v>257</v>
      </c>
    </row>
    <row r="2373" spans="1:4" ht="12.75" customHeight="1" x14ac:dyDescent="0.2">
      <c r="A2373" s="18" t="s">
        <v>4228</v>
      </c>
      <c r="B2373" s="18">
        <v>134688</v>
      </c>
      <c r="C2373" s="18" t="s">
        <v>1270</v>
      </c>
      <c r="D2373" s="18" t="s">
        <v>262</v>
      </c>
    </row>
    <row r="2374" spans="1:4" ht="12.75" customHeight="1" x14ac:dyDescent="0.2">
      <c r="A2374" s="18" t="s">
        <v>4229</v>
      </c>
      <c r="B2374" s="18">
        <v>117034</v>
      </c>
      <c r="C2374" s="18" t="s">
        <v>1300</v>
      </c>
      <c r="D2374" s="18" t="s">
        <v>257</v>
      </c>
    </row>
    <row r="2375" spans="1:4" ht="12.75" customHeight="1" x14ac:dyDescent="0.2">
      <c r="A2375" s="18" t="s">
        <v>4230</v>
      </c>
      <c r="B2375" s="18">
        <v>117388</v>
      </c>
      <c r="C2375" s="18" t="s">
        <v>261</v>
      </c>
      <c r="D2375" s="18" t="s">
        <v>262</v>
      </c>
    </row>
    <row r="2376" spans="1:4" ht="12.75" customHeight="1" x14ac:dyDescent="0.2">
      <c r="A2376" s="18" t="s">
        <v>4231</v>
      </c>
      <c r="B2376" s="18">
        <v>117389</v>
      </c>
      <c r="C2376" s="18" t="s">
        <v>721</v>
      </c>
      <c r="D2376" s="18" t="s">
        <v>262</v>
      </c>
    </row>
    <row r="2377" spans="1:4" ht="12.75" customHeight="1" x14ac:dyDescent="0.2">
      <c r="A2377" s="18" t="s">
        <v>4232</v>
      </c>
      <c r="B2377" s="18">
        <v>992267</v>
      </c>
      <c r="C2377" s="18" t="s">
        <v>964</v>
      </c>
      <c r="D2377" s="18" t="s">
        <v>262</v>
      </c>
    </row>
    <row r="2378" spans="1:4" ht="12.75" customHeight="1" x14ac:dyDescent="0.2">
      <c r="A2378" s="18" t="s">
        <v>4233</v>
      </c>
      <c r="B2378" s="18">
        <v>345465</v>
      </c>
      <c r="C2378" s="18" t="s">
        <v>4234</v>
      </c>
      <c r="D2378" s="18" t="s">
        <v>641</v>
      </c>
    </row>
    <row r="2379" spans="1:4" ht="12.75" customHeight="1" x14ac:dyDescent="0.2">
      <c r="A2379" s="18" t="s">
        <v>4235</v>
      </c>
      <c r="B2379" s="18">
        <v>372964</v>
      </c>
      <c r="C2379" s="18" t="s">
        <v>4236</v>
      </c>
      <c r="D2379" s="18" t="s">
        <v>262</v>
      </c>
    </row>
    <row r="2380" spans="1:4" ht="12.75" customHeight="1" x14ac:dyDescent="0.2">
      <c r="A2380" s="18" t="s">
        <v>4237</v>
      </c>
      <c r="B2380" s="18">
        <v>140407</v>
      </c>
      <c r="C2380" s="18" t="s">
        <v>1144</v>
      </c>
      <c r="D2380" s="18" t="s">
        <v>262</v>
      </c>
    </row>
    <row r="2381" spans="1:4" ht="12.75" customHeight="1" x14ac:dyDescent="0.2">
      <c r="A2381" s="18" t="s">
        <v>4238</v>
      </c>
      <c r="B2381" s="18">
        <v>403751</v>
      </c>
      <c r="C2381" s="18" t="s">
        <v>2128</v>
      </c>
      <c r="D2381" s="18" t="s">
        <v>262</v>
      </c>
    </row>
    <row r="2382" spans="1:4" ht="12.75" customHeight="1" x14ac:dyDescent="0.2">
      <c r="A2382" s="18" t="s">
        <v>4239</v>
      </c>
      <c r="B2382" s="18">
        <v>1341</v>
      </c>
      <c r="C2382" s="18" t="s">
        <v>4240</v>
      </c>
      <c r="D2382" s="18" t="s">
        <v>314</v>
      </c>
    </row>
    <row r="2383" spans="1:4" ht="12.75" customHeight="1" x14ac:dyDescent="0.2">
      <c r="A2383" s="18" t="s">
        <v>4241</v>
      </c>
      <c r="B2383" s="18">
        <v>395011</v>
      </c>
      <c r="C2383" s="18" t="s">
        <v>4242</v>
      </c>
      <c r="D2383" s="18" t="s">
        <v>262</v>
      </c>
    </row>
    <row r="2384" spans="1:4" ht="12.75" customHeight="1" x14ac:dyDescent="0.2">
      <c r="A2384" s="18" t="s">
        <v>4243</v>
      </c>
      <c r="B2384" s="18">
        <v>11718</v>
      </c>
      <c r="C2384" s="18" t="s">
        <v>4244</v>
      </c>
      <c r="D2384" s="18" t="s">
        <v>372</v>
      </c>
    </row>
    <row r="2385" spans="1:4" ht="12.75" customHeight="1" x14ac:dyDescent="0.2">
      <c r="A2385" s="18" t="s">
        <v>4245</v>
      </c>
      <c r="B2385" s="18">
        <v>135124</v>
      </c>
      <c r="C2385" s="18" t="s">
        <v>1250</v>
      </c>
      <c r="D2385" s="18" t="s">
        <v>257</v>
      </c>
    </row>
    <row r="2386" spans="1:4" ht="12.75" customHeight="1" x14ac:dyDescent="0.2">
      <c r="A2386" s="18" t="s">
        <v>4246</v>
      </c>
      <c r="B2386" s="18">
        <v>106970</v>
      </c>
      <c r="C2386" s="18" t="s">
        <v>1180</v>
      </c>
      <c r="D2386" s="18" t="s">
        <v>257</v>
      </c>
    </row>
    <row r="2387" spans="1:4" ht="12.75" customHeight="1" x14ac:dyDescent="0.2">
      <c r="A2387" s="18" t="s">
        <v>4247</v>
      </c>
      <c r="B2387" s="18">
        <v>172774</v>
      </c>
      <c r="C2387" s="18" t="s">
        <v>4248</v>
      </c>
      <c r="D2387" s="18" t="s">
        <v>262</v>
      </c>
    </row>
    <row r="2388" spans="1:4" ht="12.75" customHeight="1" x14ac:dyDescent="0.2">
      <c r="A2388" s="18" t="s">
        <v>4249</v>
      </c>
      <c r="B2388" s="18">
        <v>172775</v>
      </c>
      <c r="C2388" s="18" t="s">
        <v>4250</v>
      </c>
      <c r="D2388" s="18" t="s">
        <v>262</v>
      </c>
    </row>
    <row r="2389" spans="1:4" ht="12.75" customHeight="1" x14ac:dyDescent="0.2">
      <c r="A2389" s="18" t="s">
        <v>4251</v>
      </c>
      <c r="B2389" s="18">
        <v>143918</v>
      </c>
      <c r="C2389" s="18" t="s">
        <v>912</v>
      </c>
      <c r="D2389" s="18" t="s">
        <v>257</v>
      </c>
    </row>
    <row r="2390" spans="1:4" ht="12.75" customHeight="1" x14ac:dyDescent="0.2">
      <c r="A2390" s="18" t="s">
        <v>4252</v>
      </c>
      <c r="B2390" s="18">
        <v>144839</v>
      </c>
      <c r="C2390" s="18" t="s">
        <v>4253</v>
      </c>
      <c r="D2390" s="18" t="s">
        <v>262</v>
      </c>
    </row>
    <row r="2391" spans="1:4" ht="12.75" customHeight="1" x14ac:dyDescent="0.2">
      <c r="A2391" s="18" t="s">
        <v>4254</v>
      </c>
      <c r="B2391" s="18">
        <v>372621</v>
      </c>
      <c r="C2391" s="18" t="s">
        <v>4255</v>
      </c>
      <c r="D2391" s="18" t="s">
        <v>262</v>
      </c>
    </row>
    <row r="2392" spans="1:4" ht="12.75" customHeight="1" x14ac:dyDescent="0.2">
      <c r="A2392" s="18" t="s">
        <v>4256</v>
      </c>
      <c r="B2392" s="18">
        <v>688854</v>
      </c>
      <c r="C2392" s="18" t="s">
        <v>1788</v>
      </c>
      <c r="D2392" s="18" t="s">
        <v>3114</v>
      </c>
    </row>
    <row r="2393" spans="1:4" ht="12.75" customHeight="1" x14ac:dyDescent="0.2">
      <c r="A2393" s="18" t="s">
        <v>4257</v>
      </c>
      <c r="B2393" s="18">
        <v>373822</v>
      </c>
      <c r="C2393" s="18" t="s">
        <v>4258</v>
      </c>
      <c r="D2393" s="18" t="s">
        <v>262</v>
      </c>
    </row>
    <row r="2394" spans="1:4" ht="12.75" customHeight="1" x14ac:dyDescent="0.2">
      <c r="A2394" s="18" t="s">
        <v>4259</v>
      </c>
      <c r="B2394" s="18">
        <v>373820</v>
      </c>
      <c r="C2394" s="18" t="s">
        <v>4260</v>
      </c>
      <c r="D2394" s="18" t="s">
        <v>262</v>
      </c>
    </row>
    <row r="2395" spans="1:4" ht="12.75" customHeight="1" x14ac:dyDescent="0.2">
      <c r="A2395" s="18" t="s">
        <v>4261</v>
      </c>
      <c r="B2395" s="18">
        <v>2418</v>
      </c>
      <c r="C2395" s="18" t="s">
        <v>656</v>
      </c>
      <c r="D2395" s="18" t="s">
        <v>257</v>
      </c>
    </row>
    <row r="2396" spans="1:4" ht="12.75" customHeight="1" x14ac:dyDescent="0.2">
      <c r="A2396" s="18" t="s">
        <v>4262</v>
      </c>
      <c r="B2396" s="18">
        <v>330081</v>
      </c>
      <c r="C2396" s="18" t="s">
        <v>4263</v>
      </c>
      <c r="D2396" s="18" t="s">
        <v>262</v>
      </c>
    </row>
    <row r="2397" spans="1:4" ht="12.75" customHeight="1" x14ac:dyDescent="0.2">
      <c r="A2397" s="18" t="s">
        <v>4264</v>
      </c>
      <c r="B2397" s="18">
        <v>140974</v>
      </c>
      <c r="C2397" s="18" t="s">
        <v>529</v>
      </c>
      <c r="D2397" s="18" t="s">
        <v>262</v>
      </c>
    </row>
    <row r="2398" spans="1:4" ht="12.75" customHeight="1" x14ac:dyDescent="0.2">
      <c r="A2398" s="18" t="s">
        <v>4265</v>
      </c>
      <c r="B2398" s="18">
        <v>138413</v>
      </c>
      <c r="C2398" s="18" t="s">
        <v>1159</v>
      </c>
      <c r="D2398" s="18" t="s">
        <v>257</v>
      </c>
    </row>
    <row r="2399" spans="1:4" ht="12.75" customHeight="1" x14ac:dyDescent="0.2">
      <c r="A2399" s="18" t="s">
        <v>4266</v>
      </c>
      <c r="B2399" s="18">
        <v>467502</v>
      </c>
      <c r="C2399" s="18" t="s">
        <v>4267</v>
      </c>
      <c r="D2399" s="18" t="s">
        <v>262</v>
      </c>
    </row>
    <row r="2400" spans="1:4" ht="12.75" customHeight="1" x14ac:dyDescent="0.2">
      <c r="A2400" s="18" t="s">
        <v>4268</v>
      </c>
      <c r="B2400" s="18">
        <v>141022</v>
      </c>
      <c r="C2400" s="18" t="s">
        <v>4269</v>
      </c>
      <c r="D2400" s="18" t="s">
        <v>262</v>
      </c>
    </row>
    <row r="2401" spans="1:4" ht="12.75" customHeight="1" x14ac:dyDescent="0.2">
      <c r="A2401" s="18" t="s">
        <v>4270</v>
      </c>
      <c r="B2401" s="18">
        <v>101400</v>
      </c>
      <c r="C2401" s="18" t="s">
        <v>4271</v>
      </c>
      <c r="D2401" s="18" t="s">
        <v>375</v>
      </c>
    </row>
    <row r="2402" spans="1:4" ht="12.75" customHeight="1" x14ac:dyDescent="0.2">
      <c r="A2402" s="18" t="s">
        <v>4272</v>
      </c>
      <c r="B2402" s="18">
        <v>22610</v>
      </c>
      <c r="C2402" s="18" t="s">
        <v>4273</v>
      </c>
      <c r="D2402" s="18" t="s">
        <v>375</v>
      </c>
    </row>
    <row r="2403" spans="1:4" ht="12.75" customHeight="1" x14ac:dyDescent="0.2">
      <c r="A2403" s="18" t="s">
        <v>4274</v>
      </c>
      <c r="B2403" s="18">
        <v>137826</v>
      </c>
      <c r="C2403" s="18" t="s">
        <v>4275</v>
      </c>
      <c r="D2403" s="18" t="s">
        <v>257</v>
      </c>
    </row>
    <row r="2404" spans="1:4" ht="12.75" customHeight="1" x14ac:dyDescent="0.2">
      <c r="A2404" s="18" t="s">
        <v>4276</v>
      </c>
      <c r="B2404" s="18">
        <v>434523</v>
      </c>
      <c r="C2404" s="18" t="s">
        <v>2128</v>
      </c>
      <c r="D2404" s="18" t="s">
        <v>262</v>
      </c>
    </row>
    <row r="2405" spans="1:4" ht="12.75" customHeight="1" x14ac:dyDescent="0.2">
      <c r="A2405" s="18" t="s">
        <v>4277</v>
      </c>
      <c r="B2405" s="18">
        <v>434538</v>
      </c>
      <c r="C2405" s="18" t="s">
        <v>2128</v>
      </c>
      <c r="D2405" s="18" t="s">
        <v>262</v>
      </c>
    </row>
    <row r="2406" spans="1:4" ht="12.75" customHeight="1" x14ac:dyDescent="0.2">
      <c r="A2406" s="18" t="s">
        <v>4278</v>
      </c>
      <c r="B2406" s="18">
        <v>122817</v>
      </c>
      <c r="C2406" s="18" t="s">
        <v>4279</v>
      </c>
      <c r="D2406" s="18" t="s">
        <v>262</v>
      </c>
    </row>
    <row r="2407" spans="1:4" ht="12.75" customHeight="1" x14ac:dyDescent="0.2">
      <c r="A2407" s="18" t="s">
        <v>4280</v>
      </c>
      <c r="B2407" s="18">
        <v>103367</v>
      </c>
      <c r="C2407" s="18" t="s">
        <v>4281</v>
      </c>
      <c r="D2407" s="18" t="s">
        <v>257</v>
      </c>
    </row>
    <row r="2408" spans="1:4" ht="12.75" customHeight="1" x14ac:dyDescent="0.2">
      <c r="A2408" s="18" t="s">
        <v>4282</v>
      </c>
      <c r="B2408" s="18">
        <v>106656</v>
      </c>
      <c r="C2408" s="18" t="s">
        <v>4283</v>
      </c>
      <c r="D2408" s="18" t="s">
        <v>262</v>
      </c>
    </row>
    <row r="2409" spans="1:4" ht="12.75" customHeight="1" x14ac:dyDescent="0.2">
      <c r="A2409" s="18" t="s">
        <v>4284</v>
      </c>
      <c r="B2409" s="18">
        <v>2036</v>
      </c>
      <c r="C2409" s="18" t="s">
        <v>735</v>
      </c>
      <c r="D2409" s="18" t="s">
        <v>314</v>
      </c>
    </row>
    <row r="2410" spans="1:4" ht="12.75" customHeight="1" x14ac:dyDescent="0.2">
      <c r="A2410" s="18" t="s">
        <v>4285</v>
      </c>
      <c r="B2410" s="18">
        <v>281872</v>
      </c>
      <c r="C2410" s="18" t="s">
        <v>4286</v>
      </c>
      <c r="D2410" s="18" t="s">
        <v>262</v>
      </c>
    </row>
    <row r="2411" spans="1:4" ht="12.75" customHeight="1" x14ac:dyDescent="0.2">
      <c r="A2411" s="18" t="s">
        <v>4287</v>
      </c>
      <c r="B2411" s="18">
        <v>208388</v>
      </c>
      <c r="C2411" s="18" t="s">
        <v>1142</v>
      </c>
      <c r="D2411" s="18" t="s">
        <v>262</v>
      </c>
    </row>
    <row r="2412" spans="1:4" ht="12.75" customHeight="1" x14ac:dyDescent="0.2">
      <c r="A2412" s="18" t="s">
        <v>4288</v>
      </c>
      <c r="B2412" s="18">
        <v>448188</v>
      </c>
      <c r="C2412" s="18" t="s">
        <v>1165</v>
      </c>
      <c r="D2412" s="18" t="s">
        <v>262</v>
      </c>
    </row>
    <row r="2413" spans="1:4" ht="12.75" customHeight="1" x14ac:dyDescent="0.2">
      <c r="A2413" s="18" t="s">
        <v>4289</v>
      </c>
      <c r="B2413" s="18">
        <v>448231</v>
      </c>
      <c r="C2413" s="18" t="s">
        <v>4290</v>
      </c>
      <c r="D2413" s="18" t="s">
        <v>262</v>
      </c>
    </row>
    <row r="2414" spans="1:4" ht="12.75" customHeight="1" x14ac:dyDescent="0.2">
      <c r="A2414" s="18" t="s">
        <v>4291</v>
      </c>
      <c r="B2414" s="18">
        <v>604767</v>
      </c>
      <c r="C2414" s="18" t="s">
        <v>3436</v>
      </c>
      <c r="D2414" s="18" t="s">
        <v>257</v>
      </c>
    </row>
    <row r="2415" spans="1:4" ht="12.75" customHeight="1" x14ac:dyDescent="0.2">
      <c r="A2415" s="18" t="s">
        <v>4292</v>
      </c>
      <c r="B2415" s="18">
        <v>878753</v>
      </c>
      <c r="C2415" s="18" t="s">
        <v>3826</v>
      </c>
      <c r="D2415" s="18" t="s">
        <v>262</v>
      </c>
    </row>
    <row r="2416" spans="1:4" ht="12.75" customHeight="1" x14ac:dyDescent="0.2">
      <c r="A2416" s="18" t="s">
        <v>4293</v>
      </c>
      <c r="B2416" s="18">
        <v>140616</v>
      </c>
      <c r="C2416" s="18" t="s">
        <v>4294</v>
      </c>
      <c r="D2416" s="18" t="s">
        <v>262</v>
      </c>
    </row>
    <row r="2417" spans="1:4" ht="12.75" customHeight="1" x14ac:dyDescent="0.2">
      <c r="A2417" s="18" t="s">
        <v>4295</v>
      </c>
      <c r="B2417" s="18">
        <v>145333</v>
      </c>
      <c r="C2417" s="18" t="s">
        <v>4296</v>
      </c>
      <c r="D2417" s="18" t="s">
        <v>262</v>
      </c>
    </row>
    <row r="2418" spans="1:4" ht="12.75" customHeight="1" x14ac:dyDescent="0.2">
      <c r="A2418" s="18" t="s">
        <v>4297</v>
      </c>
      <c r="B2418" s="18">
        <v>128690</v>
      </c>
      <c r="C2418" s="18" t="s">
        <v>4298</v>
      </c>
      <c r="D2418" s="18" t="s">
        <v>257</v>
      </c>
    </row>
    <row r="2419" spans="1:4" ht="12.75" customHeight="1" x14ac:dyDescent="0.2">
      <c r="A2419" s="18" t="s">
        <v>4299</v>
      </c>
      <c r="B2419" s="18">
        <v>138283</v>
      </c>
      <c r="C2419" s="18" t="s">
        <v>4300</v>
      </c>
      <c r="D2419" s="18" t="s">
        <v>257</v>
      </c>
    </row>
    <row r="2420" spans="1:4" ht="12.75" customHeight="1" x14ac:dyDescent="0.2">
      <c r="A2420" s="18" t="s">
        <v>4301</v>
      </c>
      <c r="B2420" s="18">
        <v>446167</v>
      </c>
      <c r="C2420" s="18" t="s">
        <v>3606</v>
      </c>
      <c r="D2420" s="18" t="s">
        <v>262</v>
      </c>
    </row>
    <row r="2421" spans="1:4" ht="12.75" customHeight="1" x14ac:dyDescent="0.2">
      <c r="A2421" s="18" t="s">
        <v>4302</v>
      </c>
      <c r="B2421" s="18">
        <v>509915</v>
      </c>
      <c r="C2421" s="18" t="s">
        <v>4303</v>
      </c>
      <c r="D2421" s="18" t="s">
        <v>262</v>
      </c>
    </row>
    <row r="2422" spans="1:4" ht="12.75" customHeight="1" x14ac:dyDescent="0.2">
      <c r="A2422" s="18" t="s">
        <v>4304</v>
      </c>
      <c r="B2422" s="18">
        <v>446603</v>
      </c>
      <c r="C2422" s="18" t="s">
        <v>4305</v>
      </c>
      <c r="D2422" s="18" t="s">
        <v>262</v>
      </c>
    </row>
    <row r="2423" spans="1:4" ht="12.75" customHeight="1" x14ac:dyDescent="0.2">
      <c r="A2423" s="18" t="s">
        <v>4306</v>
      </c>
      <c r="B2423" s="18">
        <v>150457</v>
      </c>
      <c r="C2423" s="18" t="s">
        <v>280</v>
      </c>
      <c r="D2423" s="18" t="s">
        <v>262</v>
      </c>
    </row>
    <row r="2424" spans="1:4" ht="12.75" customHeight="1" x14ac:dyDescent="0.2">
      <c r="A2424" s="18" t="s">
        <v>4307</v>
      </c>
      <c r="B2424" s="18">
        <v>101631</v>
      </c>
      <c r="C2424" s="18" t="s">
        <v>570</v>
      </c>
      <c r="D2424" s="18" t="s">
        <v>257</v>
      </c>
    </row>
    <row r="2425" spans="1:4" ht="12.75" customHeight="1" x14ac:dyDescent="0.2">
      <c r="A2425" s="18" t="s">
        <v>4308</v>
      </c>
      <c r="B2425" s="18">
        <v>102644</v>
      </c>
      <c r="C2425" s="18" t="s">
        <v>4309</v>
      </c>
      <c r="D2425" s="18" t="s">
        <v>262</v>
      </c>
    </row>
    <row r="2426" spans="1:4" ht="12.75" customHeight="1" x14ac:dyDescent="0.2">
      <c r="A2426" s="18" t="s">
        <v>4310</v>
      </c>
      <c r="B2426" s="18">
        <v>214886</v>
      </c>
      <c r="C2426" s="18" t="s">
        <v>759</v>
      </c>
      <c r="D2426" s="18" t="s">
        <v>262</v>
      </c>
    </row>
    <row r="2427" spans="1:4" ht="12.75" customHeight="1" x14ac:dyDescent="0.2">
      <c r="A2427" s="18" t="s">
        <v>4311</v>
      </c>
      <c r="B2427" s="18">
        <v>138451</v>
      </c>
      <c r="C2427" s="18" t="s">
        <v>4312</v>
      </c>
      <c r="D2427" s="18" t="s">
        <v>257</v>
      </c>
    </row>
    <row r="2428" spans="1:4" ht="12.75" customHeight="1" x14ac:dyDescent="0.2">
      <c r="A2428" s="18" t="s">
        <v>4313</v>
      </c>
      <c r="B2428" s="18">
        <v>141308</v>
      </c>
      <c r="C2428" s="18" t="s">
        <v>3560</v>
      </c>
      <c r="D2428" s="18" t="s">
        <v>262</v>
      </c>
    </row>
    <row r="2429" spans="1:4" ht="12.75" customHeight="1" x14ac:dyDescent="0.2">
      <c r="A2429" s="18" t="s">
        <v>4314</v>
      </c>
      <c r="B2429" s="18">
        <v>580539</v>
      </c>
      <c r="C2429" s="18" t="s">
        <v>4315</v>
      </c>
      <c r="D2429" s="18" t="s">
        <v>262</v>
      </c>
    </row>
    <row r="2430" spans="1:4" ht="12.75" customHeight="1" x14ac:dyDescent="0.2">
      <c r="A2430" s="18" t="s">
        <v>4316</v>
      </c>
      <c r="B2430" s="18">
        <v>576590</v>
      </c>
      <c r="C2430" s="18" t="s">
        <v>941</v>
      </c>
      <c r="D2430" s="18" t="s">
        <v>262</v>
      </c>
    </row>
    <row r="2431" spans="1:4" ht="12.75" customHeight="1" x14ac:dyDescent="0.2">
      <c r="A2431" s="18" t="s">
        <v>4317</v>
      </c>
      <c r="B2431" s="18">
        <v>141317</v>
      </c>
      <c r="C2431" s="18" t="s">
        <v>4010</v>
      </c>
      <c r="D2431" s="18" t="s">
        <v>262</v>
      </c>
    </row>
    <row r="2432" spans="1:4" ht="12.75" customHeight="1" x14ac:dyDescent="0.2">
      <c r="A2432" s="18" t="s">
        <v>4318</v>
      </c>
      <c r="B2432" s="18">
        <v>965</v>
      </c>
      <c r="C2432" s="18" t="s">
        <v>4273</v>
      </c>
      <c r="D2432" s="18" t="s">
        <v>375</v>
      </c>
    </row>
    <row r="2433" spans="1:4" ht="12.75" customHeight="1" x14ac:dyDescent="0.2">
      <c r="A2433" s="18" t="s">
        <v>4319</v>
      </c>
      <c r="B2433" s="18">
        <v>129404</v>
      </c>
      <c r="C2433" s="18" t="s">
        <v>1482</v>
      </c>
      <c r="D2433" s="18" t="s">
        <v>257</v>
      </c>
    </row>
    <row r="2434" spans="1:4" ht="12.75" customHeight="1" x14ac:dyDescent="0.2">
      <c r="A2434" s="18" t="s">
        <v>4320</v>
      </c>
      <c r="B2434" s="18">
        <v>489078</v>
      </c>
      <c r="C2434" s="18" t="s">
        <v>4321</v>
      </c>
      <c r="D2434" s="18" t="s">
        <v>262</v>
      </c>
    </row>
    <row r="2435" spans="1:4" ht="12.75" customHeight="1" x14ac:dyDescent="0.2">
      <c r="A2435" s="18" t="s">
        <v>4322</v>
      </c>
      <c r="B2435" s="18">
        <v>891</v>
      </c>
      <c r="C2435" s="18" t="s">
        <v>371</v>
      </c>
      <c r="D2435" s="18" t="s">
        <v>372</v>
      </c>
    </row>
    <row r="2436" spans="1:4" ht="12.75" customHeight="1" x14ac:dyDescent="0.2">
      <c r="A2436" s="18" t="s">
        <v>4323</v>
      </c>
      <c r="B2436" s="18">
        <v>924</v>
      </c>
      <c r="C2436" s="18" t="s">
        <v>704</v>
      </c>
      <c r="D2436" s="18" t="s">
        <v>375</v>
      </c>
    </row>
    <row r="2437" spans="1:4" ht="12.75" customHeight="1" x14ac:dyDescent="0.2">
      <c r="A2437" s="18" t="s">
        <v>4324</v>
      </c>
      <c r="B2437" s="18">
        <v>129414</v>
      </c>
      <c r="C2437" s="18" t="s">
        <v>2300</v>
      </c>
      <c r="D2437" s="18" t="s">
        <v>257</v>
      </c>
    </row>
    <row r="2438" spans="1:4" ht="12.75" customHeight="1" x14ac:dyDescent="0.2">
      <c r="A2438" s="18" t="s">
        <v>4325</v>
      </c>
      <c r="B2438" s="18">
        <v>130500</v>
      </c>
      <c r="C2438" s="18" t="s">
        <v>2300</v>
      </c>
      <c r="D2438" s="18" t="s">
        <v>262</v>
      </c>
    </row>
    <row r="2439" spans="1:4" ht="12.75" customHeight="1" x14ac:dyDescent="0.2">
      <c r="A2439" s="18" t="s">
        <v>4326</v>
      </c>
      <c r="B2439" s="18">
        <v>130502</v>
      </c>
      <c r="C2439" s="18" t="s">
        <v>4327</v>
      </c>
      <c r="D2439" s="18" t="s">
        <v>262</v>
      </c>
    </row>
    <row r="2440" spans="1:4" ht="12.75" customHeight="1" x14ac:dyDescent="0.2">
      <c r="A2440" s="18" t="s">
        <v>4328</v>
      </c>
      <c r="B2440" s="18">
        <v>393552</v>
      </c>
      <c r="C2440" s="18" t="s">
        <v>4329</v>
      </c>
      <c r="D2440" s="18" t="s">
        <v>262</v>
      </c>
    </row>
    <row r="2441" spans="1:4" ht="12.75" customHeight="1" x14ac:dyDescent="0.2">
      <c r="A2441" s="18" t="s">
        <v>4330</v>
      </c>
      <c r="B2441" s="18">
        <v>236037</v>
      </c>
      <c r="C2441" s="18" t="s">
        <v>4331</v>
      </c>
      <c r="D2441" s="18" t="s">
        <v>262</v>
      </c>
    </row>
    <row r="2442" spans="1:4" ht="12.75" customHeight="1" x14ac:dyDescent="0.2">
      <c r="A2442" s="18" t="s">
        <v>4332</v>
      </c>
      <c r="B2442" s="18">
        <v>243451</v>
      </c>
      <c r="C2442" s="18" t="s">
        <v>4333</v>
      </c>
      <c r="D2442" s="18" t="s">
        <v>262</v>
      </c>
    </row>
    <row r="2443" spans="1:4" ht="12.75" customHeight="1" x14ac:dyDescent="0.2">
      <c r="A2443" s="18" t="s">
        <v>4334</v>
      </c>
      <c r="B2443" s="18">
        <v>125122</v>
      </c>
      <c r="C2443" s="18" t="s">
        <v>3482</v>
      </c>
      <c r="D2443" s="18" t="s">
        <v>262</v>
      </c>
    </row>
    <row r="2444" spans="1:4" ht="12.75" customHeight="1" x14ac:dyDescent="0.2">
      <c r="A2444" s="18" t="s">
        <v>4335</v>
      </c>
      <c r="B2444" s="18">
        <v>144840</v>
      </c>
      <c r="C2444" s="18" t="s">
        <v>4336</v>
      </c>
      <c r="D2444" s="18" t="s">
        <v>262</v>
      </c>
    </row>
    <row r="2445" spans="1:4" ht="12.75" customHeight="1" x14ac:dyDescent="0.2">
      <c r="A2445" s="18" t="s">
        <v>4337</v>
      </c>
      <c r="B2445" s="18">
        <v>123592</v>
      </c>
      <c r="C2445" s="18" t="s">
        <v>4338</v>
      </c>
      <c r="D2445" s="18" t="s">
        <v>257</v>
      </c>
    </row>
    <row r="2446" spans="1:4" ht="12.75" customHeight="1" x14ac:dyDescent="0.2">
      <c r="A2446" s="18" t="s">
        <v>4339</v>
      </c>
      <c r="B2446" s="18">
        <v>243571</v>
      </c>
      <c r="C2446" s="18" t="s">
        <v>4340</v>
      </c>
      <c r="D2446" s="18" t="s">
        <v>262</v>
      </c>
    </row>
    <row r="2447" spans="1:4" ht="12.75" customHeight="1" x14ac:dyDescent="0.2">
      <c r="A2447" s="18" t="s">
        <v>4341</v>
      </c>
      <c r="B2447" s="18">
        <v>243572</v>
      </c>
      <c r="C2447" s="18" t="s">
        <v>4342</v>
      </c>
      <c r="D2447" s="18" t="s">
        <v>262</v>
      </c>
    </row>
    <row r="2448" spans="1:4" ht="12.75" customHeight="1" x14ac:dyDescent="0.2">
      <c r="A2448" s="18" t="s">
        <v>4343</v>
      </c>
      <c r="B2448" s="18">
        <v>212371</v>
      </c>
      <c r="C2448" s="18" t="s">
        <v>4344</v>
      </c>
      <c r="D2448" s="18" t="s">
        <v>262</v>
      </c>
    </row>
    <row r="2449" spans="1:4" ht="12.75" customHeight="1" x14ac:dyDescent="0.2">
      <c r="A2449" s="18" t="s">
        <v>4345</v>
      </c>
      <c r="B2449" s="18">
        <v>212378</v>
      </c>
      <c r="C2449" s="18" t="s">
        <v>343</v>
      </c>
      <c r="D2449" s="18" t="s">
        <v>262</v>
      </c>
    </row>
    <row r="2450" spans="1:4" ht="12.75" customHeight="1" x14ac:dyDescent="0.2">
      <c r="A2450" s="18" t="s">
        <v>4346</v>
      </c>
      <c r="B2450" s="18">
        <v>212375</v>
      </c>
      <c r="C2450" s="18" t="s">
        <v>4344</v>
      </c>
      <c r="D2450" s="18" t="s">
        <v>262</v>
      </c>
    </row>
    <row r="2451" spans="1:4" ht="12.75" customHeight="1" x14ac:dyDescent="0.2">
      <c r="A2451" s="18" t="s">
        <v>4347</v>
      </c>
      <c r="B2451" s="18">
        <v>1306697</v>
      </c>
      <c r="C2451" s="18" t="s">
        <v>581</v>
      </c>
      <c r="D2451" s="18" t="s">
        <v>262</v>
      </c>
    </row>
    <row r="2452" spans="1:4" ht="12.75" customHeight="1" x14ac:dyDescent="0.2">
      <c r="A2452" s="18" t="s">
        <v>4348</v>
      </c>
      <c r="B2452" s="18">
        <v>123547</v>
      </c>
      <c r="C2452" s="18" t="s">
        <v>4349</v>
      </c>
      <c r="D2452" s="18" t="s">
        <v>257</v>
      </c>
    </row>
    <row r="2453" spans="1:4" ht="12.75" customHeight="1" x14ac:dyDescent="0.2">
      <c r="A2453" s="18" t="s">
        <v>4350</v>
      </c>
      <c r="B2453" s="18">
        <v>243651</v>
      </c>
      <c r="C2453" s="18" t="s">
        <v>4344</v>
      </c>
      <c r="D2453" s="18" t="s">
        <v>262</v>
      </c>
    </row>
    <row r="2454" spans="1:4" ht="12.75" customHeight="1" x14ac:dyDescent="0.2">
      <c r="A2454" s="18" t="s">
        <v>4351</v>
      </c>
      <c r="B2454" s="18">
        <v>224123</v>
      </c>
      <c r="C2454" s="18" t="s">
        <v>4344</v>
      </c>
      <c r="D2454" s="18" t="s">
        <v>483</v>
      </c>
    </row>
    <row r="2455" spans="1:4" ht="12.75" customHeight="1" x14ac:dyDescent="0.2">
      <c r="A2455" s="18" t="s">
        <v>4352</v>
      </c>
      <c r="B2455" s="18">
        <v>213464</v>
      </c>
      <c r="C2455" s="18" t="s">
        <v>4353</v>
      </c>
      <c r="D2455" s="18" t="s">
        <v>262</v>
      </c>
    </row>
    <row r="2456" spans="1:4" ht="12.75" customHeight="1" x14ac:dyDescent="0.2">
      <c r="A2456" s="18" t="s">
        <v>4354</v>
      </c>
      <c r="B2456" s="18">
        <v>212397</v>
      </c>
      <c r="C2456" s="18" t="s">
        <v>4355</v>
      </c>
      <c r="D2456" s="18" t="s">
        <v>262</v>
      </c>
    </row>
    <row r="2457" spans="1:4" ht="12.75" customHeight="1" x14ac:dyDescent="0.2">
      <c r="A2457" s="18" t="s">
        <v>4356</v>
      </c>
      <c r="B2457" s="18">
        <v>243877</v>
      </c>
      <c r="C2457" s="18" t="s">
        <v>4357</v>
      </c>
      <c r="D2457" s="18" t="s">
        <v>262</v>
      </c>
    </row>
    <row r="2458" spans="1:4" ht="12.75" customHeight="1" x14ac:dyDescent="0.2">
      <c r="A2458" s="18" t="s">
        <v>4358</v>
      </c>
      <c r="B2458" s="18">
        <v>447230</v>
      </c>
      <c r="C2458" s="18" t="s">
        <v>3482</v>
      </c>
      <c r="D2458" s="18" t="s">
        <v>483</v>
      </c>
    </row>
    <row r="2459" spans="1:4" ht="12.75" customHeight="1" x14ac:dyDescent="0.2">
      <c r="A2459" s="18" t="s">
        <v>4359</v>
      </c>
      <c r="B2459" s="18">
        <v>213419</v>
      </c>
      <c r="C2459" s="18" t="s">
        <v>4342</v>
      </c>
      <c r="D2459" s="18" t="s">
        <v>262</v>
      </c>
    </row>
    <row r="2460" spans="1:4" ht="12.75" customHeight="1" x14ac:dyDescent="0.2">
      <c r="A2460" s="18" t="s">
        <v>4360</v>
      </c>
      <c r="B2460" s="18">
        <v>173593</v>
      </c>
      <c r="C2460" s="18" t="s">
        <v>4361</v>
      </c>
      <c r="D2460" s="18" t="s">
        <v>262</v>
      </c>
    </row>
    <row r="2461" spans="1:4" ht="12.75" customHeight="1" x14ac:dyDescent="0.2">
      <c r="A2461" s="18" t="s">
        <v>4362</v>
      </c>
      <c r="B2461" s="18">
        <v>123622</v>
      </c>
      <c r="C2461" s="18" t="s">
        <v>4344</v>
      </c>
      <c r="D2461" s="18" t="s">
        <v>257</v>
      </c>
    </row>
    <row r="2462" spans="1:4" ht="12.75" customHeight="1" x14ac:dyDescent="0.2">
      <c r="A2462" s="18" t="s">
        <v>4363</v>
      </c>
      <c r="B2462" s="18">
        <v>125125</v>
      </c>
      <c r="C2462" s="18" t="s">
        <v>280</v>
      </c>
      <c r="D2462" s="18" t="s">
        <v>262</v>
      </c>
    </row>
    <row r="2463" spans="1:4" ht="12.75" customHeight="1" x14ac:dyDescent="0.2">
      <c r="A2463" s="18" t="s">
        <v>4364</v>
      </c>
      <c r="B2463" s="18">
        <v>172623</v>
      </c>
      <c r="C2463" s="18" t="s">
        <v>4365</v>
      </c>
      <c r="D2463" s="18" t="s">
        <v>257</v>
      </c>
    </row>
    <row r="2464" spans="1:4" ht="12.75" customHeight="1" x14ac:dyDescent="0.2">
      <c r="A2464" s="18" t="s">
        <v>4366</v>
      </c>
      <c r="B2464" s="18">
        <v>173270</v>
      </c>
      <c r="C2464" s="18" t="s">
        <v>4367</v>
      </c>
      <c r="D2464" s="18" t="s">
        <v>262</v>
      </c>
    </row>
    <row r="2465" spans="1:4" ht="12.75" customHeight="1" x14ac:dyDescent="0.2">
      <c r="A2465" s="18" t="s">
        <v>4368</v>
      </c>
      <c r="B2465" s="18">
        <v>242390</v>
      </c>
      <c r="C2465" s="18" t="s">
        <v>4333</v>
      </c>
      <c r="D2465" s="18" t="s">
        <v>257</v>
      </c>
    </row>
    <row r="2466" spans="1:4" ht="12.75" customHeight="1" x14ac:dyDescent="0.2">
      <c r="A2466" s="18" t="s">
        <v>4369</v>
      </c>
      <c r="B2466" s="18">
        <v>125131</v>
      </c>
      <c r="C2466" s="18" t="s">
        <v>4370</v>
      </c>
      <c r="D2466" s="18" t="s">
        <v>262</v>
      </c>
    </row>
    <row r="2467" spans="1:4" ht="12.75" customHeight="1" x14ac:dyDescent="0.2">
      <c r="A2467" s="18" t="s">
        <v>4371</v>
      </c>
      <c r="B2467" s="18">
        <v>244282</v>
      </c>
      <c r="C2467" s="18" t="s">
        <v>581</v>
      </c>
      <c r="D2467" s="18" t="s">
        <v>262</v>
      </c>
    </row>
    <row r="2468" spans="1:4" ht="12.75" customHeight="1" x14ac:dyDescent="0.2">
      <c r="A2468" s="18" t="s">
        <v>4372</v>
      </c>
      <c r="B2468" s="18">
        <v>123117</v>
      </c>
      <c r="C2468" s="18" t="s">
        <v>4373</v>
      </c>
      <c r="D2468" s="18" t="s">
        <v>372</v>
      </c>
    </row>
    <row r="2469" spans="1:4" ht="12.75" customHeight="1" x14ac:dyDescent="0.2">
      <c r="A2469" s="18" t="s">
        <v>4374</v>
      </c>
      <c r="B2469" s="18">
        <v>123200</v>
      </c>
      <c r="C2469" s="18" t="s">
        <v>4349</v>
      </c>
      <c r="D2469" s="18" t="s">
        <v>375</v>
      </c>
    </row>
    <row r="2470" spans="1:4" ht="12.75" customHeight="1" x14ac:dyDescent="0.2">
      <c r="A2470" s="18" t="s">
        <v>4375</v>
      </c>
      <c r="B2470" s="18">
        <v>123084</v>
      </c>
      <c r="C2470" s="18" t="s">
        <v>2083</v>
      </c>
      <c r="D2470" s="18" t="s">
        <v>379</v>
      </c>
    </row>
    <row r="2471" spans="1:4" ht="12.75" customHeight="1" x14ac:dyDescent="0.2">
      <c r="A2471" s="18" t="s">
        <v>4376</v>
      </c>
      <c r="B2471" s="18">
        <v>382226</v>
      </c>
      <c r="C2471" s="18" t="s">
        <v>371</v>
      </c>
      <c r="D2471" s="18" t="s">
        <v>4377</v>
      </c>
    </row>
    <row r="2472" spans="1:4" ht="12.75" customHeight="1" x14ac:dyDescent="0.2">
      <c r="A2472" s="18" t="s">
        <v>4378</v>
      </c>
      <c r="B2472" s="18">
        <v>330226</v>
      </c>
      <c r="C2472" s="18" t="s">
        <v>4379</v>
      </c>
      <c r="D2472" s="18" t="s">
        <v>262</v>
      </c>
    </row>
    <row r="2473" spans="1:4" ht="12.75" customHeight="1" x14ac:dyDescent="0.2">
      <c r="A2473" s="18" t="s">
        <v>4380</v>
      </c>
      <c r="B2473" s="18">
        <v>209744</v>
      </c>
      <c r="C2473" s="18" t="s">
        <v>4381</v>
      </c>
      <c r="D2473" s="18" t="s">
        <v>262</v>
      </c>
    </row>
    <row r="2474" spans="1:4" ht="12.75" customHeight="1" x14ac:dyDescent="0.2">
      <c r="A2474" s="18" t="s">
        <v>4382</v>
      </c>
      <c r="B2474" s="18">
        <v>372623</v>
      </c>
      <c r="C2474" s="18" t="s">
        <v>4383</v>
      </c>
      <c r="D2474" s="18" t="s">
        <v>262</v>
      </c>
    </row>
    <row r="2475" spans="1:4" ht="12.75" customHeight="1" x14ac:dyDescent="0.2">
      <c r="A2475" s="18" t="s">
        <v>4384</v>
      </c>
      <c r="B2475" s="18">
        <v>758260</v>
      </c>
      <c r="C2475" s="18" t="s">
        <v>1289</v>
      </c>
      <c r="D2475" s="18" t="s">
        <v>262</v>
      </c>
    </row>
    <row r="2476" spans="1:4" ht="12.75" customHeight="1" x14ac:dyDescent="0.2">
      <c r="A2476" s="18" t="s">
        <v>4385</v>
      </c>
      <c r="B2476" s="18">
        <v>758261</v>
      </c>
      <c r="C2476" s="18" t="s">
        <v>1289</v>
      </c>
      <c r="D2476" s="18" t="s">
        <v>262</v>
      </c>
    </row>
    <row r="2477" spans="1:4" ht="12.75" customHeight="1" x14ac:dyDescent="0.2">
      <c r="A2477" s="18" t="s">
        <v>4386</v>
      </c>
      <c r="B2477" s="18">
        <v>329840</v>
      </c>
      <c r="C2477" s="18" t="s">
        <v>4387</v>
      </c>
      <c r="D2477" s="18" t="s">
        <v>262</v>
      </c>
    </row>
    <row r="2478" spans="1:4" ht="12.75" customHeight="1" x14ac:dyDescent="0.2">
      <c r="A2478" s="18" t="s">
        <v>4388</v>
      </c>
      <c r="B2478" s="18">
        <v>902</v>
      </c>
      <c r="C2478" s="18" t="s">
        <v>4389</v>
      </c>
      <c r="D2478" s="18" t="s">
        <v>375</v>
      </c>
    </row>
    <row r="2479" spans="1:4" ht="12.75" customHeight="1" x14ac:dyDescent="0.2">
      <c r="A2479" s="18" t="s">
        <v>4390</v>
      </c>
      <c r="B2479" s="18">
        <v>101633</v>
      </c>
      <c r="C2479" s="18" t="s">
        <v>570</v>
      </c>
      <c r="D2479" s="18" t="s">
        <v>257</v>
      </c>
    </row>
    <row r="2480" spans="1:4" ht="12.75" customHeight="1" x14ac:dyDescent="0.2">
      <c r="A2480" s="18" t="s">
        <v>4391</v>
      </c>
      <c r="B2480" s="18">
        <v>442171</v>
      </c>
      <c r="C2480" s="18" t="s">
        <v>2070</v>
      </c>
      <c r="D2480" s="18" t="s">
        <v>262</v>
      </c>
    </row>
    <row r="2481" spans="1:4" ht="12.75" customHeight="1" x14ac:dyDescent="0.2">
      <c r="A2481" s="18" t="s">
        <v>4392</v>
      </c>
      <c r="B2481" s="18">
        <v>255048</v>
      </c>
      <c r="C2481" s="18" t="s">
        <v>4393</v>
      </c>
      <c r="D2481" s="18" t="s">
        <v>262</v>
      </c>
    </row>
    <row r="2482" spans="1:4" ht="12.75" customHeight="1" x14ac:dyDescent="0.2">
      <c r="A2482" s="18" t="s">
        <v>4394</v>
      </c>
      <c r="B2482" s="18">
        <v>150868</v>
      </c>
      <c r="C2482" s="18" t="s">
        <v>371</v>
      </c>
      <c r="D2482" s="18" t="s">
        <v>3575</v>
      </c>
    </row>
    <row r="2483" spans="1:4" ht="12.75" customHeight="1" x14ac:dyDescent="0.2">
      <c r="A2483" s="18" t="s">
        <v>4395</v>
      </c>
      <c r="B2483" s="18">
        <v>138415</v>
      </c>
      <c r="C2483" s="18" t="s">
        <v>4396</v>
      </c>
      <c r="D2483" s="18" t="s">
        <v>257</v>
      </c>
    </row>
    <row r="2484" spans="1:4" ht="12.75" customHeight="1" x14ac:dyDescent="0.2">
      <c r="A2484" s="18" t="s">
        <v>4397</v>
      </c>
      <c r="B2484" s="18">
        <v>146548</v>
      </c>
      <c r="C2484" s="18" t="s">
        <v>4398</v>
      </c>
      <c r="D2484" s="18" t="s">
        <v>375</v>
      </c>
    </row>
    <row r="2485" spans="1:4" ht="12.75" customHeight="1" x14ac:dyDescent="0.2">
      <c r="A2485" s="18" t="s">
        <v>4399</v>
      </c>
      <c r="B2485" s="18">
        <v>214244</v>
      </c>
      <c r="C2485" s="18" t="s">
        <v>4400</v>
      </c>
      <c r="D2485" s="18" t="s">
        <v>262</v>
      </c>
    </row>
    <row r="2486" spans="1:4" ht="12.75" customHeight="1" x14ac:dyDescent="0.2">
      <c r="A2486" s="18" t="s">
        <v>4401</v>
      </c>
      <c r="B2486" s="18">
        <v>373140</v>
      </c>
      <c r="C2486" s="18" t="s">
        <v>4402</v>
      </c>
      <c r="D2486" s="18" t="s">
        <v>262</v>
      </c>
    </row>
    <row r="2487" spans="1:4" ht="12.75" customHeight="1" x14ac:dyDescent="0.2">
      <c r="A2487" s="18" t="s">
        <v>4403</v>
      </c>
      <c r="B2487" s="18">
        <v>143921</v>
      </c>
      <c r="C2487" s="18" t="s">
        <v>2245</v>
      </c>
      <c r="D2487" s="18" t="s">
        <v>257</v>
      </c>
    </row>
    <row r="2488" spans="1:4" ht="12.75" customHeight="1" x14ac:dyDescent="0.2">
      <c r="A2488" s="18" t="s">
        <v>4404</v>
      </c>
      <c r="B2488" s="18">
        <v>144847</v>
      </c>
      <c r="C2488" s="18" t="s">
        <v>4405</v>
      </c>
      <c r="D2488" s="18" t="s">
        <v>262</v>
      </c>
    </row>
    <row r="2489" spans="1:4" ht="12.75" customHeight="1" x14ac:dyDescent="0.2">
      <c r="A2489" s="18" t="s">
        <v>4406</v>
      </c>
      <c r="B2489" s="18">
        <v>372624</v>
      </c>
      <c r="C2489" s="18" t="s">
        <v>4407</v>
      </c>
      <c r="D2489" s="18" t="s">
        <v>262</v>
      </c>
    </row>
    <row r="2490" spans="1:4" ht="12.75" customHeight="1" x14ac:dyDescent="0.2">
      <c r="A2490" s="18" t="s">
        <v>4408</v>
      </c>
      <c r="B2490" s="18">
        <v>156279</v>
      </c>
      <c r="C2490" s="18" t="s">
        <v>4409</v>
      </c>
      <c r="D2490" s="18" t="s">
        <v>262</v>
      </c>
    </row>
    <row r="2491" spans="1:4" ht="12.75" customHeight="1" x14ac:dyDescent="0.2">
      <c r="A2491" s="18" t="s">
        <v>4410</v>
      </c>
      <c r="B2491" s="18">
        <v>159398</v>
      </c>
      <c r="C2491" s="18" t="s">
        <v>3086</v>
      </c>
      <c r="D2491" s="18" t="s">
        <v>257</v>
      </c>
    </row>
    <row r="2492" spans="1:4" ht="12.75" customHeight="1" x14ac:dyDescent="0.2">
      <c r="A2492" s="18" t="s">
        <v>4411</v>
      </c>
      <c r="B2492" s="18">
        <v>1078</v>
      </c>
      <c r="C2492" s="18" t="s">
        <v>1079</v>
      </c>
      <c r="D2492" s="18" t="s">
        <v>379</v>
      </c>
    </row>
    <row r="2493" spans="1:4" ht="12.75" customHeight="1" x14ac:dyDescent="0.2">
      <c r="A2493" s="18" t="s">
        <v>4412</v>
      </c>
      <c r="B2493" s="18">
        <v>138298</v>
      </c>
      <c r="C2493" s="18" t="s">
        <v>487</v>
      </c>
      <c r="D2493" s="18" t="s">
        <v>257</v>
      </c>
    </row>
    <row r="2494" spans="1:4" ht="12.75" customHeight="1" x14ac:dyDescent="0.2">
      <c r="A2494" s="18" t="s">
        <v>4413</v>
      </c>
      <c r="B2494" s="18">
        <v>489077</v>
      </c>
      <c r="C2494" s="18" t="s">
        <v>4414</v>
      </c>
      <c r="D2494" s="18" t="s">
        <v>262</v>
      </c>
    </row>
    <row r="2495" spans="1:4" ht="12.75" customHeight="1" x14ac:dyDescent="0.2">
      <c r="A2495" s="18" t="s">
        <v>4415</v>
      </c>
      <c r="B2495" s="18">
        <v>1774</v>
      </c>
      <c r="C2495" s="18" t="s">
        <v>3604</v>
      </c>
      <c r="D2495" s="18" t="s">
        <v>372</v>
      </c>
    </row>
    <row r="2496" spans="1:4" ht="12.75" customHeight="1" x14ac:dyDescent="0.2">
      <c r="A2496" s="18" t="s">
        <v>4416</v>
      </c>
      <c r="B2496" s="18">
        <v>215</v>
      </c>
      <c r="C2496" s="18" t="s">
        <v>374</v>
      </c>
      <c r="D2496" s="18" t="s">
        <v>375</v>
      </c>
    </row>
    <row r="2497" spans="1:4" ht="12.75" customHeight="1" x14ac:dyDescent="0.2">
      <c r="A2497" s="18" t="s">
        <v>4417</v>
      </c>
      <c r="B2497" s="18">
        <v>290537</v>
      </c>
      <c r="C2497" s="18" t="s">
        <v>4418</v>
      </c>
      <c r="D2497" s="18" t="s">
        <v>262</v>
      </c>
    </row>
    <row r="2498" spans="1:4" ht="12.75" customHeight="1" x14ac:dyDescent="0.2">
      <c r="A2498" s="18" t="s">
        <v>4419</v>
      </c>
      <c r="B2498" s="18">
        <v>130544</v>
      </c>
      <c r="C2498" s="18" t="s">
        <v>4420</v>
      </c>
      <c r="D2498" s="18" t="s">
        <v>262</v>
      </c>
    </row>
    <row r="2499" spans="1:4" ht="12.75" customHeight="1" x14ac:dyDescent="0.2">
      <c r="A2499" s="18" t="s">
        <v>4421</v>
      </c>
      <c r="B2499" s="18">
        <v>897</v>
      </c>
      <c r="C2499" s="18" t="s">
        <v>4422</v>
      </c>
      <c r="D2499" s="18" t="s">
        <v>650</v>
      </c>
    </row>
    <row r="2500" spans="1:4" ht="12.75" customHeight="1" x14ac:dyDescent="0.2">
      <c r="A2500" s="18" t="s">
        <v>4423</v>
      </c>
      <c r="B2500" s="18">
        <v>975</v>
      </c>
      <c r="C2500" s="18" t="s">
        <v>4424</v>
      </c>
      <c r="D2500" s="18" t="s">
        <v>375</v>
      </c>
    </row>
    <row r="2501" spans="1:4" ht="12.75" customHeight="1" x14ac:dyDescent="0.2">
      <c r="A2501" s="18" t="s">
        <v>4425</v>
      </c>
      <c r="B2501" s="18">
        <v>865271</v>
      </c>
      <c r="C2501" s="18" t="s">
        <v>4426</v>
      </c>
      <c r="D2501" s="18" t="s">
        <v>262</v>
      </c>
    </row>
    <row r="2502" spans="1:4" ht="12.75" customHeight="1" x14ac:dyDescent="0.2">
      <c r="A2502" s="18" t="s">
        <v>4427</v>
      </c>
      <c r="B2502" s="18">
        <v>225140</v>
      </c>
      <c r="C2502" s="18" t="s">
        <v>4428</v>
      </c>
      <c r="D2502" s="18" t="s">
        <v>262</v>
      </c>
    </row>
    <row r="2503" spans="1:4" ht="12.75" customHeight="1" x14ac:dyDescent="0.2">
      <c r="A2503" s="18" t="s">
        <v>4429</v>
      </c>
      <c r="B2503" s="18">
        <v>225723</v>
      </c>
      <c r="C2503" s="18" t="s">
        <v>311</v>
      </c>
      <c r="D2503" s="18" t="s">
        <v>262</v>
      </c>
    </row>
    <row r="2504" spans="1:4" ht="12.75" customHeight="1" x14ac:dyDescent="0.2">
      <c r="A2504" s="18" t="s">
        <v>4430</v>
      </c>
      <c r="B2504" s="18">
        <v>216321</v>
      </c>
      <c r="C2504" s="18" t="s">
        <v>759</v>
      </c>
      <c r="D2504" s="18" t="s">
        <v>262</v>
      </c>
    </row>
    <row r="2505" spans="1:4" ht="12.75" customHeight="1" x14ac:dyDescent="0.2">
      <c r="A2505" s="18" t="s">
        <v>4431</v>
      </c>
      <c r="B2505" s="18">
        <v>225143</v>
      </c>
      <c r="C2505" s="18" t="s">
        <v>830</v>
      </c>
      <c r="D2505" s="18" t="s">
        <v>262</v>
      </c>
    </row>
    <row r="2506" spans="1:4" ht="12.75" customHeight="1" x14ac:dyDescent="0.2">
      <c r="A2506" s="18" t="s">
        <v>4432</v>
      </c>
      <c r="B2506" s="18">
        <v>440522</v>
      </c>
      <c r="C2506" s="18" t="s">
        <v>4433</v>
      </c>
      <c r="D2506" s="18" t="s">
        <v>262</v>
      </c>
    </row>
    <row r="2507" spans="1:4" ht="12.75" customHeight="1" x14ac:dyDescent="0.2">
      <c r="A2507" s="18" t="s">
        <v>4434</v>
      </c>
      <c r="B2507" s="18">
        <v>100783</v>
      </c>
      <c r="C2507" s="18" t="s">
        <v>4435</v>
      </c>
      <c r="D2507" s="18" t="s">
        <v>257</v>
      </c>
    </row>
    <row r="2508" spans="1:4" ht="12.75" customHeight="1" x14ac:dyDescent="0.2">
      <c r="A2508" s="18" t="s">
        <v>4436</v>
      </c>
      <c r="B2508" s="18">
        <v>425870</v>
      </c>
      <c r="C2508" s="18" t="s">
        <v>497</v>
      </c>
      <c r="D2508" s="18" t="s">
        <v>262</v>
      </c>
    </row>
    <row r="2509" spans="1:4" ht="12.75" customHeight="1" x14ac:dyDescent="0.2">
      <c r="A2509" s="18" t="s">
        <v>4437</v>
      </c>
      <c r="B2509" s="18">
        <v>425863</v>
      </c>
      <c r="C2509" s="18" t="s">
        <v>4438</v>
      </c>
      <c r="D2509" s="18" t="s">
        <v>262</v>
      </c>
    </row>
    <row r="2510" spans="1:4" ht="12.75" customHeight="1" x14ac:dyDescent="0.2">
      <c r="A2510" s="18" t="s">
        <v>4439</v>
      </c>
      <c r="B2510" s="18">
        <v>207541</v>
      </c>
      <c r="C2510" s="18" t="s">
        <v>4440</v>
      </c>
      <c r="D2510" s="18" t="s">
        <v>262</v>
      </c>
    </row>
    <row r="2511" spans="1:4" ht="12.75" customHeight="1" x14ac:dyDescent="0.2">
      <c r="A2511" s="18" t="s">
        <v>4441</v>
      </c>
      <c r="B2511" s="18">
        <v>107457</v>
      </c>
      <c r="C2511" s="18" t="s">
        <v>1731</v>
      </c>
      <c r="D2511" s="18" t="s">
        <v>262</v>
      </c>
    </row>
    <row r="2512" spans="1:4" ht="12.75" customHeight="1" x14ac:dyDescent="0.2">
      <c r="A2512" s="18" t="s">
        <v>4442</v>
      </c>
      <c r="B2512" s="18">
        <v>526637</v>
      </c>
      <c r="C2512" s="18" t="s">
        <v>4443</v>
      </c>
      <c r="D2512" s="18" t="s">
        <v>262</v>
      </c>
    </row>
    <row r="2513" spans="1:4" ht="12.75" customHeight="1" x14ac:dyDescent="0.2">
      <c r="A2513" s="18" t="s">
        <v>4444</v>
      </c>
      <c r="B2513" s="18">
        <v>144088</v>
      </c>
      <c r="C2513" s="18" t="s">
        <v>4445</v>
      </c>
      <c r="D2513" s="18" t="s">
        <v>257</v>
      </c>
    </row>
    <row r="2514" spans="1:4" ht="12.75" customHeight="1" x14ac:dyDescent="0.2">
      <c r="A2514" s="18" t="s">
        <v>4446</v>
      </c>
      <c r="B2514" s="18">
        <v>373190</v>
      </c>
      <c r="C2514" s="18" t="s">
        <v>4447</v>
      </c>
      <c r="D2514" s="18" t="s">
        <v>262</v>
      </c>
    </row>
    <row r="2515" spans="1:4" ht="12.75" customHeight="1" x14ac:dyDescent="0.2">
      <c r="A2515" s="18" t="s">
        <v>4448</v>
      </c>
      <c r="B2515" s="18">
        <v>145383</v>
      </c>
      <c r="C2515" s="18" t="s">
        <v>4449</v>
      </c>
      <c r="D2515" s="18" t="s">
        <v>262</v>
      </c>
    </row>
    <row r="2516" spans="1:4" ht="12.75" customHeight="1" x14ac:dyDescent="0.2">
      <c r="A2516" s="18" t="s">
        <v>4450</v>
      </c>
      <c r="B2516" s="18">
        <v>495133</v>
      </c>
      <c r="C2516" s="18" t="s">
        <v>4451</v>
      </c>
      <c r="D2516" s="18" t="s">
        <v>262</v>
      </c>
    </row>
    <row r="2517" spans="1:4" ht="12.75" customHeight="1" x14ac:dyDescent="0.2">
      <c r="A2517" s="18" t="s">
        <v>4452</v>
      </c>
      <c r="B2517" s="18">
        <v>145384</v>
      </c>
      <c r="C2517" s="18" t="s">
        <v>4453</v>
      </c>
      <c r="D2517" s="18" t="s">
        <v>262</v>
      </c>
    </row>
    <row r="2518" spans="1:4" ht="12.75" customHeight="1" x14ac:dyDescent="0.2">
      <c r="A2518" s="18" t="s">
        <v>4454</v>
      </c>
      <c r="B2518" s="18">
        <v>375601</v>
      </c>
      <c r="C2518" s="18" t="s">
        <v>4455</v>
      </c>
      <c r="D2518" s="18" t="s">
        <v>262</v>
      </c>
    </row>
    <row r="2519" spans="1:4" ht="12.75" customHeight="1" x14ac:dyDescent="0.2">
      <c r="A2519" s="18" t="s">
        <v>4456</v>
      </c>
      <c r="B2519" s="18">
        <v>220791</v>
      </c>
      <c r="C2519" s="18" t="s">
        <v>4457</v>
      </c>
      <c r="D2519" s="18" t="s">
        <v>262</v>
      </c>
    </row>
    <row r="2520" spans="1:4" ht="12.75" customHeight="1" x14ac:dyDescent="0.2">
      <c r="A2520" s="18" t="s">
        <v>4458</v>
      </c>
      <c r="B2520" s="18">
        <v>145385</v>
      </c>
      <c r="C2520" s="18" t="s">
        <v>4459</v>
      </c>
      <c r="D2520" s="18" t="s">
        <v>262</v>
      </c>
    </row>
    <row r="2521" spans="1:4" ht="12.75" customHeight="1" x14ac:dyDescent="0.2">
      <c r="A2521" s="18" t="s">
        <v>4460</v>
      </c>
      <c r="B2521" s="18">
        <v>106738</v>
      </c>
      <c r="C2521" s="18" t="s">
        <v>1079</v>
      </c>
      <c r="D2521" s="18" t="s">
        <v>375</v>
      </c>
    </row>
    <row r="2522" spans="1:4" ht="12.75" customHeight="1" x14ac:dyDescent="0.2">
      <c r="A2522" s="18" t="s">
        <v>4461</v>
      </c>
      <c r="B2522" s="18">
        <v>106687</v>
      </c>
      <c r="C2522" s="18" t="s">
        <v>1079</v>
      </c>
      <c r="D2522" s="18" t="s">
        <v>408</v>
      </c>
    </row>
    <row r="2523" spans="1:4" ht="12.75" customHeight="1" x14ac:dyDescent="0.2">
      <c r="A2523" s="18" t="s">
        <v>4462</v>
      </c>
      <c r="B2523" s="18">
        <v>827386</v>
      </c>
      <c r="C2523" s="18" t="s">
        <v>4463</v>
      </c>
      <c r="D2523" s="18" t="s">
        <v>262</v>
      </c>
    </row>
    <row r="2524" spans="1:4" ht="12.75" customHeight="1" x14ac:dyDescent="0.2">
      <c r="A2524" s="18" t="s">
        <v>4464</v>
      </c>
      <c r="B2524" s="18">
        <v>106854</v>
      </c>
      <c r="C2524" s="18" t="s">
        <v>2721</v>
      </c>
      <c r="D2524" s="18" t="s">
        <v>257</v>
      </c>
    </row>
    <row r="2525" spans="1:4" ht="12.75" customHeight="1" x14ac:dyDescent="0.2">
      <c r="A2525" s="18" t="s">
        <v>4465</v>
      </c>
      <c r="B2525" s="18">
        <v>158400</v>
      </c>
      <c r="C2525" s="18" t="s">
        <v>4466</v>
      </c>
      <c r="D2525" s="18" t="s">
        <v>262</v>
      </c>
    </row>
    <row r="2526" spans="1:4" ht="12.75" customHeight="1" x14ac:dyDescent="0.2">
      <c r="A2526" s="18" t="s">
        <v>4467</v>
      </c>
      <c r="B2526" s="18">
        <v>366657</v>
      </c>
      <c r="C2526" s="18" t="s">
        <v>2426</v>
      </c>
      <c r="D2526" s="18" t="s">
        <v>262</v>
      </c>
    </row>
    <row r="2527" spans="1:4" ht="12.75" customHeight="1" x14ac:dyDescent="0.2">
      <c r="A2527" s="18" t="s">
        <v>4468</v>
      </c>
      <c r="B2527" s="18">
        <v>107232</v>
      </c>
      <c r="C2527" s="18" t="s">
        <v>261</v>
      </c>
      <c r="D2527" s="18" t="s">
        <v>262</v>
      </c>
    </row>
    <row r="2528" spans="1:4" ht="12.75" customHeight="1" x14ac:dyDescent="0.2">
      <c r="A2528" s="18" t="s">
        <v>4469</v>
      </c>
      <c r="B2528" s="18">
        <v>366667</v>
      </c>
      <c r="C2528" s="18" t="s">
        <v>4470</v>
      </c>
      <c r="D2528" s="18" t="s">
        <v>262</v>
      </c>
    </row>
    <row r="2529" spans="1:4" ht="12.75" customHeight="1" x14ac:dyDescent="0.2">
      <c r="A2529" s="18" t="s">
        <v>4471</v>
      </c>
      <c r="B2529" s="18">
        <v>366676</v>
      </c>
      <c r="C2529" s="18" t="s">
        <v>2426</v>
      </c>
      <c r="D2529" s="18" t="s">
        <v>262</v>
      </c>
    </row>
    <row r="2530" spans="1:4" ht="12.75" customHeight="1" x14ac:dyDescent="0.2">
      <c r="A2530" s="18" t="s">
        <v>4472</v>
      </c>
      <c r="B2530" s="18">
        <v>366694</v>
      </c>
      <c r="C2530" s="18" t="s">
        <v>4473</v>
      </c>
      <c r="D2530" s="18" t="s">
        <v>262</v>
      </c>
    </row>
    <row r="2531" spans="1:4" ht="12.75" customHeight="1" x14ac:dyDescent="0.2">
      <c r="A2531" s="18" t="s">
        <v>4474</v>
      </c>
      <c r="B2531" s="18">
        <v>366699</v>
      </c>
      <c r="C2531" s="18" t="s">
        <v>2428</v>
      </c>
      <c r="D2531" s="18" t="s">
        <v>262</v>
      </c>
    </row>
    <row r="2532" spans="1:4" ht="12.75" customHeight="1" x14ac:dyDescent="0.2">
      <c r="A2532" s="18" t="s">
        <v>4475</v>
      </c>
      <c r="B2532" s="18">
        <v>590318</v>
      </c>
      <c r="C2532" s="18" t="s">
        <v>4476</v>
      </c>
      <c r="D2532" s="18" t="s">
        <v>262</v>
      </c>
    </row>
    <row r="2533" spans="1:4" ht="12.75" customHeight="1" x14ac:dyDescent="0.2">
      <c r="A2533" s="18" t="s">
        <v>4477</v>
      </c>
      <c r="B2533" s="18">
        <v>366712</v>
      </c>
      <c r="C2533" s="18" t="s">
        <v>4478</v>
      </c>
      <c r="D2533" s="18" t="s">
        <v>262</v>
      </c>
    </row>
    <row r="2534" spans="1:4" ht="12.75" customHeight="1" x14ac:dyDescent="0.2">
      <c r="A2534" s="18" t="s">
        <v>4479</v>
      </c>
      <c r="B2534" s="18">
        <v>158403</v>
      </c>
      <c r="C2534" s="18" t="s">
        <v>1259</v>
      </c>
      <c r="D2534" s="18" t="s">
        <v>262</v>
      </c>
    </row>
    <row r="2535" spans="1:4" ht="12.75" customHeight="1" x14ac:dyDescent="0.2">
      <c r="A2535" s="18" t="s">
        <v>4480</v>
      </c>
      <c r="B2535" s="18">
        <v>106788</v>
      </c>
      <c r="C2535" s="18" t="s">
        <v>374</v>
      </c>
      <c r="D2535" s="18" t="s">
        <v>375</v>
      </c>
    </row>
    <row r="2536" spans="1:4" ht="12.75" customHeight="1" x14ac:dyDescent="0.2">
      <c r="A2536" s="18" t="s">
        <v>4481</v>
      </c>
      <c r="B2536" s="18">
        <v>129238</v>
      </c>
      <c r="C2536" s="18" t="s">
        <v>946</v>
      </c>
      <c r="D2536" s="18" t="s">
        <v>257</v>
      </c>
    </row>
    <row r="2537" spans="1:4" ht="12.75" customHeight="1" x14ac:dyDescent="0.2">
      <c r="A2537" s="18" t="s">
        <v>4482</v>
      </c>
      <c r="B2537" s="18">
        <v>334328</v>
      </c>
      <c r="C2537" s="18" t="s">
        <v>751</v>
      </c>
      <c r="D2537" s="18" t="s">
        <v>262</v>
      </c>
    </row>
    <row r="2538" spans="1:4" ht="12.75" customHeight="1" x14ac:dyDescent="0.2">
      <c r="A2538" s="18" t="s">
        <v>4483</v>
      </c>
      <c r="B2538" s="18">
        <v>369984</v>
      </c>
      <c r="C2538" s="18" t="s">
        <v>4484</v>
      </c>
      <c r="D2538" s="18" t="s">
        <v>257</v>
      </c>
    </row>
    <row r="2539" spans="1:4" ht="12.75" customHeight="1" x14ac:dyDescent="0.2">
      <c r="A2539" s="18" t="s">
        <v>4485</v>
      </c>
      <c r="B2539" s="18">
        <v>495574</v>
      </c>
      <c r="C2539" s="18" t="s">
        <v>4486</v>
      </c>
      <c r="D2539" s="18" t="s">
        <v>262</v>
      </c>
    </row>
    <row r="2540" spans="1:4" ht="12.75" customHeight="1" x14ac:dyDescent="0.2">
      <c r="A2540" s="18" t="s">
        <v>4487</v>
      </c>
      <c r="B2540" s="18">
        <v>495580</v>
      </c>
      <c r="C2540" s="18" t="s">
        <v>4488</v>
      </c>
      <c r="D2540" s="18" t="s">
        <v>262</v>
      </c>
    </row>
    <row r="2541" spans="1:4" ht="12.75" customHeight="1" x14ac:dyDescent="0.2">
      <c r="A2541" s="18" t="s">
        <v>4489</v>
      </c>
      <c r="B2541" s="18">
        <v>526640</v>
      </c>
      <c r="C2541" s="18" t="s">
        <v>4490</v>
      </c>
      <c r="D2541" s="18" t="s">
        <v>262</v>
      </c>
    </row>
    <row r="2542" spans="1:4" ht="12.75" customHeight="1" x14ac:dyDescent="0.2">
      <c r="A2542" s="18" t="s">
        <v>4491</v>
      </c>
      <c r="B2542" s="18">
        <v>144217</v>
      </c>
      <c r="C2542" s="18" t="s">
        <v>4492</v>
      </c>
      <c r="D2542" s="18" t="s">
        <v>257</v>
      </c>
    </row>
    <row r="2543" spans="1:4" ht="12.75" customHeight="1" x14ac:dyDescent="0.2">
      <c r="A2543" s="18" t="s">
        <v>4493</v>
      </c>
      <c r="B2543" s="18">
        <v>373914</v>
      </c>
      <c r="C2543" s="18" t="s">
        <v>4494</v>
      </c>
      <c r="D2543" s="18" t="s">
        <v>262</v>
      </c>
    </row>
    <row r="2544" spans="1:4" ht="12.75" customHeight="1" x14ac:dyDescent="0.2">
      <c r="A2544" s="18" t="s">
        <v>4495</v>
      </c>
      <c r="B2544" s="18">
        <v>372625</v>
      </c>
      <c r="C2544" s="18" t="s">
        <v>4496</v>
      </c>
      <c r="D2544" s="18" t="s">
        <v>262</v>
      </c>
    </row>
    <row r="2545" spans="1:4" ht="12.75" customHeight="1" x14ac:dyDescent="0.2">
      <c r="A2545" s="18" t="s">
        <v>4497</v>
      </c>
      <c r="B2545" s="18">
        <v>372269</v>
      </c>
      <c r="C2545" s="18" t="s">
        <v>4498</v>
      </c>
      <c r="D2545" s="18" t="s">
        <v>262</v>
      </c>
    </row>
    <row r="2546" spans="1:4" ht="12.75" customHeight="1" x14ac:dyDescent="0.2">
      <c r="A2546" s="18" t="s">
        <v>4499</v>
      </c>
      <c r="B2546" s="18">
        <v>372626</v>
      </c>
      <c r="C2546" s="18" t="s">
        <v>4500</v>
      </c>
      <c r="D2546" s="18" t="s">
        <v>262</v>
      </c>
    </row>
    <row r="2547" spans="1:4" ht="12.75" customHeight="1" x14ac:dyDescent="0.2">
      <c r="A2547" s="18" t="s">
        <v>4501</v>
      </c>
      <c r="B2547" s="18">
        <v>145771</v>
      </c>
      <c r="C2547" s="18" t="s">
        <v>4502</v>
      </c>
      <c r="D2547" s="18" t="s">
        <v>262</v>
      </c>
    </row>
    <row r="2548" spans="1:4" ht="12.75" customHeight="1" x14ac:dyDescent="0.2">
      <c r="A2548" s="18" t="s">
        <v>4503</v>
      </c>
      <c r="B2548" s="18">
        <v>130078</v>
      </c>
      <c r="C2548" s="18" t="s">
        <v>1409</v>
      </c>
      <c r="D2548" s="18" t="s">
        <v>262</v>
      </c>
    </row>
    <row r="2549" spans="1:4" ht="12.75" customHeight="1" x14ac:dyDescent="0.2">
      <c r="A2549" s="18" t="s">
        <v>4504</v>
      </c>
      <c r="B2549" s="18">
        <v>205785</v>
      </c>
      <c r="C2549" s="18" t="s">
        <v>2430</v>
      </c>
      <c r="D2549" s="18" t="s">
        <v>257</v>
      </c>
    </row>
    <row r="2550" spans="1:4" ht="12.75" customHeight="1" x14ac:dyDescent="0.2">
      <c r="A2550" s="18" t="s">
        <v>4505</v>
      </c>
      <c r="B2550" s="18">
        <v>288456</v>
      </c>
      <c r="C2550" s="18" t="s">
        <v>3445</v>
      </c>
      <c r="D2550" s="18" t="s">
        <v>262</v>
      </c>
    </row>
    <row r="2551" spans="1:4" ht="12.75" customHeight="1" x14ac:dyDescent="0.2">
      <c r="A2551" s="18" t="s">
        <v>4506</v>
      </c>
      <c r="B2551" s="18">
        <v>288469</v>
      </c>
      <c r="C2551" s="18" t="s">
        <v>1289</v>
      </c>
      <c r="D2551" s="18" t="s">
        <v>262</v>
      </c>
    </row>
    <row r="2552" spans="1:4" ht="12.75" customHeight="1" x14ac:dyDescent="0.2">
      <c r="A2552" s="18" t="s">
        <v>4507</v>
      </c>
      <c r="B2552" s="18">
        <v>220520</v>
      </c>
      <c r="C2552" s="18" t="s">
        <v>4508</v>
      </c>
      <c r="D2552" s="18" t="s">
        <v>262</v>
      </c>
    </row>
    <row r="2553" spans="1:4" ht="12.75" customHeight="1" x14ac:dyDescent="0.2">
      <c r="A2553" s="18" t="s">
        <v>4509</v>
      </c>
      <c r="B2553" s="18">
        <v>107044</v>
      </c>
      <c r="C2553" s="18" t="s">
        <v>4510</v>
      </c>
      <c r="D2553" s="18" t="s">
        <v>257</v>
      </c>
    </row>
    <row r="2554" spans="1:4" ht="12.75" customHeight="1" x14ac:dyDescent="0.2">
      <c r="A2554" s="18" t="s">
        <v>4511</v>
      </c>
      <c r="B2554" s="18">
        <v>156932</v>
      </c>
      <c r="C2554" s="18" t="s">
        <v>4512</v>
      </c>
      <c r="D2554" s="18" t="s">
        <v>262</v>
      </c>
    </row>
    <row r="2555" spans="1:4" ht="12.75" customHeight="1" x14ac:dyDescent="0.2">
      <c r="A2555" s="18" t="s">
        <v>4513</v>
      </c>
      <c r="B2555" s="18">
        <v>106937</v>
      </c>
      <c r="C2555" s="18" t="s">
        <v>296</v>
      </c>
      <c r="D2555" s="18" t="s">
        <v>257</v>
      </c>
    </row>
    <row r="2556" spans="1:4" ht="12.75" customHeight="1" x14ac:dyDescent="0.2">
      <c r="A2556" s="18" t="s">
        <v>4514</v>
      </c>
      <c r="B2556" s="18">
        <v>422086</v>
      </c>
      <c r="C2556" s="18" t="s">
        <v>4515</v>
      </c>
      <c r="D2556" s="18" t="s">
        <v>262</v>
      </c>
    </row>
    <row r="2557" spans="1:4" ht="12.75" customHeight="1" x14ac:dyDescent="0.2">
      <c r="A2557" s="18" t="s">
        <v>4516</v>
      </c>
      <c r="B2557" s="18">
        <v>443993</v>
      </c>
      <c r="C2557" s="18" t="s">
        <v>4517</v>
      </c>
      <c r="D2557" s="18" t="s">
        <v>262</v>
      </c>
    </row>
    <row r="2558" spans="1:4" ht="12.75" customHeight="1" x14ac:dyDescent="0.2">
      <c r="A2558" s="18" t="s">
        <v>4518</v>
      </c>
      <c r="B2558" s="18">
        <v>143894</v>
      </c>
      <c r="C2558" s="18" t="s">
        <v>4519</v>
      </c>
      <c r="D2558" s="18" t="s">
        <v>257</v>
      </c>
    </row>
    <row r="2559" spans="1:4" ht="12.75" customHeight="1" x14ac:dyDescent="0.2">
      <c r="A2559" s="18" t="s">
        <v>4520</v>
      </c>
      <c r="B2559" s="18">
        <v>507799</v>
      </c>
      <c r="C2559" s="18" t="s">
        <v>261</v>
      </c>
      <c r="D2559" s="18" t="s">
        <v>262</v>
      </c>
    </row>
    <row r="2560" spans="1:4" ht="12.75" customHeight="1" x14ac:dyDescent="0.2">
      <c r="A2560" s="18" t="s">
        <v>4521</v>
      </c>
      <c r="B2560" s="18">
        <v>290601</v>
      </c>
      <c r="C2560" s="18" t="s">
        <v>4522</v>
      </c>
      <c r="D2560" s="18" t="s">
        <v>262</v>
      </c>
    </row>
    <row r="2561" spans="1:4" ht="12.75" customHeight="1" x14ac:dyDescent="0.2">
      <c r="A2561" s="18" t="s">
        <v>4523</v>
      </c>
      <c r="B2561" s="18">
        <v>104685</v>
      </c>
      <c r="C2561" s="18" t="s">
        <v>4524</v>
      </c>
      <c r="D2561" s="18" t="s">
        <v>262</v>
      </c>
    </row>
    <row r="2562" spans="1:4" ht="12.75" customHeight="1" x14ac:dyDescent="0.2">
      <c r="A2562" s="18" t="s">
        <v>4525</v>
      </c>
      <c r="B2562" s="18">
        <v>160028</v>
      </c>
      <c r="C2562" s="18" t="s">
        <v>4526</v>
      </c>
      <c r="D2562" s="18" t="s">
        <v>262</v>
      </c>
    </row>
    <row r="2563" spans="1:4" ht="12.75" customHeight="1" x14ac:dyDescent="0.2">
      <c r="A2563" s="18" t="s">
        <v>4527</v>
      </c>
      <c r="B2563" s="18">
        <v>124316</v>
      </c>
      <c r="C2563" s="18" t="s">
        <v>343</v>
      </c>
      <c r="D2563" s="18" t="s">
        <v>262</v>
      </c>
    </row>
    <row r="2564" spans="1:4" ht="12.75" customHeight="1" x14ac:dyDescent="0.2">
      <c r="A2564" s="18" t="s">
        <v>4528</v>
      </c>
      <c r="B2564" s="18">
        <v>258399</v>
      </c>
      <c r="C2564" s="18" t="s">
        <v>2341</v>
      </c>
      <c r="D2564" s="18" t="s">
        <v>262</v>
      </c>
    </row>
    <row r="2565" spans="1:4" ht="12.75" customHeight="1" x14ac:dyDescent="0.2">
      <c r="A2565" s="18" t="s">
        <v>4529</v>
      </c>
      <c r="B2565" s="18">
        <v>258404</v>
      </c>
      <c r="C2565" s="18" t="s">
        <v>4530</v>
      </c>
      <c r="D2565" s="18" t="s">
        <v>262</v>
      </c>
    </row>
    <row r="2566" spans="1:4" ht="12.75" customHeight="1" x14ac:dyDescent="0.2">
      <c r="A2566" s="18" t="s">
        <v>4531</v>
      </c>
      <c r="B2566" s="18">
        <v>2322</v>
      </c>
      <c r="C2566" s="18" t="s">
        <v>4532</v>
      </c>
      <c r="D2566" s="18" t="s">
        <v>257</v>
      </c>
    </row>
    <row r="2567" spans="1:4" ht="12.75" customHeight="1" x14ac:dyDescent="0.2">
      <c r="A2567" s="18" t="s">
        <v>4533</v>
      </c>
      <c r="B2567" s="18">
        <v>261840</v>
      </c>
      <c r="C2567" s="18" t="s">
        <v>4530</v>
      </c>
      <c r="D2567" s="18" t="s">
        <v>262</v>
      </c>
    </row>
    <row r="2568" spans="1:4" ht="12.75" customHeight="1" x14ac:dyDescent="0.2">
      <c r="A2568" s="18" t="s">
        <v>4534</v>
      </c>
      <c r="B2568" s="18">
        <v>489425</v>
      </c>
      <c r="C2568" s="18" t="s">
        <v>4535</v>
      </c>
      <c r="D2568" s="18" t="s">
        <v>262</v>
      </c>
    </row>
    <row r="2569" spans="1:4" ht="12.75" customHeight="1" x14ac:dyDescent="0.2">
      <c r="A2569" s="18" t="s">
        <v>4536</v>
      </c>
      <c r="B2569" s="18">
        <v>334339</v>
      </c>
      <c r="C2569" s="18" t="s">
        <v>4537</v>
      </c>
      <c r="D2569" s="18" t="s">
        <v>262</v>
      </c>
    </row>
    <row r="2570" spans="1:4" ht="12.75" customHeight="1" x14ac:dyDescent="0.2">
      <c r="A2570" s="18" t="s">
        <v>4538</v>
      </c>
      <c r="B2570" s="18">
        <v>334341</v>
      </c>
      <c r="C2570" s="18" t="s">
        <v>1270</v>
      </c>
      <c r="D2570" s="18" t="s">
        <v>262</v>
      </c>
    </row>
    <row r="2571" spans="1:4" ht="12.75" customHeight="1" x14ac:dyDescent="0.2">
      <c r="A2571" s="18" t="s">
        <v>4539</v>
      </c>
      <c r="B2571" s="18">
        <v>589420</v>
      </c>
      <c r="C2571" s="18" t="s">
        <v>4540</v>
      </c>
      <c r="D2571" s="18" t="s">
        <v>262</v>
      </c>
    </row>
    <row r="2572" spans="1:4" ht="12.75" customHeight="1" x14ac:dyDescent="0.2">
      <c r="A2572" s="18" t="s">
        <v>4541</v>
      </c>
      <c r="B2572" s="18">
        <v>731813</v>
      </c>
      <c r="C2572" s="18" t="s">
        <v>4542</v>
      </c>
      <c r="D2572" s="18" t="s">
        <v>262</v>
      </c>
    </row>
    <row r="2573" spans="1:4" ht="12.75" customHeight="1" x14ac:dyDescent="0.2">
      <c r="A2573" s="18" t="s">
        <v>4543</v>
      </c>
      <c r="B2573" s="18">
        <v>422140</v>
      </c>
      <c r="C2573" s="18" t="s">
        <v>4544</v>
      </c>
      <c r="D2573" s="18" t="s">
        <v>262</v>
      </c>
    </row>
    <row r="2574" spans="1:4" ht="12.75" customHeight="1" x14ac:dyDescent="0.2">
      <c r="A2574" s="18" t="s">
        <v>4545</v>
      </c>
      <c r="B2574" s="18">
        <v>2312</v>
      </c>
      <c r="C2574" s="18" t="s">
        <v>4546</v>
      </c>
      <c r="D2574" s="18" t="s">
        <v>257</v>
      </c>
    </row>
    <row r="2575" spans="1:4" ht="12.75" customHeight="1" x14ac:dyDescent="0.2">
      <c r="A2575" s="18" t="s">
        <v>4547</v>
      </c>
      <c r="B2575" s="18">
        <v>156888</v>
      </c>
      <c r="C2575" s="18" t="s">
        <v>4548</v>
      </c>
      <c r="D2575" s="18" t="s">
        <v>257</v>
      </c>
    </row>
    <row r="2576" spans="1:4" ht="12.75" customHeight="1" x14ac:dyDescent="0.2">
      <c r="A2576" s="18" t="s">
        <v>4549</v>
      </c>
      <c r="B2576" s="18">
        <v>211390</v>
      </c>
      <c r="C2576" s="18" t="s">
        <v>3536</v>
      </c>
      <c r="D2576" s="18" t="s">
        <v>262</v>
      </c>
    </row>
    <row r="2577" spans="1:4" ht="12.75" customHeight="1" x14ac:dyDescent="0.2">
      <c r="A2577" s="18" t="s">
        <v>4550</v>
      </c>
      <c r="B2577" s="18">
        <v>157522</v>
      </c>
      <c r="C2577" s="18" t="s">
        <v>2595</v>
      </c>
      <c r="D2577" s="18" t="s">
        <v>262</v>
      </c>
    </row>
    <row r="2578" spans="1:4" ht="12.75" customHeight="1" x14ac:dyDescent="0.2">
      <c r="A2578" s="18" t="s">
        <v>4551</v>
      </c>
      <c r="B2578" s="18">
        <v>118307</v>
      </c>
      <c r="C2578" s="18" t="s">
        <v>4552</v>
      </c>
      <c r="D2578" s="18" t="s">
        <v>257</v>
      </c>
    </row>
    <row r="2579" spans="1:4" ht="12.75" customHeight="1" x14ac:dyDescent="0.2">
      <c r="A2579" s="18" t="s">
        <v>4553</v>
      </c>
      <c r="B2579" s="18">
        <v>903</v>
      </c>
      <c r="C2579" s="18" t="s">
        <v>4554</v>
      </c>
      <c r="D2579" s="18" t="s">
        <v>375</v>
      </c>
    </row>
    <row r="2580" spans="1:4" ht="12.75" customHeight="1" x14ac:dyDescent="0.2">
      <c r="A2580" s="18" t="s">
        <v>4555</v>
      </c>
      <c r="B2580" s="18">
        <v>146932</v>
      </c>
      <c r="C2580" s="18" t="s">
        <v>4556</v>
      </c>
      <c r="D2580" s="18" t="s">
        <v>262</v>
      </c>
    </row>
    <row r="2581" spans="1:4" ht="12.75" customHeight="1" x14ac:dyDescent="0.2">
      <c r="A2581" s="18" t="s">
        <v>4557</v>
      </c>
      <c r="B2581" s="18">
        <v>422158</v>
      </c>
      <c r="C2581" s="18" t="s">
        <v>4558</v>
      </c>
      <c r="D2581" s="18" t="s">
        <v>262</v>
      </c>
    </row>
    <row r="2582" spans="1:4" ht="12.75" customHeight="1" x14ac:dyDescent="0.2">
      <c r="A2582" s="18" t="s">
        <v>4559</v>
      </c>
      <c r="B2582" s="18">
        <v>157524</v>
      </c>
      <c r="C2582" s="18" t="s">
        <v>4560</v>
      </c>
      <c r="D2582" s="18" t="s">
        <v>262</v>
      </c>
    </row>
    <row r="2583" spans="1:4" ht="12.75" customHeight="1" x14ac:dyDescent="0.2">
      <c r="A2583" s="18" t="s">
        <v>4561</v>
      </c>
      <c r="B2583" s="18">
        <v>131140</v>
      </c>
      <c r="C2583" s="18" t="s">
        <v>4562</v>
      </c>
      <c r="D2583" s="18" t="s">
        <v>262</v>
      </c>
    </row>
    <row r="2584" spans="1:4" ht="12.75" customHeight="1" x14ac:dyDescent="0.2">
      <c r="A2584" s="18" t="s">
        <v>4563</v>
      </c>
      <c r="B2584" s="18">
        <v>123458</v>
      </c>
      <c r="C2584" s="18" t="s">
        <v>4564</v>
      </c>
      <c r="D2584" s="18" t="s">
        <v>257</v>
      </c>
    </row>
    <row r="2585" spans="1:4" ht="12.75" customHeight="1" x14ac:dyDescent="0.2">
      <c r="A2585" s="18" t="s">
        <v>4565</v>
      </c>
      <c r="B2585" s="18">
        <v>148687</v>
      </c>
      <c r="C2585" s="18" t="s">
        <v>4566</v>
      </c>
      <c r="D2585" s="18" t="s">
        <v>408</v>
      </c>
    </row>
    <row r="2586" spans="1:4" ht="12.75" customHeight="1" x14ac:dyDescent="0.2">
      <c r="A2586" s="18" t="s">
        <v>4567</v>
      </c>
      <c r="B2586" s="18">
        <v>155836</v>
      </c>
      <c r="C2586" s="18" t="s">
        <v>4568</v>
      </c>
      <c r="D2586" s="18" t="s">
        <v>262</v>
      </c>
    </row>
    <row r="2587" spans="1:4" ht="12.75" customHeight="1" x14ac:dyDescent="0.2">
      <c r="A2587" s="18" t="s">
        <v>4569</v>
      </c>
      <c r="B2587" s="18">
        <v>220995</v>
      </c>
      <c r="C2587" s="18" t="s">
        <v>4570</v>
      </c>
      <c r="D2587" s="18" t="s">
        <v>262</v>
      </c>
    </row>
    <row r="2588" spans="1:4" ht="12.75" customHeight="1" x14ac:dyDescent="0.2">
      <c r="A2588" s="18" t="s">
        <v>4571</v>
      </c>
      <c r="B2588" s="18">
        <v>491214</v>
      </c>
      <c r="C2588" s="18" t="s">
        <v>1397</v>
      </c>
      <c r="D2588" s="18" t="s">
        <v>262</v>
      </c>
    </row>
    <row r="2589" spans="1:4" ht="12.75" customHeight="1" x14ac:dyDescent="0.2">
      <c r="A2589" s="18" t="s">
        <v>4572</v>
      </c>
      <c r="B2589" s="18">
        <v>757970</v>
      </c>
      <c r="C2589" s="18" t="s">
        <v>4560</v>
      </c>
      <c r="D2589" s="18" t="s">
        <v>262</v>
      </c>
    </row>
    <row r="2590" spans="1:4" ht="12.75" customHeight="1" x14ac:dyDescent="0.2">
      <c r="A2590" s="18" t="s">
        <v>4573</v>
      </c>
      <c r="B2590" s="18">
        <v>101549</v>
      </c>
      <c r="C2590" s="18" t="s">
        <v>4574</v>
      </c>
      <c r="D2590" s="18" t="s">
        <v>257</v>
      </c>
    </row>
    <row r="2591" spans="1:4" ht="12.75" customHeight="1" x14ac:dyDescent="0.2">
      <c r="A2591" s="18" t="s">
        <v>4575</v>
      </c>
      <c r="B2591" s="18">
        <v>175548</v>
      </c>
      <c r="C2591" s="18" t="s">
        <v>4576</v>
      </c>
      <c r="D2591" s="18" t="s">
        <v>257</v>
      </c>
    </row>
    <row r="2592" spans="1:4" ht="12.75" customHeight="1" x14ac:dyDescent="0.2">
      <c r="A2592" s="18" t="s">
        <v>4577</v>
      </c>
      <c r="B2592" s="18">
        <v>2420</v>
      </c>
      <c r="C2592" s="18" t="s">
        <v>4578</v>
      </c>
      <c r="D2592" s="18" t="s">
        <v>257</v>
      </c>
    </row>
    <row r="2593" spans="1:4" ht="12.75" customHeight="1" x14ac:dyDescent="0.2">
      <c r="A2593" s="18" t="s">
        <v>4579</v>
      </c>
      <c r="B2593" s="18">
        <v>101700</v>
      </c>
      <c r="C2593" s="18" t="s">
        <v>4580</v>
      </c>
      <c r="D2593" s="18" t="s">
        <v>257</v>
      </c>
    </row>
    <row r="2594" spans="1:4" ht="12.75" customHeight="1" x14ac:dyDescent="0.2">
      <c r="A2594" s="18" t="s">
        <v>4581</v>
      </c>
      <c r="B2594" s="18">
        <v>102911</v>
      </c>
      <c r="C2594" s="18" t="s">
        <v>4582</v>
      </c>
      <c r="D2594" s="18" t="s">
        <v>262</v>
      </c>
    </row>
    <row r="2595" spans="1:4" ht="12.75" customHeight="1" x14ac:dyDescent="0.2">
      <c r="A2595" s="18" t="s">
        <v>4583</v>
      </c>
      <c r="B2595" s="18">
        <v>130036</v>
      </c>
      <c r="C2595" s="18" t="s">
        <v>4560</v>
      </c>
      <c r="D2595" s="18" t="s">
        <v>262</v>
      </c>
    </row>
    <row r="2596" spans="1:4" ht="12.75" customHeight="1" x14ac:dyDescent="0.2">
      <c r="A2596" s="18" t="s">
        <v>4584</v>
      </c>
      <c r="B2596" s="18">
        <v>835617</v>
      </c>
      <c r="C2596" s="18" t="s">
        <v>4585</v>
      </c>
      <c r="D2596" s="18" t="s">
        <v>262</v>
      </c>
    </row>
    <row r="2597" spans="1:4" ht="12.75" customHeight="1" x14ac:dyDescent="0.2">
      <c r="A2597" s="18" t="s">
        <v>4586</v>
      </c>
      <c r="B2597" s="18">
        <v>835618</v>
      </c>
      <c r="C2597" s="18" t="s">
        <v>4587</v>
      </c>
      <c r="D2597" s="18" t="s">
        <v>262</v>
      </c>
    </row>
    <row r="2598" spans="1:4" ht="12.75" customHeight="1" x14ac:dyDescent="0.2">
      <c r="A2598" s="18" t="s">
        <v>4588</v>
      </c>
      <c r="B2598" s="18">
        <v>747168</v>
      </c>
      <c r="C2598" s="18" t="s">
        <v>3298</v>
      </c>
      <c r="D2598" s="18" t="s">
        <v>262</v>
      </c>
    </row>
    <row r="2599" spans="1:4" ht="12.75" customHeight="1" x14ac:dyDescent="0.2">
      <c r="A2599" s="18" t="s">
        <v>4589</v>
      </c>
      <c r="B2599" s="18">
        <v>181343</v>
      </c>
      <c r="C2599" s="18" t="s">
        <v>2014</v>
      </c>
      <c r="D2599" s="18" t="s">
        <v>262</v>
      </c>
    </row>
    <row r="2600" spans="1:4" ht="12.75" customHeight="1" x14ac:dyDescent="0.2">
      <c r="A2600" s="18" t="s">
        <v>4590</v>
      </c>
      <c r="B2600" s="18">
        <v>156326</v>
      </c>
      <c r="C2600" s="18" t="s">
        <v>4591</v>
      </c>
      <c r="D2600" s="18" t="s">
        <v>262</v>
      </c>
    </row>
    <row r="2601" spans="1:4" ht="12.75" customHeight="1" x14ac:dyDescent="0.2">
      <c r="A2601" s="18" t="s">
        <v>4592</v>
      </c>
      <c r="B2601" s="18">
        <v>415776</v>
      </c>
      <c r="C2601" s="18" t="s">
        <v>4593</v>
      </c>
      <c r="D2601" s="18" t="s">
        <v>257</v>
      </c>
    </row>
    <row r="2602" spans="1:4" ht="12.75" customHeight="1" x14ac:dyDescent="0.2">
      <c r="A2602" s="18" t="s">
        <v>4594</v>
      </c>
      <c r="B2602" s="18">
        <v>623975</v>
      </c>
      <c r="C2602" s="18" t="s">
        <v>4595</v>
      </c>
      <c r="D2602" s="18" t="s">
        <v>262</v>
      </c>
    </row>
    <row r="2603" spans="1:4" ht="12.75" customHeight="1" x14ac:dyDescent="0.2">
      <c r="A2603" s="18" t="s">
        <v>4596</v>
      </c>
      <c r="B2603" s="18">
        <v>459555</v>
      </c>
      <c r="C2603" s="18" t="s">
        <v>4597</v>
      </c>
      <c r="D2603" s="18" t="s">
        <v>262</v>
      </c>
    </row>
    <row r="2604" spans="1:4" ht="12.75" customHeight="1" x14ac:dyDescent="0.2">
      <c r="A2604" s="18" t="s">
        <v>4598</v>
      </c>
      <c r="B2604" s="18">
        <v>459556</v>
      </c>
      <c r="C2604" s="18" t="s">
        <v>343</v>
      </c>
      <c r="D2604" s="18" t="s">
        <v>262</v>
      </c>
    </row>
    <row r="2605" spans="1:4" ht="12.75" customHeight="1" x14ac:dyDescent="0.2">
      <c r="A2605" s="18" t="s">
        <v>4599</v>
      </c>
      <c r="B2605" s="18">
        <v>138312</v>
      </c>
      <c r="C2605" s="18" t="s">
        <v>487</v>
      </c>
      <c r="D2605" s="18" t="s">
        <v>257</v>
      </c>
    </row>
    <row r="2606" spans="1:4" ht="12.75" customHeight="1" x14ac:dyDescent="0.2">
      <c r="A2606" s="18" t="s">
        <v>4600</v>
      </c>
      <c r="B2606" s="18">
        <v>140677</v>
      </c>
      <c r="C2606" s="18" t="s">
        <v>487</v>
      </c>
      <c r="D2606" s="18" t="s">
        <v>262</v>
      </c>
    </row>
    <row r="2607" spans="1:4" ht="12.75" customHeight="1" x14ac:dyDescent="0.2">
      <c r="A2607" s="18" t="s">
        <v>4601</v>
      </c>
      <c r="B2607" s="18">
        <v>151374</v>
      </c>
      <c r="C2607" s="18" t="s">
        <v>4602</v>
      </c>
      <c r="D2607" s="18" t="s">
        <v>262</v>
      </c>
    </row>
    <row r="2608" spans="1:4" ht="12.75" customHeight="1" x14ac:dyDescent="0.2">
      <c r="A2608" s="18" t="s">
        <v>4603</v>
      </c>
      <c r="B2608" s="18">
        <v>140683</v>
      </c>
      <c r="C2608" s="18" t="s">
        <v>487</v>
      </c>
      <c r="D2608" s="18" t="s">
        <v>262</v>
      </c>
    </row>
    <row r="2609" spans="1:4" ht="12.75" customHeight="1" x14ac:dyDescent="0.2">
      <c r="A2609" s="18" t="s">
        <v>4604</v>
      </c>
      <c r="B2609" s="18">
        <v>140684</v>
      </c>
      <c r="C2609" s="18" t="s">
        <v>1492</v>
      </c>
      <c r="D2609" s="18" t="s">
        <v>262</v>
      </c>
    </row>
    <row r="2610" spans="1:4" ht="12.75" customHeight="1" x14ac:dyDescent="0.2">
      <c r="A2610" s="18" t="s">
        <v>4605</v>
      </c>
      <c r="B2610" s="18">
        <v>140685</v>
      </c>
      <c r="C2610" s="18" t="s">
        <v>487</v>
      </c>
      <c r="D2610" s="18" t="s">
        <v>262</v>
      </c>
    </row>
    <row r="2611" spans="1:4" ht="12.75" customHeight="1" x14ac:dyDescent="0.2">
      <c r="A2611" s="18" t="s">
        <v>4606</v>
      </c>
      <c r="B2611" s="18">
        <v>113</v>
      </c>
      <c r="C2611" s="18" t="s">
        <v>374</v>
      </c>
      <c r="D2611" s="18" t="s">
        <v>375</v>
      </c>
    </row>
    <row r="2612" spans="1:4" ht="12.75" customHeight="1" x14ac:dyDescent="0.2">
      <c r="A2612" s="18" t="s">
        <v>4607</v>
      </c>
      <c r="B2612" s="18">
        <v>382158</v>
      </c>
      <c r="C2612" s="18" t="s">
        <v>4608</v>
      </c>
      <c r="D2612" s="18" t="s">
        <v>314</v>
      </c>
    </row>
    <row r="2613" spans="1:4" ht="12.75" customHeight="1" x14ac:dyDescent="0.2">
      <c r="A2613" s="18" t="s">
        <v>4609</v>
      </c>
      <c r="B2613" s="18">
        <v>205118</v>
      </c>
      <c r="C2613" s="18" t="s">
        <v>4610</v>
      </c>
      <c r="D2613" s="18" t="s">
        <v>257</v>
      </c>
    </row>
    <row r="2614" spans="1:4" ht="12.75" customHeight="1" x14ac:dyDescent="0.2">
      <c r="A2614" s="18" t="s">
        <v>4611</v>
      </c>
      <c r="B2614" s="18">
        <v>456638</v>
      </c>
      <c r="C2614" s="18" t="s">
        <v>4612</v>
      </c>
      <c r="D2614" s="18" t="s">
        <v>262</v>
      </c>
    </row>
    <row r="2615" spans="1:4" ht="12.75" customHeight="1" x14ac:dyDescent="0.2">
      <c r="A2615" s="18" t="s">
        <v>4613</v>
      </c>
      <c r="B2615" s="18">
        <v>382124</v>
      </c>
      <c r="C2615" s="18" t="s">
        <v>4614</v>
      </c>
      <c r="D2615" s="18" t="s">
        <v>262</v>
      </c>
    </row>
    <row r="2616" spans="1:4" ht="12.75" customHeight="1" x14ac:dyDescent="0.2">
      <c r="A2616" s="18" t="s">
        <v>4615</v>
      </c>
      <c r="B2616" s="18">
        <v>129437</v>
      </c>
      <c r="C2616" s="18" t="s">
        <v>574</v>
      </c>
      <c r="D2616" s="18" t="s">
        <v>257</v>
      </c>
    </row>
    <row r="2617" spans="1:4" ht="12.75" customHeight="1" x14ac:dyDescent="0.2">
      <c r="A2617" s="18" t="s">
        <v>4616</v>
      </c>
      <c r="B2617" s="18">
        <v>334421</v>
      </c>
      <c r="C2617" s="18" t="s">
        <v>1745</v>
      </c>
      <c r="D2617" s="18" t="s">
        <v>262</v>
      </c>
    </row>
    <row r="2618" spans="1:4" ht="12.75" customHeight="1" x14ac:dyDescent="0.2">
      <c r="A2618" s="18" t="s">
        <v>4617</v>
      </c>
      <c r="B2618" s="18">
        <v>980</v>
      </c>
      <c r="C2618" s="18" t="s">
        <v>1087</v>
      </c>
      <c r="D2618" s="18" t="s">
        <v>375</v>
      </c>
    </row>
    <row r="2619" spans="1:4" ht="12.75" customHeight="1" x14ac:dyDescent="0.2">
      <c r="A2619" s="18" t="s">
        <v>4618</v>
      </c>
      <c r="B2619" s="18">
        <v>213</v>
      </c>
      <c r="C2619" s="18" t="s">
        <v>374</v>
      </c>
      <c r="D2619" s="18" t="s">
        <v>375</v>
      </c>
    </row>
    <row r="2620" spans="1:4" ht="12.75" customHeight="1" x14ac:dyDescent="0.2">
      <c r="A2620" s="18" t="s">
        <v>4619</v>
      </c>
      <c r="B2620" s="18">
        <v>115430</v>
      </c>
      <c r="C2620" s="18" t="s">
        <v>4620</v>
      </c>
      <c r="D2620" s="18" t="s">
        <v>257</v>
      </c>
    </row>
    <row r="2621" spans="1:4" ht="12.75" customHeight="1" x14ac:dyDescent="0.2">
      <c r="A2621" s="18" t="s">
        <v>4621</v>
      </c>
      <c r="B2621" s="18">
        <v>145550</v>
      </c>
      <c r="C2621" s="18" t="s">
        <v>4622</v>
      </c>
      <c r="D2621" s="18" t="s">
        <v>262</v>
      </c>
    </row>
    <row r="2622" spans="1:4" ht="12.75" customHeight="1" x14ac:dyDescent="0.2">
      <c r="A2622" s="18" t="s">
        <v>4623</v>
      </c>
      <c r="B2622" s="18">
        <v>210375</v>
      </c>
      <c r="C2622" s="18" t="s">
        <v>3190</v>
      </c>
      <c r="D2622" s="18" t="s">
        <v>262</v>
      </c>
    </row>
    <row r="2623" spans="1:4" ht="12.75" customHeight="1" x14ac:dyDescent="0.2">
      <c r="A2623" s="18" t="s">
        <v>4624</v>
      </c>
      <c r="B2623" s="18">
        <v>143821</v>
      </c>
      <c r="C2623" s="18" t="s">
        <v>4625</v>
      </c>
      <c r="D2623" s="18" t="s">
        <v>257</v>
      </c>
    </row>
    <row r="2624" spans="1:4" ht="12.75" customHeight="1" x14ac:dyDescent="0.2">
      <c r="A2624" s="18" t="s">
        <v>4626</v>
      </c>
      <c r="B2624" s="18">
        <v>117802</v>
      </c>
      <c r="C2624" s="18" t="s">
        <v>4627</v>
      </c>
      <c r="D2624" s="18" t="s">
        <v>262</v>
      </c>
    </row>
    <row r="2625" spans="1:4" ht="12.75" customHeight="1" x14ac:dyDescent="0.2">
      <c r="A2625" s="18" t="s">
        <v>4628</v>
      </c>
      <c r="B2625" s="18">
        <v>213126</v>
      </c>
      <c r="C2625" s="18" t="s">
        <v>1453</v>
      </c>
      <c r="D2625" s="18" t="s">
        <v>262</v>
      </c>
    </row>
    <row r="2626" spans="1:4" ht="12.75" customHeight="1" x14ac:dyDescent="0.2">
      <c r="A2626" s="18" t="s">
        <v>4629</v>
      </c>
      <c r="B2626" s="18">
        <v>213128</v>
      </c>
      <c r="C2626" s="18" t="s">
        <v>3482</v>
      </c>
      <c r="D2626" s="18" t="s">
        <v>262</v>
      </c>
    </row>
    <row r="2627" spans="1:4" ht="12.75" customHeight="1" x14ac:dyDescent="0.2">
      <c r="A2627" s="18" t="s">
        <v>4630</v>
      </c>
      <c r="B2627" s="18">
        <v>210677</v>
      </c>
      <c r="C2627" s="18" t="s">
        <v>721</v>
      </c>
      <c r="D2627" s="18" t="s">
        <v>262</v>
      </c>
    </row>
    <row r="2628" spans="1:4" ht="12.75" customHeight="1" x14ac:dyDescent="0.2">
      <c r="A2628" s="18" t="s">
        <v>4631</v>
      </c>
      <c r="B2628" s="18">
        <v>123489</v>
      </c>
      <c r="C2628" s="18" t="s">
        <v>4632</v>
      </c>
      <c r="D2628" s="18" t="s">
        <v>257</v>
      </c>
    </row>
    <row r="2629" spans="1:4" ht="12.75" customHeight="1" x14ac:dyDescent="0.2">
      <c r="A2629" s="18" t="s">
        <v>4633</v>
      </c>
      <c r="B2629" s="18">
        <v>529600</v>
      </c>
      <c r="C2629" s="18" t="s">
        <v>4634</v>
      </c>
      <c r="D2629" s="18" t="s">
        <v>262</v>
      </c>
    </row>
    <row r="2630" spans="1:4" ht="12.75" customHeight="1" x14ac:dyDescent="0.2">
      <c r="A2630" s="18" t="s">
        <v>4635</v>
      </c>
      <c r="B2630" s="18">
        <v>261982</v>
      </c>
      <c r="C2630" s="18" t="s">
        <v>4636</v>
      </c>
      <c r="D2630" s="18" t="s">
        <v>262</v>
      </c>
    </row>
    <row r="2631" spans="1:4" ht="12.75" customHeight="1" x14ac:dyDescent="0.2">
      <c r="A2631" s="18" t="s">
        <v>4637</v>
      </c>
      <c r="B2631" s="18">
        <v>535477</v>
      </c>
      <c r="C2631" s="18" t="s">
        <v>1397</v>
      </c>
      <c r="D2631" s="18" t="s">
        <v>262</v>
      </c>
    </row>
    <row r="2632" spans="1:4" ht="12.75" customHeight="1" x14ac:dyDescent="0.2">
      <c r="A2632" s="18" t="s">
        <v>4638</v>
      </c>
      <c r="B2632" s="18">
        <v>246394</v>
      </c>
      <c r="C2632" s="18" t="s">
        <v>1453</v>
      </c>
      <c r="D2632" s="18" t="s">
        <v>262</v>
      </c>
    </row>
    <row r="2633" spans="1:4" ht="12.75" customHeight="1" x14ac:dyDescent="0.2">
      <c r="A2633" s="18" t="s">
        <v>4639</v>
      </c>
      <c r="B2633" s="18">
        <v>421713</v>
      </c>
      <c r="C2633" s="18" t="s">
        <v>4640</v>
      </c>
      <c r="D2633" s="18" t="s">
        <v>262</v>
      </c>
    </row>
    <row r="2634" spans="1:4" ht="12.75" customHeight="1" x14ac:dyDescent="0.2">
      <c r="A2634" s="18" t="s">
        <v>4641</v>
      </c>
      <c r="B2634" s="18">
        <v>130408</v>
      </c>
      <c r="C2634" s="18" t="s">
        <v>1409</v>
      </c>
      <c r="D2634" s="18" t="s">
        <v>262</v>
      </c>
    </row>
    <row r="2635" spans="1:4" ht="12.75" customHeight="1" x14ac:dyDescent="0.2">
      <c r="A2635" s="18" t="s">
        <v>4642</v>
      </c>
      <c r="B2635" s="18">
        <v>209796</v>
      </c>
      <c r="C2635" s="18" t="s">
        <v>4643</v>
      </c>
      <c r="D2635" s="18" t="s">
        <v>262</v>
      </c>
    </row>
    <row r="2636" spans="1:4" ht="12.75" customHeight="1" x14ac:dyDescent="0.2">
      <c r="A2636" s="18" t="s">
        <v>4644</v>
      </c>
      <c r="B2636" s="18">
        <v>130411</v>
      </c>
      <c r="C2636" s="18" t="s">
        <v>1214</v>
      </c>
      <c r="D2636" s="18" t="s">
        <v>262</v>
      </c>
    </row>
    <row r="2637" spans="1:4" ht="12.75" customHeight="1" x14ac:dyDescent="0.2">
      <c r="A2637" s="18" t="s">
        <v>4645</v>
      </c>
      <c r="B2637" s="18">
        <v>334459</v>
      </c>
      <c r="C2637" s="18" t="s">
        <v>2148</v>
      </c>
      <c r="D2637" s="18" t="s">
        <v>262</v>
      </c>
    </row>
    <row r="2638" spans="1:4" ht="12.75" customHeight="1" x14ac:dyDescent="0.2">
      <c r="A2638" s="18" t="s">
        <v>4646</v>
      </c>
      <c r="B2638" s="18">
        <v>101701</v>
      </c>
      <c r="C2638" s="18" t="s">
        <v>4580</v>
      </c>
      <c r="D2638" s="18" t="s">
        <v>257</v>
      </c>
    </row>
    <row r="2639" spans="1:4" ht="12.75" customHeight="1" x14ac:dyDescent="0.2">
      <c r="A2639" s="18" t="s">
        <v>4647</v>
      </c>
      <c r="B2639" s="18">
        <v>156940</v>
      </c>
      <c r="C2639" s="18" t="s">
        <v>2014</v>
      </c>
      <c r="D2639" s="18" t="s">
        <v>262</v>
      </c>
    </row>
    <row r="2640" spans="1:4" ht="12.75" customHeight="1" x14ac:dyDescent="0.2">
      <c r="A2640" s="18" t="s">
        <v>4648</v>
      </c>
      <c r="B2640" s="18">
        <v>225346</v>
      </c>
      <c r="C2640" s="18" t="s">
        <v>4649</v>
      </c>
      <c r="D2640" s="18" t="s">
        <v>262</v>
      </c>
    </row>
    <row r="2641" spans="1:4" ht="12.75" customHeight="1" x14ac:dyDescent="0.2">
      <c r="A2641" s="18" t="s">
        <v>4650</v>
      </c>
      <c r="B2641" s="18">
        <v>208048</v>
      </c>
      <c r="C2641" s="18" t="s">
        <v>1144</v>
      </c>
      <c r="D2641" s="18" t="s">
        <v>262</v>
      </c>
    </row>
    <row r="2642" spans="1:4" ht="12.75" customHeight="1" x14ac:dyDescent="0.2">
      <c r="A2642" s="18" t="s">
        <v>4651</v>
      </c>
      <c r="B2642" s="18">
        <v>448478</v>
      </c>
      <c r="C2642" s="18" t="s">
        <v>4652</v>
      </c>
      <c r="D2642" s="18" t="s">
        <v>262</v>
      </c>
    </row>
    <row r="2643" spans="1:4" ht="12.75" customHeight="1" x14ac:dyDescent="0.2">
      <c r="A2643" s="18" t="s">
        <v>4653</v>
      </c>
      <c r="B2643" s="18">
        <v>334461</v>
      </c>
      <c r="C2643" s="18" t="s">
        <v>4654</v>
      </c>
      <c r="D2643" s="18" t="s">
        <v>262</v>
      </c>
    </row>
    <row r="2644" spans="1:4" ht="12.75" customHeight="1" x14ac:dyDescent="0.2">
      <c r="A2644" s="18" t="s">
        <v>4655</v>
      </c>
      <c r="B2644" s="18">
        <v>172579</v>
      </c>
      <c r="C2644" s="18" t="s">
        <v>4656</v>
      </c>
      <c r="D2644" s="18" t="s">
        <v>257</v>
      </c>
    </row>
    <row r="2645" spans="1:4" ht="12.75" customHeight="1" x14ac:dyDescent="0.2">
      <c r="A2645" s="18" t="s">
        <v>4657</v>
      </c>
      <c r="B2645" s="18">
        <v>172754</v>
      </c>
      <c r="C2645" s="18" t="s">
        <v>4658</v>
      </c>
      <c r="D2645" s="18" t="s">
        <v>483</v>
      </c>
    </row>
    <row r="2646" spans="1:4" ht="12.75" customHeight="1" x14ac:dyDescent="0.2">
      <c r="A2646" s="18" t="s">
        <v>4659</v>
      </c>
      <c r="B2646" s="18">
        <v>140483</v>
      </c>
      <c r="C2646" s="18" t="s">
        <v>261</v>
      </c>
      <c r="D2646" s="18" t="s">
        <v>262</v>
      </c>
    </row>
    <row r="2647" spans="1:4" ht="12.75" customHeight="1" x14ac:dyDescent="0.2">
      <c r="A2647" s="18" t="s">
        <v>4660</v>
      </c>
      <c r="B2647" s="18">
        <v>205157</v>
      </c>
      <c r="C2647" s="18" t="s">
        <v>1425</v>
      </c>
      <c r="D2647" s="18" t="s">
        <v>257</v>
      </c>
    </row>
    <row r="2648" spans="1:4" ht="12.75" customHeight="1" x14ac:dyDescent="0.2">
      <c r="A2648" s="18" t="s">
        <v>4661</v>
      </c>
      <c r="B2648" s="18">
        <v>517285</v>
      </c>
      <c r="C2648" s="18" t="s">
        <v>4662</v>
      </c>
      <c r="D2648" s="18" t="s">
        <v>262</v>
      </c>
    </row>
    <row r="2649" spans="1:4" ht="12.75" customHeight="1" x14ac:dyDescent="0.2">
      <c r="A2649" s="18" t="s">
        <v>4663</v>
      </c>
      <c r="B2649" s="18">
        <v>600490</v>
      </c>
      <c r="C2649" s="18" t="s">
        <v>918</v>
      </c>
      <c r="D2649" s="18" t="s">
        <v>262</v>
      </c>
    </row>
    <row r="2650" spans="1:4" ht="12.75" customHeight="1" x14ac:dyDescent="0.2">
      <c r="A2650" s="18" t="s">
        <v>4664</v>
      </c>
      <c r="B2650" s="18">
        <v>138650</v>
      </c>
      <c r="C2650" s="18" t="s">
        <v>4665</v>
      </c>
      <c r="D2650" s="18" t="s">
        <v>257</v>
      </c>
    </row>
    <row r="2651" spans="1:4" ht="12.75" customHeight="1" x14ac:dyDescent="0.2">
      <c r="A2651" s="18" t="s">
        <v>4666</v>
      </c>
      <c r="B2651" s="18">
        <v>419554</v>
      </c>
      <c r="C2651" s="18" t="s">
        <v>1900</v>
      </c>
      <c r="D2651" s="18" t="s">
        <v>262</v>
      </c>
    </row>
    <row r="2652" spans="1:4" ht="12.75" customHeight="1" x14ac:dyDescent="0.2">
      <c r="A2652" s="18" t="s">
        <v>4667</v>
      </c>
      <c r="B2652" s="18">
        <v>144257</v>
      </c>
      <c r="C2652" s="18" t="s">
        <v>4668</v>
      </c>
      <c r="D2652" s="18" t="s">
        <v>257</v>
      </c>
    </row>
    <row r="2653" spans="1:4" ht="12.75" customHeight="1" x14ac:dyDescent="0.2">
      <c r="A2653" s="18" t="s">
        <v>4669</v>
      </c>
      <c r="B2653" s="18">
        <v>499665</v>
      </c>
      <c r="C2653" s="18" t="s">
        <v>4670</v>
      </c>
      <c r="D2653" s="18" t="s">
        <v>262</v>
      </c>
    </row>
    <row r="2654" spans="1:4" ht="12.75" customHeight="1" x14ac:dyDescent="0.2">
      <c r="A2654" s="18" t="s">
        <v>4671</v>
      </c>
      <c r="B2654" s="18">
        <v>145863</v>
      </c>
      <c r="C2654" s="18" t="s">
        <v>4672</v>
      </c>
      <c r="D2654" s="18" t="s">
        <v>262</v>
      </c>
    </row>
    <row r="2655" spans="1:4" ht="12.75" customHeight="1" x14ac:dyDescent="0.2">
      <c r="A2655" s="18" t="s">
        <v>4673</v>
      </c>
      <c r="B2655" s="18">
        <v>140729</v>
      </c>
      <c r="C2655" s="18" t="s">
        <v>4674</v>
      </c>
      <c r="D2655" s="18" t="s">
        <v>262</v>
      </c>
    </row>
    <row r="2656" spans="1:4" ht="12.75" customHeight="1" x14ac:dyDescent="0.2">
      <c r="A2656" s="18" t="s">
        <v>4675</v>
      </c>
      <c r="B2656" s="18">
        <v>368346</v>
      </c>
      <c r="C2656" s="18" t="s">
        <v>261</v>
      </c>
      <c r="D2656" s="18" t="s">
        <v>262</v>
      </c>
    </row>
    <row r="2657" spans="1:4" ht="12.75" customHeight="1" x14ac:dyDescent="0.2">
      <c r="A2657" s="18" t="s">
        <v>4676</v>
      </c>
      <c r="B2657" s="18">
        <v>206848</v>
      </c>
      <c r="C2657" s="18" t="s">
        <v>4677</v>
      </c>
      <c r="D2657" s="18" t="s">
        <v>257</v>
      </c>
    </row>
    <row r="2658" spans="1:4" ht="12.75" customHeight="1" x14ac:dyDescent="0.2">
      <c r="A2658" s="18" t="s">
        <v>4678</v>
      </c>
      <c r="B2658" s="18">
        <v>431844</v>
      </c>
      <c r="C2658" s="18" t="s">
        <v>497</v>
      </c>
      <c r="D2658" s="18" t="s">
        <v>262</v>
      </c>
    </row>
    <row r="2659" spans="1:4" ht="12.75" customHeight="1" x14ac:dyDescent="0.2">
      <c r="A2659" s="18" t="s">
        <v>4679</v>
      </c>
      <c r="B2659" s="18">
        <v>431869</v>
      </c>
      <c r="C2659" s="18" t="s">
        <v>497</v>
      </c>
      <c r="D2659" s="18" t="s">
        <v>262</v>
      </c>
    </row>
    <row r="2660" spans="1:4" ht="12.75" customHeight="1" x14ac:dyDescent="0.2">
      <c r="A2660" s="18" t="s">
        <v>4680</v>
      </c>
      <c r="B2660" s="18">
        <v>431871</v>
      </c>
      <c r="C2660" s="18" t="s">
        <v>4681</v>
      </c>
      <c r="D2660" s="18" t="s">
        <v>262</v>
      </c>
    </row>
    <row r="2661" spans="1:4" ht="12.75" customHeight="1" x14ac:dyDescent="0.2">
      <c r="A2661" s="18" t="s">
        <v>4682</v>
      </c>
      <c r="B2661" s="18">
        <v>166837</v>
      </c>
      <c r="C2661" s="18" t="s">
        <v>4683</v>
      </c>
      <c r="D2661" s="18" t="s">
        <v>262</v>
      </c>
    </row>
    <row r="2662" spans="1:4" ht="12.75" customHeight="1" x14ac:dyDescent="0.2">
      <c r="A2662" s="18" t="s">
        <v>4684</v>
      </c>
      <c r="B2662" s="18">
        <v>144051</v>
      </c>
      <c r="C2662" s="18" t="s">
        <v>2983</v>
      </c>
      <c r="D2662" s="18" t="s">
        <v>257</v>
      </c>
    </row>
    <row r="2663" spans="1:4" ht="12.75" customHeight="1" x14ac:dyDescent="0.2">
      <c r="A2663" s="18" t="s">
        <v>4685</v>
      </c>
      <c r="B2663" s="18">
        <v>145281</v>
      </c>
      <c r="C2663" s="18" t="s">
        <v>4686</v>
      </c>
      <c r="D2663" s="18" t="s">
        <v>262</v>
      </c>
    </row>
    <row r="2664" spans="1:4" ht="12.75" customHeight="1" x14ac:dyDescent="0.2">
      <c r="A2664" s="18" t="s">
        <v>4687</v>
      </c>
      <c r="B2664" s="18">
        <v>372628</v>
      </c>
      <c r="C2664" s="18" t="s">
        <v>687</v>
      </c>
      <c r="D2664" s="18" t="s">
        <v>262</v>
      </c>
    </row>
    <row r="2665" spans="1:4" ht="12.75" customHeight="1" x14ac:dyDescent="0.2">
      <c r="A2665" s="18" t="s">
        <v>4688</v>
      </c>
      <c r="B2665" s="18">
        <v>145288</v>
      </c>
      <c r="C2665" s="18" t="s">
        <v>4689</v>
      </c>
      <c r="D2665" s="18" t="s">
        <v>262</v>
      </c>
    </row>
    <row r="2666" spans="1:4" ht="12.75" customHeight="1" x14ac:dyDescent="0.2">
      <c r="A2666" s="18" t="s">
        <v>4690</v>
      </c>
      <c r="B2666" s="18">
        <v>213965</v>
      </c>
      <c r="C2666" s="18" t="s">
        <v>1239</v>
      </c>
      <c r="D2666" s="18" t="s">
        <v>262</v>
      </c>
    </row>
    <row r="2667" spans="1:4" ht="12.75" customHeight="1" x14ac:dyDescent="0.2">
      <c r="A2667" s="18" t="s">
        <v>4691</v>
      </c>
      <c r="B2667" s="18">
        <v>420800</v>
      </c>
      <c r="C2667" s="18" t="s">
        <v>311</v>
      </c>
      <c r="D2667" s="18" t="s">
        <v>262</v>
      </c>
    </row>
    <row r="2668" spans="1:4" ht="12.75" customHeight="1" x14ac:dyDescent="0.2">
      <c r="A2668" s="18" t="s">
        <v>4692</v>
      </c>
      <c r="B2668" s="18">
        <v>830</v>
      </c>
      <c r="C2668" s="18" t="s">
        <v>4693</v>
      </c>
      <c r="D2668" s="18" t="s">
        <v>379</v>
      </c>
    </row>
    <row r="2669" spans="1:4" ht="12.75" customHeight="1" x14ac:dyDescent="0.2">
      <c r="A2669" s="18" t="s">
        <v>4694</v>
      </c>
      <c r="B2669" s="18">
        <v>325545</v>
      </c>
      <c r="C2669" s="18" t="s">
        <v>812</v>
      </c>
      <c r="D2669" s="18" t="s">
        <v>262</v>
      </c>
    </row>
    <row r="2670" spans="1:4" ht="12.75" customHeight="1" x14ac:dyDescent="0.2">
      <c r="A2670" s="18" t="s">
        <v>4695</v>
      </c>
      <c r="B2670" s="18">
        <v>103725</v>
      </c>
      <c r="C2670" s="18" t="s">
        <v>706</v>
      </c>
      <c r="D2670" s="18" t="s">
        <v>262</v>
      </c>
    </row>
    <row r="2671" spans="1:4" ht="12.75" customHeight="1" x14ac:dyDescent="0.2">
      <c r="A2671" s="18" t="s">
        <v>4696</v>
      </c>
      <c r="B2671" s="18">
        <v>175043</v>
      </c>
      <c r="C2671" s="18" t="s">
        <v>737</v>
      </c>
      <c r="D2671" s="18" t="s">
        <v>262</v>
      </c>
    </row>
    <row r="2672" spans="1:4" ht="12.75" customHeight="1" x14ac:dyDescent="0.2">
      <c r="A2672" s="18" t="s">
        <v>4697</v>
      </c>
      <c r="B2672" s="18">
        <v>136080</v>
      </c>
      <c r="C2672" s="18" t="s">
        <v>4698</v>
      </c>
      <c r="D2672" s="18" t="s">
        <v>262</v>
      </c>
    </row>
    <row r="2673" spans="1:4" ht="12.75" customHeight="1" x14ac:dyDescent="0.2">
      <c r="A2673" s="18" t="s">
        <v>4699</v>
      </c>
      <c r="B2673" s="18">
        <v>220538</v>
      </c>
      <c r="C2673" s="18" t="s">
        <v>4700</v>
      </c>
      <c r="D2673" s="18" t="s">
        <v>262</v>
      </c>
    </row>
    <row r="2674" spans="1:4" ht="12.75" customHeight="1" x14ac:dyDescent="0.2">
      <c r="A2674" s="18" t="s">
        <v>4701</v>
      </c>
      <c r="B2674" s="18">
        <v>220541</v>
      </c>
      <c r="C2674" s="18" t="s">
        <v>4702</v>
      </c>
      <c r="D2674" s="18" t="s">
        <v>262</v>
      </c>
    </row>
    <row r="2675" spans="1:4" ht="12.75" customHeight="1" x14ac:dyDescent="0.2">
      <c r="A2675" s="18" t="s">
        <v>4703</v>
      </c>
      <c r="B2675" s="18">
        <v>1645</v>
      </c>
      <c r="C2675" s="18" t="s">
        <v>2862</v>
      </c>
      <c r="D2675" s="18" t="s">
        <v>375</v>
      </c>
    </row>
    <row r="2676" spans="1:4" ht="12.75" customHeight="1" x14ac:dyDescent="0.2">
      <c r="A2676" s="18" t="s">
        <v>4704</v>
      </c>
      <c r="B2676" s="18">
        <v>208625</v>
      </c>
      <c r="C2676" s="18" t="s">
        <v>1342</v>
      </c>
      <c r="D2676" s="18" t="s">
        <v>262</v>
      </c>
    </row>
    <row r="2677" spans="1:4" ht="12.75" customHeight="1" x14ac:dyDescent="0.2">
      <c r="A2677" s="18" t="s">
        <v>4705</v>
      </c>
      <c r="B2677" s="18">
        <v>157527</v>
      </c>
      <c r="C2677" s="18" t="s">
        <v>4706</v>
      </c>
      <c r="D2677" s="18" t="s">
        <v>262</v>
      </c>
    </row>
    <row r="2678" spans="1:4" ht="12.75" customHeight="1" x14ac:dyDescent="0.2">
      <c r="A2678" s="18" t="s">
        <v>4707</v>
      </c>
      <c r="B2678" s="18">
        <v>130113</v>
      </c>
      <c r="C2678" s="18" t="s">
        <v>4708</v>
      </c>
      <c r="D2678" s="18" t="s">
        <v>262</v>
      </c>
    </row>
    <row r="2679" spans="1:4" ht="12.75" customHeight="1" x14ac:dyDescent="0.2">
      <c r="A2679" s="18" t="s">
        <v>4709</v>
      </c>
      <c r="B2679" s="18">
        <v>536876</v>
      </c>
      <c r="C2679" s="18" t="s">
        <v>1740</v>
      </c>
      <c r="D2679" s="18" t="s">
        <v>262</v>
      </c>
    </row>
    <row r="2680" spans="1:4" ht="12.75" customHeight="1" x14ac:dyDescent="0.2">
      <c r="A2680" s="18" t="s">
        <v>4710</v>
      </c>
      <c r="B2680" s="18">
        <v>138339</v>
      </c>
      <c r="C2680" s="18" t="s">
        <v>4711</v>
      </c>
      <c r="D2680" s="18" t="s">
        <v>257</v>
      </c>
    </row>
    <row r="2681" spans="1:4" ht="12.75" customHeight="1" x14ac:dyDescent="0.2">
      <c r="A2681" s="18" t="s">
        <v>4712</v>
      </c>
      <c r="B2681" s="18">
        <v>140747</v>
      </c>
      <c r="C2681" s="18" t="s">
        <v>924</v>
      </c>
      <c r="D2681" s="18" t="s">
        <v>262</v>
      </c>
    </row>
    <row r="2682" spans="1:4" ht="12.75" customHeight="1" x14ac:dyDescent="0.2">
      <c r="A2682" s="18" t="s">
        <v>4713</v>
      </c>
      <c r="B2682" s="18">
        <v>161</v>
      </c>
      <c r="C2682" s="18" t="s">
        <v>4714</v>
      </c>
      <c r="D2682" s="18" t="s">
        <v>375</v>
      </c>
    </row>
    <row r="2683" spans="1:4" ht="12.75" customHeight="1" x14ac:dyDescent="0.2">
      <c r="A2683" s="18" t="s">
        <v>4715</v>
      </c>
      <c r="B2683" s="18">
        <v>127719</v>
      </c>
      <c r="C2683" s="18" t="s">
        <v>4716</v>
      </c>
      <c r="D2683" s="18" t="s">
        <v>262</v>
      </c>
    </row>
    <row r="2684" spans="1:4" ht="12.75" customHeight="1" x14ac:dyDescent="0.2">
      <c r="A2684" s="18" t="s">
        <v>4717</v>
      </c>
      <c r="B2684" s="18">
        <v>101402</v>
      </c>
      <c r="C2684" s="18" t="s">
        <v>697</v>
      </c>
      <c r="D2684" s="18" t="s">
        <v>375</v>
      </c>
    </row>
    <row r="2685" spans="1:4" ht="12.75" customHeight="1" x14ac:dyDescent="0.2">
      <c r="A2685" s="18" t="s">
        <v>4718</v>
      </c>
      <c r="B2685" s="18">
        <v>125550</v>
      </c>
      <c r="C2685" s="18" t="s">
        <v>4719</v>
      </c>
      <c r="D2685" s="18" t="s">
        <v>375</v>
      </c>
    </row>
    <row r="2686" spans="1:4" ht="12.75" customHeight="1" x14ac:dyDescent="0.2">
      <c r="A2686" s="18" t="s">
        <v>4720</v>
      </c>
      <c r="B2686" s="18">
        <v>126996</v>
      </c>
      <c r="C2686" s="18" t="s">
        <v>261</v>
      </c>
      <c r="D2686" s="18" t="s">
        <v>262</v>
      </c>
    </row>
    <row r="2687" spans="1:4" ht="12.75" customHeight="1" x14ac:dyDescent="0.2">
      <c r="A2687" s="18" t="s">
        <v>4721</v>
      </c>
      <c r="B2687" s="18">
        <v>273692</v>
      </c>
      <c r="C2687" s="18" t="s">
        <v>4722</v>
      </c>
      <c r="D2687" s="18" t="s">
        <v>262</v>
      </c>
    </row>
    <row r="2688" spans="1:4" ht="12.75" customHeight="1" x14ac:dyDescent="0.2">
      <c r="A2688" s="18" t="s">
        <v>4723</v>
      </c>
      <c r="B2688" s="18">
        <v>129439</v>
      </c>
      <c r="C2688" s="18" t="s">
        <v>4724</v>
      </c>
      <c r="D2688" s="18" t="s">
        <v>257</v>
      </c>
    </row>
    <row r="2689" spans="1:4" ht="12.75" customHeight="1" x14ac:dyDescent="0.2">
      <c r="A2689" s="18" t="s">
        <v>4725</v>
      </c>
      <c r="B2689" s="18">
        <v>130603</v>
      </c>
      <c r="C2689" s="18" t="s">
        <v>1270</v>
      </c>
      <c r="D2689" s="18" t="s">
        <v>262</v>
      </c>
    </row>
    <row r="2690" spans="1:4" ht="12.75" customHeight="1" x14ac:dyDescent="0.2">
      <c r="A2690" s="18" t="s">
        <v>4726</v>
      </c>
      <c r="B2690" s="18">
        <v>130606</v>
      </c>
      <c r="C2690" s="18" t="s">
        <v>4727</v>
      </c>
      <c r="D2690" s="18" t="s">
        <v>262</v>
      </c>
    </row>
    <row r="2691" spans="1:4" ht="12.75" customHeight="1" x14ac:dyDescent="0.2">
      <c r="A2691" s="18" t="s">
        <v>4728</v>
      </c>
      <c r="B2691" s="18">
        <v>334498</v>
      </c>
      <c r="C2691" s="18" t="s">
        <v>751</v>
      </c>
      <c r="D2691" s="18" t="s">
        <v>262</v>
      </c>
    </row>
    <row r="2692" spans="1:4" ht="12.75" customHeight="1" x14ac:dyDescent="0.2">
      <c r="A2692" s="18" t="s">
        <v>4729</v>
      </c>
      <c r="B2692" s="18">
        <v>131953</v>
      </c>
      <c r="C2692" s="18" t="s">
        <v>572</v>
      </c>
      <c r="D2692" s="18" t="s">
        <v>257</v>
      </c>
    </row>
    <row r="2693" spans="1:4" ht="12.75" customHeight="1" x14ac:dyDescent="0.2">
      <c r="A2693" s="18" t="s">
        <v>4730</v>
      </c>
      <c r="B2693" s="18">
        <v>689176</v>
      </c>
      <c r="C2693" s="18" t="s">
        <v>966</v>
      </c>
      <c r="D2693" s="18" t="s">
        <v>262</v>
      </c>
    </row>
    <row r="2694" spans="1:4" ht="12.75" customHeight="1" x14ac:dyDescent="0.2">
      <c r="A2694" s="18" t="s">
        <v>4731</v>
      </c>
      <c r="B2694" s="18">
        <v>141830</v>
      </c>
      <c r="C2694" s="18" t="s">
        <v>4732</v>
      </c>
      <c r="D2694" s="18" t="s">
        <v>262</v>
      </c>
    </row>
    <row r="2695" spans="1:4" ht="12.75" customHeight="1" x14ac:dyDescent="0.2">
      <c r="A2695" s="18" t="s">
        <v>4733</v>
      </c>
      <c r="B2695" s="18">
        <v>689179</v>
      </c>
      <c r="C2695" s="18" t="s">
        <v>1342</v>
      </c>
      <c r="D2695" s="18" t="s">
        <v>262</v>
      </c>
    </row>
    <row r="2696" spans="1:4" ht="12.75" customHeight="1" x14ac:dyDescent="0.2">
      <c r="A2696" s="18" t="s">
        <v>4734</v>
      </c>
      <c r="B2696" s="18">
        <v>146690</v>
      </c>
      <c r="C2696" s="18" t="s">
        <v>4735</v>
      </c>
      <c r="D2696" s="18" t="s">
        <v>257</v>
      </c>
    </row>
    <row r="2697" spans="1:4" ht="12.75" customHeight="1" x14ac:dyDescent="0.2">
      <c r="A2697" s="18" t="s">
        <v>4736</v>
      </c>
      <c r="B2697" s="18">
        <v>128545</v>
      </c>
      <c r="C2697" s="18" t="s">
        <v>4737</v>
      </c>
      <c r="D2697" s="18" t="s">
        <v>257</v>
      </c>
    </row>
    <row r="2698" spans="1:4" ht="12.75" customHeight="1" x14ac:dyDescent="0.2">
      <c r="A2698" s="18" t="s">
        <v>4738</v>
      </c>
      <c r="B2698" s="18">
        <v>598014</v>
      </c>
      <c r="C2698" s="18" t="s">
        <v>2371</v>
      </c>
      <c r="D2698" s="18" t="s">
        <v>262</v>
      </c>
    </row>
    <row r="2699" spans="1:4" ht="12.75" customHeight="1" x14ac:dyDescent="0.2">
      <c r="A2699" s="18" t="s">
        <v>4739</v>
      </c>
      <c r="B2699" s="18">
        <v>148558</v>
      </c>
      <c r="C2699" s="18" t="s">
        <v>570</v>
      </c>
      <c r="D2699" s="18" t="s">
        <v>375</v>
      </c>
    </row>
    <row r="2700" spans="1:4" ht="12.75" customHeight="1" x14ac:dyDescent="0.2">
      <c r="A2700" s="18" t="s">
        <v>4740</v>
      </c>
      <c r="B2700" s="18">
        <v>101563</v>
      </c>
      <c r="C2700" s="18" t="s">
        <v>4741</v>
      </c>
      <c r="D2700" s="18" t="s">
        <v>257</v>
      </c>
    </row>
    <row r="2701" spans="1:4" ht="12.75" customHeight="1" x14ac:dyDescent="0.2">
      <c r="A2701" s="18" t="s">
        <v>4742</v>
      </c>
      <c r="B2701" s="18">
        <v>102385</v>
      </c>
      <c r="C2701" s="18" t="s">
        <v>4743</v>
      </c>
      <c r="D2701" s="18" t="s">
        <v>262</v>
      </c>
    </row>
    <row r="2702" spans="1:4" ht="12.75" customHeight="1" x14ac:dyDescent="0.2">
      <c r="A2702" s="18" t="s">
        <v>4744</v>
      </c>
      <c r="B2702" s="18">
        <v>134741</v>
      </c>
      <c r="C2702" s="18" t="s">
        <v>4745</v>
      </c>
      <c r="D2702" s="18" t="s">
        <v>262</v>
      </c>
    </row>
    <row r="2703" spans="1:4" ht="12.75" customHeight="1" x14ac:dyDescent="0.2">
      <c r="A2703" s="18" t="s">
        <v>4746</v>
      </c>
      <c r="B2703" s="18">
        <v>101403</v>
      </c>
      <c r="C2703" s="18" t="s">
        <v>4747</v>
      </c>
      <c r="D2703" s="18" t="s">
        <v>375</v>
      </c>
    </row>
    <row r="2704" spans="1:4" ht="12.75" customHeight="1" x14ac:dyDescent="0.2">
      <c r="A2704" s="18" t="s">
        <v>4748</v>
      </c>
      <c r="B2704" s="18">
        <v>102989</v>
      </c>
      <c r="C2704" s="18" t="s">
        <v>459</v>
      </c>
      <c r="D2704" s="18" t="s">
        <v>262</v>
      </c>
    </row>
    <row r="2705" spans="1:4" ht="12.75" customHeight="1" x14ac:dyDescent="0.2">
      <c r="A2705" s="18" t="s">
        <v>4749</v>
      </c>
      <c r="B2705" s="18">
        <v>325241</v>
      </c>
      <c r="C2705" s="18" t="s">
        <v>715</v>
      </c>
      <c r="D2705" s="18" t="s">
        <v>257</v>
      </c>
    </row>
    <row r="2706" spans="1:4" ht="12.75" customHeight="1" x14ac:dyDescent="0.2">
      <c r="A2706" s="18" t="s">
        <v>4750</v>
      </c>
      <c r="B2706" s="18">
        <v>330550</v>
      </c>
      <c r="C2706" s="18" t="s">
        <v>4751</v>
      </c>
      <c r="D2706" s="18" t="s">
        <v>262</v>
      </c>
    </row>
    <row r="2707" spans="1:4" ht="12.75" customHeight="1" x14ac:dyDescent="0.2">
      <c r="A2707" s="18" t="s">
        <v>4752</v>
      </c>
      <c r="B2707" s="18">
        <v>330551</v>
      </c>
      <c r="C2707" s="18" t="s">
        <v>2866</v>
      </c>
      <c r="D2707" s="18" t="s">
        <v>262</v>
      </c>
    </row>
    <row r="2708" spans="1:4" ht="12.75" customHeight="1" x14ac:dyDescent="0.2">
      <c r="A2708" s="18" t="s">
        <v>4753</v>
      </c>
      <c r="B2708" s="18">
        <v>877064</v>
      </c>
      <c r="C2708" s="18" t="s">
        <v>4754</v>
      </c>
      <c r="D2708" s="18" t="s">
        <v>262</v>
      </c>
    </row>
    <row r="2709" spans="1:4" ht="12.75" customHeight="1" x14ac:dyDescent="0.2">
      <c r="A2709" s="18" t="s">
        <v>4755</v>
      </c>
      <c r="B2709" s="18">
        <v>143895</v>
      </c>
      <c r="C2709" s="18" t="s">
        <v>1232</v>
      </c>
      <c r="D2709" s="18" t="s">
        <v>257</v>
      </c>
    </row>
    <row r="2710" spans="1:4" ht="12.75" customHeight="1" x14ac:dyDescent="0.2">
      <c r="A2710" s="18" t="s">
        <v>4756</v>
      </c>
      <c r="B2710" s="18">
        <v>372438</v>
      </c>
      <c r="C2710" s="18" t="s">
        <v>4757</v>
      </c>
      <c r="D2710" s="18" t="s">
        <v>262</v>
      </c>
    </row>
    <row r="2711" spans="1:4" ht="12.75" customHeight="1" x14ac:dyDescent="0.2">
      <c r="A2711" s="18" t="s">
        <v>4758</v>
      </c>
      <c r="B2711" s="18">
        <v>372629</v>
      </c>
      <c r="C2711" s="18" t="s">
        <v>4759</v>
      </c>
      <c r="D2711" s="18" t="s">
        <v>262</v>
      </c>
    </row>
    <row r="2712" spans="1:4" ht="12.75" customHeight="1" x14ac:dyDescent="0.2">
      <c r="A2712" s="18" t="s">
        <v>4760</v>
      </c>
      <c r="B2712" s="18">
        <v>373808</v>
      </c>
      <c r="C2712" s="18" t="s">
        <v>4761</v>
      </c>
      <c r="D2712" s="18" t="s">
        <v>262</v>
      </c>
    </row>
    <row r="2713" spans="1:4" ht="12.75" customHeight="1" x14ac:dyDescent="0.2">
      <c r="A2713" s="18" t="s">
        <v>4762</v>
      </c>
      <c r="B2713" s="18">
        <v>144773</v>
      </c>
      <c r="C2713" s="18" t="s">
        <v>4763</v>
      </c>
      <c r="D2713" s="18" t="s">
        <v>262</v>
      </c>
    </row>
    <row r="2714" spans="1:4" ht="12.75" customHeight="1" x14ac:dyDescent="0.2">
      <c r="A2714" s="18" t="s">
        <v>4764</v>
      </c>
      <c r="B2714" s="18">
        <v>172936</v>
      </c>
      <c r="C2714" s="18" t="s">
        <v>4765</v>
      </c>
      <c r="D2714" s="18" t="s">
        <v>257</v>
      </c>
    </row>
    <row r="2715" spans="1:4" ht="12.75" customHeight="1" x14ac:dyDescent="0.2">
      <c r="A2715" s="18" t="s">
        <v>4766</v>
      </c>
      <c r="B2715" s="18">
        <v>129455</v>
      </c>
      <c r="C2715" s="18" t="s">
        <v>574</v>
      </c>
      <c r="D2715" s="18" t="s">
        <v>257</v>
      </c>
    </row>
    <row r="2716" spans="1:4" ht="12.75" customHeight="1" x14ac:dyDescent="0.2">
      <c r="A2716" s="18" t="s">
        <v>4767</v>
      </c>
      <c r="B2716" s="18">
        <v>334506</v>
      </c>
      <c r="C2716" s="18" t="s">
        <v>4768</v>
      </c>
      <c r="D2716" s="18" t="s">
        <v>262</v>
      </c>
    </row>
    <row r="2717" spans="1:4" ht="12.75" customHeight="1" x14ac:dyDescent="0.2">
      <c r="A2717" s="18" t="s">
        <v>4769</v>
      </c>
      <c r="B2717" s="18">
        <v>334510</v>
      </c>
      <c r="C2717" s="18" t="s">
        <v>280</v>
      </c>
      <c r="D2717" s="18" t="s">
        <v>262</v>
      </c>
    </row>
    <row r="2718" spans="1:4" ht="12.75" customHeight="1" x14ac:dyDescent="0.2">
      <c r="A2718" s="18" t="s">
        <v>4770</v>
      </c>
      <c r="B2718" s="18">
        <v>130678</v>
      </c>
      <c r="C2718" s="18" t="s">
        <v>4771</v>
      </c>
      <c r="D2718" s="18" t="s">
        <v>262</v>
      </c>
    </row>
    <row r="2719" spans="1:4" ht="12.75" customHeight="1" x14ac:dyDescent="0.2">
      <c r="A2719" s="18" t="s">
        <v>4772</v>
      </c>
      <c r="B2719" s="18">
        <v>334512</v>
      </c>
      <c r="C2719" s="18" t="s">
        <v>2300</v>
      </c>
      <c r="D2719" s="18" t="s">
        <v>262</v>
      </c>
    </row>
    <row r="2720" spans="1:4" ht="12.75" customHeight="1" x14ac:dyDescent="0.2">
      <c r="A2720" s="18" t="s">
        <v>4773</v>
      </c>
      <c r="B2720" s="18">
        <v>892</v>
      </c>
      <c r="C2720" s="18" t="s">
        <v>4422</v>
      </c>
      <c r="D2720" s="18" t="s">
        <v>372</v>
      </c>
    </row>
    <row r="2721" spans="1:4" ht="12.75" customHeight="1" x14ac:dyDescent="0.2">
      <c r="A2721" s="18" t="s">
        <v>4774</v>
      </c>
      <c r="B2721" s="18">
        <v>931</v>
      </c>
      <c r="C2721" s="18" t="s">
        <v>2300</v>
      </c>
      <c r="D2721" s="18" t="s">
        <v>375</v>
      </c>
    </row>
    <row r="2722" spans="1:4" ht="12.75" customHeight="1" x14ac:dyDescent="0.2">
      <c r="A2722" s="18" t="s">
        <v>4775</v>
      </c>
      <c r="B2722" s="18">
        <v>144169</v>
      </c>
      <c r="C2722" s="18" t="s">
        <v>463</v>
      </c>
      <c r="D2722" s="18" t="s">
        <v>257</v>
      </c>
    </row>
    <row r="2723" spans="1:4" ht="12.75" customHeight="1" x14ac:dyDescent="0.2">
      <c r="A2723" s="18" t="s">
        <v>4776</v>
      </c>
      <c r="B2723" s="18">
        <v>293017</v>
      </c>
      <c r="C2723" s="18" t="s">
        <v>4777</v>
      </c>
      <c r="D2723" s="18" t="s">
        <v>262</v>
      </c>
    </row>
    <row r="2724" spans="1:4" ht="12.75" customHeight="1" x14ac:dyDescent="0.2">
      <c r="A2724" s="18" t="s">
        <v>4778</v>
      </c>
      <c r="B2724" s="18">
        <v>143738</v>
      </c>
      <c r="C2724" s="18" t="s">
        <v>685</v>
      </c>
      <c r="D2724" s="18" t="s">
        <v>375</v>
      </c>
    </row>
    <row r="2725" spans="1:4" ht="12.75" customHeight="1" x14ac:dyDescent="0.2">
      <c r="A2725" s="18" t="s">
        <v>4779</v>
      </c>
      <c r="B2725" s="18">
        <v>374708</v>
      </c>
      <c r="C2725" s="18" t="s">
        <v>4780</v>
      </c>
      <c r="D2725" s="18" t="s">
        <v>262</v>
      </c>
    </row>
    <row r="2726" spans="1:4" ht="12.75" customHeight="1" x14ac:dyDescent="0.2">
      <c r="A2726" s="18" t="s">
        <v>4781</v>
      </c>
      <c r="B2726" s="18">
        <v>290758</v>
      </c>
      <c r="C2726" s="18" t="s">
        <v>4418</v>
      </c>
      <c r="D2726" s="18" t="s">
        <v>262</v>
      </c>
    </row>
    <row r="2727" spans="1:4" ht="12.75" customHeight="1" x14ac:dyDescent="0.2">
      <c r="A2727" s="18" t="s">
        <v>4782</v>
      </c>
      <c r="B2727" s="18">
        <v>290760</v>
      </c>
      <c r="C2727" s="18" t="s">
        <v>676</v>
      </c>
      <c r="D2727" s="18" t="s">
        <v>262</v>
      </c>
    </row>
    <row r="2728" spans="1:4" ht="12.75" customHeight="1" x14ac:dyDescent="0.2">
      <c r="A2728" s="18" t="s">
        <v>4783</v>
      </c>
      <c r="B2728" s="18">
        <v>290764</v>
      </c>
      <c r="C2728" s="18" t="s">
        <v>4418</v>
      </c>
      <c r="D2728" s="18" t="s">
        <v>262</v>
      </c>
    </row>
    <row r="2729" spans="1:4" ht="12.75" customHeight="1" x14ac:dyDescent="0.2">
      <c r="A2729" s="18" t="s">
        <v>4784</v>
      </c>
      <c r="B2729" s="18">
        <v>283712</v>
      </c>
      <c r="C2729" s="18" t="s">
        <v>385</v>
      </c>
      <c r="D2729" s="18" t="s">
        <v>262</v>
      </c>
    </row>
    <row r="2730" spans="1:4" ht="12.75" customHeight="1" x14ac:dyDescent="0.2">
      <c r="A2730" s="18" t="s">
        <v>4785</v>
      </c>
      <c r="B2730" s="18">
        <v>145199</v>
      </c>
      <c r="C2730" s="18" t="s">
        <v>4786</v>
      </c>
      <c r="D2730" s="18" t="s">
        <v>262</v>
      </c>
    </row>
    <row r="2731" spans="1:4" ht="12.75" customHeight="1" x14ac:dyDescent="0.2">
      <c r="A2731" s="18" t="s">
        <v>4787</v>
      </c>
      <c r="B2731" s="18">
        <v>145200</v>
      </c>
      <c r="C2731" s="18" t="s">
        <v>4788</v>
      </c>
      <c r="D2731" s="18" t="s">
        <v>262</v>
      </c>
    </row>
    <row r="2732" spans="1:4" ht="12.75" customHeight="1" x14ac:dyDescent="0.2">
      <c r="A2732" s="18" t="s">
        <v>4789</v>
      </c>
      <c r="B2732" s="18">
        <v>209134</v>
      </c>
      <c r="C2732" s="18" t="s">
        <v>2479</v>
      </c>
      <c r="D2732" s="18" t="s">
        <v>262</v>
      </c>
    </row>
    <row r="2733" spans="1:4" ht="12.75" customHeight="1" x14ac:dyDescent="0.2">
      <c r="A2733" s="18" t="s">
        <v>4790</v>
      </c>
      <c r="B2733" s="18">
        <v>135382</v>
      </c>
      <c r="C2733" s="18" t="s">
        <v>421</v>
      </c>
      <c r="D2733" s="18" t="s">
        <v>257</v>
      </c>
    </row>
    <row r="2734" spans="1:4" ht="12.75" customHeight="1" x14ac:dyDescent="0.2">
      <c r="A2734" s="18" t="s">
        <v>4791</v>
      </c>
      <c r="B2734" s="18">
        <v>373906</v>
      </c>
      <c r="C2734" s="18" t="s">
        <v>4792</v>
      </c>
      <c r="D2734" s="18" t="s">
        <v>262</v>
      </c>
    </row>
    <row r="2735" spans="1:4" ht="12.75" customHeight="1" x14ac:dyDescent="0.2">
      <c r="A2735" s="18" t="s">
        <v>4793</v>
      </c>
      <c r="B2735" s="18">
        <v>511863</v>
      </c>
      <c r="C2735" s="18" t="s">
        <v>4794</v>
      </c>
      <c r="D2735" s="18" t="s">
        <v>262</v>
      </c>
    </row>
    <row r="2736" spans="1:4" ht="12.75" customHeight="1" x14ac:dyDescent="0.2">
      <c r="A2736" s="18" t="s">
        <v>4795</v>
      </c>
      <c r="B2736" s="18">
        <v>129466</v>
      </c>
      <c r="C2736" s="18" t="s">
        <v>4796</v>
      </c>
      <c r="D2736" s="18" t="s">
        <v>257</v>
      </c>
    </row>
    <row r="2737" spans="1:4" ht="12.75" customHeight="1" x14ac:dyDescent="0.2">
      <c r="A2737" s="18" t="s">
        <v>4797</v>
      </c>
      <c r="B2737" s="18">
        <v>716495</v>
      </c>
      <c r="C2737" s="18" t="s">
        <v>311</v>
      </c>
      <c r="D2737" s="18" t="s">
        <v>262</v>
      </c>
    </row>
    <row r="2738" spans="1:4" ht="12.75" customHeight="1" x14ac:dyDescent="0.2">
      <c r="A2738" s="18" t="s">
        <v>4798</v>
      </c>
      <c r="B2738" s="18">
        <v>443834</v>
      </c>
      <c r="C2738" s="18" t="s">
        <v>4799</v>
      </c>
      <c r="D2738" s="18" t="s">
        <v>262</v>
      </c>
    </row>
    <row r="2739" spans="1:4" ht="12.75" customHeight="1" x14ac:dyDescent="0.2">
      <c r="A2739" s="18" t="s">
        <v>4800</v>
      </c>
      <c r="B2739" s="18">
        <v>106941</v>
      </c>
      <c r="C2739" s="18" t="s">
        <v>3473</v>
      </c>
      <c r="D2739" s="18" t="s">
        <v>257</v>
      </c>
    </row>
    <row r="2740" spans="1:4" ht="12.75" customHeight="1" x14ac:dyDescent="0.2">
      <c r="A2740" s="18" t="s">
        <v>4801</v>
      </c>
      <c r="B2740" s="18">
        <v>210158</v>
      </c>
      <c r="C2740" s="18" t="s">
        <v>860</v>
      </c>
      <c r="D2740" s="18" t="s">
        <v>262</v>
      </c>
    </row>
    <row r="2741" spans="1:4" ht="12.75" customHeight="1" x14ac:dyDescent="0.2">
      <c r="A2741" s="18" t="s">
        <v>4802</v>
      </c>
      <c r="B2741" s="18">
        <v>207901</v>
      </c>
      <c r="C2741" s="18" t="s">
        <v>852</v>
      </c>
      <c r="D2741" s="18" t="s">
        <v>262</v>
      </c>
    </row>
    <row r="2742" spans="1:4" ht="12.75" customHeight="1" x14ac:dyDescent="0.2">
      <c r="A2742" s="18" t="s">
        <v>4803</v>
      </c>
      <c r="B2742" s="18">
        <v>138352</v>
      </c>
      <c r="C2742" s="18" t="s">
        <v>487</v>
      </c>
      <c r="D2742" s="18" t="s">
        <v>257</v>
      </c>
    </row>
    <row r="2743" spans="1:4" ht="12.75" customHeight="1" x14ac:dyDescent="0.2">
      <c r="A2743" s="18" t="s">
        <v>4804</v>
      </c>
      <c r="B2743" s="18">
        <v>207896</v>
      </c>
      <c r="C2743" s="18" t="s">
        <v>1492</v>
      </c>
      <c r="D2743" s="18" t="s">
        <v>262</v>
      </c>
    </row>
    <row r="2744" spans="1:4" ht="12.75" customHeight="1" x14ac:dyDescent="0.2">
      <c r="A2744" s="18" t="s">
        <v>4805</v>
      </c>
      <c r="B2744" s="18">
        <v>420742</v>
      </c>
      <c r="C2744" s="18" t="s">
        <v>1492</v>
      </c>
      <c r="D2744" s="18" t="s">
        <v>262</v>
      </c>
    </row>
    <row r="2745" spans="1:4" ht="12.75" customHeight="1" x14ac:dyDescent="0.2">
      <c r="A2745" s="18" t="s">
        <v>4806</v>
      </c>
      <c r="B2745" s="18">
        <v>207895</v>
      </c>
      <c r="C2745" s="18" t="s">
        <v>487</v>
      </c>
      <c r="D2745" s="18" t="s">
        <v>262</v>
      </c>
    </row>
    <row r="2746" spans="1:4" ht="12.75" customHeight="1" x14ac:dyDescent="0.2">
      <c r="A2746" s="18" t="s">
        <v>4807</v>
      </c>
      <c r="B2746" s="18">
        <v>140781</v>
      </c>
      <c r="C2746" s="18" t="s">
        <v>487</v>
      </c>
      <c r="D2746" s="18" t="s">
        <v>262</v>
      </c>
    </row>
    <row r="2747" spans="1:4" ht="12.75" customHeight="1" x14ac:dyDescent="0.2">
      <c r="A2747" s="18" t="s">
        <v>4808</v>
      </c>
      <c r="B2747" s="18">
        <v>158444</v>
      </c>
      <c r="C2747" s="18" t="s">
        <v>4809</v>
      </c>
      <c r="D2747" s="18" t="s">
        <v>257</v>
      </c>
    </row>
    <row r="2748" spans="1:4" ht="12.75" customHeight="1" x14ac:dyDescent="0.2">
      <c r="A2748" s="18" t="s">
        <v>4810</v>
      </c>
      <c r="B2748" s="18">
        <v>106775</v>
      </c>
      <c r="C2748" s="18" t="s">
        <v>2326</v>
      </c>
      <c r="D2748" s="18" t="s">
        <v>375</v>
      </c>
    </row>
    <row r="2749" spans="1:4" ht="12.75" customHeight="1" x14ac:dyDescent="0.2">
      <c r="A2749" s="18" t="s">
        <v>4811</v>
      </c>
      <c r="B2749" s="18">
        <v>330693</v>
      </c>
      <c r="C2749" s="18" t="s">
        <v>4211</v>
      </c>
      <c r="D2749" s="18" t="s">
        <v>262</v>
      </c>
    </row>
    <row r="2750" spans="1:4" ht="12.75" customHeight="1" x14ac:dyDescent="0.2">
      <c r="A2750" s="18" t="s">
        <v>4812</v>
      </c>
      <c r="B2750" s="18">
        <v>240755</v>
      </c>
      <c r="C2750" s="18" t="s">
        <v>670</v>
      </c>
      <c r="D2750" s="18" t="s">
        <v>262</v>
      </c>
    </row>
    <row r="2751" spans="1:4" ht="12.75" customHeight="1" x14ac:dyDescent="0.2">
      <c r="A2751" s="18" t="s">
        <v>4813</v>
      </c>
      <c r="B2751" s="18">
        <v>138746</v>
      </c>
      <c r="C2751" s="18" t="s">
        <v>4814</v>
      </c>
      <c r="D2751" s="18" t="s">
        <v>262</v>
      </c>
    </row>
    <row r="2752" spans="1:4" ht="12.75" customHeight="1" x14ac:dyDescent="0.2">
      <c r="A2752" s="18" t="s">
        <v>4815</v>
      </c>
      <c r="B2752" s="18">
        <v>129469</v>
      </c>
      <c r="C2752" s="18" t="s">
        <v>4816</v>
      </c>
      <c r="D2752" s="18" t="s">
        <v>257</v>
      </c>
    </row>
    <row r="2753" spans="1:4" ht="12.75" customHeight="1" x14ac:dyDescent="0.2">
      <c r="A2753" s="18" t="s">
        <v>4817</v>
      </c>
      <c r="B2753" s="18">
        <v>129708</v>
      </c>
      <c r="C2753" s="18" t="s">
        <v>551</v>
      </c>
      <c r="D2753" s="18" t="s">
        <v>257</v>
      </c>
    </row>
    <row r="2754" spans="1:4" ht="12.75" customHeight="1" x14ac:dyDescent="0.2">
      <c r="A2754" s="18" t="s">
        <v>4818</v>
      </c>
      <c r="B2754" s="18">
        <v>330754</v>
      </c>
      <c r="C2754" s="18" t="s">
        <v>4819</v>
      </c>
      <c r="D2754" s="18" t="s">
        <v>262</v>
      </c>
    </row>
    <row r="2755" spans="1:4" ht="12.75" customHeight="1" x14ac:dyDescent="0.2">
      <c r="A2755" s="18" t="s">
        <v>4820</v>
      </c>
      <c r="B2755" s="18">
        <v>131516</v>
      </c>
      <c r="C2755" s="18" t="s">
        <v>4708</v>
      </c>
      <c r="D2755" s="18" t="s">
        <v>262</v>
      </c>
    </row>
    <row r="2756" spans="1:4" ht="12.75" customHeight="1" x14ac:dyDescent="0.2">
      <c r="A2756" s="18" t="s">
        <v>4821</v>
      </c>
      <c r="B2756" s="18">
        <v>209918</v>
      </c>
      <c r="C2756" s="18" t="s">
        <v>4120</v>
      </c>
      <c r="D2756" s="18" t="s">
        <v>262</v>
      </c>
    </row>
    <row r="2757" spans="1:4" ht="12.75" customHeight="1" x14ac:dyDescent="0.2">
      <c r="A2757" s="18" t="s">
        <v>4822</v>
      </c>
      <c r="B2757" s="18">
        <v>868065</v>
      </c>
      <c r="C2757" s="18" t="s">
        <v>4086</v>
      </c>
      <c r="D2757" s="18" t="s">
        <v>262</v>
      </c>
    </row>
    <row r="2758" spans="1:4" ht="12.75" customHeight="1" x14ac:dyDescent="0.2">
      <c r="A2758" s="18" t="s">
        <v>4823</v>
      </c>
      <c r="B2758" s="18">
        <v>131521</v>
      </c>
      <c r="C2758" s="18" t="s">
        <v>4824</v>
      </c>
      <c r="D2758" s="18" t="s">
        <v>262</v>
      </c>
    </row>
    <row r="2759" spans="1:4" ht="12.75" customHeight="1" x14ac:dyDescent="0.2">
      <c r="A2759" s="18" t="s">
        <v>4825</v>
      </c>
      <c r="B2759" s="18">
        <v>420949</v>
      </c>
      <c r="C2759" s="18" t="s">
        <v>4826</v>
      </c>
      <c r="D2759" s="18" t="s">
        <v>262</v>
      </c>
    </row>
    <row r="2760" spans="1:4" ht="12.75" customHeight="1" x14ac:dyDescent="0.2">
      <c r="A2760" s="18" t="s">
        <v>4827</v>
      </c>
      <c r="B2760" s="18">
        <v>420957</v>
      </c>
      <c r="C2760" s="18" t="s">
        <v>4828</v>
      </c>
      <c r="D2760" s="18" t="s">
        <v>262</v>
      </c>
    </row>
    <row r="2761" spans="1:4" ht="12.75" customHeight="1" x14ac:dyDescent="0.2">
      <c r="A2761" s="18" t="s">
        <v>4829</v>
      </c>
      <c r="B2761" s="18">
        <v>415820</v>
      </c>
      <c r="C2761" s="18" t="s">
        <v>4830</v>
      </c>
      <c r="D2761" s="18" t="s">
        <v>257</v>
      </c>
    </row>
    <row r="2762" spans="1:4" ht="12.75" customHeight="1" x14ac:dyDescent="0.2">
      <c r="A2762" s="18" t="s">
        <v>4831</v>
      </c>
      <c r="B2762" s="18">
        <v>386375</v>
      </c>
      <c r="C2762" s="18" t="s">
        <v>4832</v>
      </c>
      <c r="D2762" s="18" t="s">
        <v>262</v>
      </c>
    </row>
    <row r="2763" spans="1:4" ht="12.75" customHeight="1" x14ac:dyDescent="0.2">
      <c r="A2763" s="18" t="s">
        <v>4833</v>
      </c>
      <c r="B2763" s="18">
        <v>156971</v>
      </c>
      <c r="C2763" s="18" t="s">
        <v>4834</v>
      </c>
      <c r="D2763" s="18" t="s">
        <v>257</v>
      </c>
    </row>
    <row r="2764" spans="1:4" ht="12.75" customHeight="1" x14ac:dyDescent="0.2">
      <c r="A2764" s="18" t="s">
        <v>4835</v>
      </c>
      <c r="B2764" s="18">
        <v>156972</v>
      </c>
      <c r="C2764" s="18" t="s">
        <v>311</v>
      </c>
      <c r="D2764" s="18" t="s">
        <v>262</v>
      </c>
    </row>
    <row r="2765" spans="1:4" ht="12.75" customHeight="1" x14ac:dyDescent="0.2">
      <c r="A2765" s="18" t="s">
        <v>4836</v>
      </c>
      <c r="B2765" s="18">
        <v>170611</v>
      </c>
      <c r="C2765" s="18" t="s">
        <v>3272</v>
      </c>
      <c r="D2765" s="18" t="s">
        <v>262</v>
      </c>
    </row>
    <row r="2766" spans="1:4" ht="12.75" customHeight="1" x14ac:dyDescent="0.2">
      <c r="A2766" s="18" t="s">
        <v>4837</v>
      </c>
      <c r="B2766" s="18">
        <v>138355</v>
      </c>
      <c r="C2766" s="18" t="s">
        <v>1826</v>
      </c>
      <c r="D2766" s="18" t="s">
        <v>257</v>
      </c>
    </row>
    <row r="2767" spans="1:4" ht="12.75" customHeight="1" x14ac:dyDescent="0.2">
      <c r="A2767" s="18" t="s">
        <v>4838</v>
      </c>
      <c r="B2767" s="18">
        <v>575282</v>
      </c>
      <c r="C2767" s="18" t="s">
        <v>4839</v>
      </c>
      <c r="D2767" s="18" t="s">
        <v>262</v>
      </c>
    </row>
    <row r="2768" spans="1:4" ht="12.75" customHeight="1" x14ac:dyDescent="0.2">
      <c r="A2768" s="18" t="s">
        <v>4840</v>
      </c>
      <c r="B2768" s="18">
        <v>444469</v>
      </c>
      <c r="C2768" s="18" t="s">
        <v>4841</v>
      </c>
      <c r="D2768" s="18" t="s">
        <v>262</v>
      </c>
    </row>
    <row r="2769" spans="1:4" ht="12.75" customHeight="1" x14ac:dyDescent="0.2">
      <c r="A2769" s="18" t="s">
        <v>4842</v>
      </c>
      <c r="B2769" s="18">
        <v>3</v>
      </c>
      <c r="C2769" s="18" t="s">
        <v>4240</v>
      </c>
      <c r="D2769" s="18" t="s">
        <v>639</v>
      </c>
    </row>
    <row r="2770" spans="1:4" ht="12.75" customHeight="1" x14ac:dyDescent="0.2">
      <c r="A2770" s="18" t="s">
        <v>4843</v>
      </c>
      <c r="B2770" s="18">
        <v>103217</v>
      </c>
      <c r="C2770" s="18" t="s">
        <v>3200</v>
      </c>
      <c r="D2770" s="18" t="s">
        <v>262</v>
      </c>
    </row>
    <row r="2771" spans="1:4" ht="12.75" customHeight="1" x14ac:dyDescent="0.2">
      <c r="A2771" s="18" t="s">
        <v>4844</v>
      </c>
      <c r="B2771" s="18">
        <v>206621</v>
      </c>
      <c r="C2771" s="18" t="s">
        <v>678</v>
      </c>
      <c r="D2771" s="18" t="s">
        <v>257</v>
      </c>
    </row>
    <row r="2772" spans="1:4" ht="12.75" customHeight="1" x14ac:dyDescent="0.2">
      <c r="A2772" s="18" t="s">
        <v>4845</v>
      </c>
      <c r="B2772" s="18">
        <v>793</v>
      </c>
      <c r="C2772" s="18" t="s">
        <v>4846</v>
      </c>
      <c r="D2772" s="18" t="s">
        <v>641</v>
      </c>
    </row>
    <row r="2773" spans="1:4" ht="12.75" customHeight="1" x14ac:dyDescent="0.2">
      <c r="A2773" s="18" t="s">
        <v>4847</v>
      </c>
      <c r="B2773" s="18">
        <v>129381</v>
      </c>
      <c r="C2773" s="18" t="s">
        <v>4273</v>
      </c>
      <c r="D2773" s="18" t="s">
        <v>257</v>
      </c>
    </row>
    <row r="2774" spans="1:4" ht="12.75" customHeight="1" x14ac:dyDescent="0.2">
      <c r="A2774" s="18" t="s">
        <v>4848</v>
      </c>
      <c r="B2774" s="18">
        <v>334557</v>
      </c>
      <c r="C2774" s="18" t="s">
        <v>3257</v>
      </c>
      <c r="D2774" s="18" t="s">
        <v>262</v>
      </c>
    </row>
    <row r="2775" spans="1:4" ht="12.75" customHeight="1" x14ac:dyDescent="0.2">
      <c r="A2775" s="18" t="s">
        <v>4849</v>
      </c>
      <c r="B2775" s="18">
        <v>130417</v>
      </c>
      <c r="C2775" s="18" t="s">
        <v>2538</v>
      </c>
      <c r="D2775" s="18" t="s">
        <v>262</v>
      </c>
    </row>
    <row r="2776" spans="1:4" ht="12.75" customHeight="1" x14ac:dyDescent="0.2">
      <c r="A2776" s="18" t="s">
        <v>4850</v>
      </c>
      <c r="B2776" s="18">
        <v>130420</v>
      </c>
      <c r="C2776" s="18" t="s">
        <v>4851</v>
      </c>
      <c r="D2776" s="18" t="s">
        <v>262</v>
      </c>
    </row>
    <row r="2777" spans="1:4" ht="12.75" customHeight="1" x14ac:dyDescent="0.2">
      <c r="A2777" s="18" t="s">
        <v>4852</v>
      </c>
      <c r="B2777" s="18">
        <v>209073</v>
      </c>
      <c r="C2777" s="18" t="s">
        <v>4853</v>
      </c>
      <c r="D2777" s="18" t="s">
        <v>262</v>
      </c>
    </row>
    <row r="2778" spans="1:4" ht="12.75" customHeight="1" x14ac:dyDescent="0.2">
      <c r="A2778" s="18" t="s">
        <v>4854</v>
      </c>
      <c r="B2778" s="18">
        <v>422143</v>
      </c>
      <c r="C2778" s="18" t="s">
        <v>1512</v>
      </c>
      <c r="D2778" s="18" t="s">
        <v>262</v>
      </c>
    </row>
    <row r="2779" spans="1:4" ht="12.75" customHeight="1" x14ac:dyDescent="0.2">
      <c r="A2779" s="18" t="s">
        <v>4855</v>
      </c>
      <c r="B2779" s="18">
        <v>817224</v>
      </c>
      <c r="C2779" s="18" t="s">
        <v>4856</v>
      </c>
      <c r="D2779" s="18" t="s">
        <v>483</v>
      </c>
    </row>
    <row r="2780" spans="1:4" ht="12.75" customHeight="1" x14ac:dyDescent="0.2">
      <c r="A2780" s="18" t="s">
        <v>4857</v>
      </c>
      <c r="B2780" s="18">
        <v>817223</v>
      </c>
      <c r="C2780" s="18" t="s">
        <v>4856</v>
      </c>
      <c r="D2780" s="18" t="s">
        <v>262</v>
      </c>
    </row>
    <row r="2781" spans="1:4" ht="12.75" customHeight="1" x14ac:dyDescent="0.2">
      <c r="A2781" s="18" t="s">
        <v>4858</v>
      </c>
      <c r="B2781" s="18">
        <v>372792</v>
      </c>
      <c r="C2781" s="18" t="s">
        <v>687</v>
      </c>
      <c r="D2781" s="18" t="s">
        <v>262</v>
      </c>
    </row>
    <row r="2782" spans="1:4" ht="12.75" customHeight="1" x14ac:dyDescent="0.2">
      <c r="A2782" s="18" t="s">
        <v>4859</v>
      </c>
      <c r="B2782" s="18">
        <v>372794</v>
      </c>
      <c r="C2782" s="18" t="s">
        <v>4860</v>
      </c>
      <c r="D2782" s="18" t="s">
        <v>262</v>
      </c>
    </row>
    <row r="2783" spans="1:4" ht="12.75" customHeight="1" x14ac:dyDescent="0.2">
      <c r="A2783" s="18" t="s">
        <v>4861</v>
      </c>
      <c r="B2783" s="18">
        <v>216716</v>
      </c>
      <c r="C2783" s="18" t="s">
        <v>4862</v>
      </c>
      <c r="D2783" s="18" t="s">
        <v>262</v>
      </c>
    </row>
    <row r="2784" spans="1:4" ht="12.75" customHeight="1" x14ac:dyDescent="0.2">
      <c r="A2784" s="18" t="s">
        <v>4863</v>
      </c>
      <c r="B2784" s="18">
        <v>412554</v>
      </c>
      <c r="C2784" s="18" t="s">
        <v>4864</v>
      </c>
      <c r="D2784" s="18" t="s">
        <v>375</v>
      </c>
    </row>
    <row r="2785" spans="1:4" ht="12.75" customHeight="1" x14ac:dyDescent="0.2">
      <c r="A2785" s="18" t="s">
        <v>4865</v>
      </c>
      <c r="B2785" s="18">
        <v>118798</v>
      </c>
      <c r="C2785" s="18" t="s">
        <v>4866</v>
      </c>
      <c r="D2785" s="18" t="s">
        <v>262</v>
      </c>
    </row>
    <row r="2786" spans="1:4" ht="12.75" customHeight="1" x14ac:dyDescent="0.2">
      <c r="A2786" s="18" t="s">
        <v>4867</v>
      </c>
      <c r="B2786" s="18">
        <v>370064</v>
      </c>
      <c r="C2786" s="18" t="s">
        <v>4868</v>
      </c>
      <c r="D2786" s="18" t="s">
        <v>257</v>
      </c>
    </row>
    <row r="2787" spans="1:4" ht="12.75" customHeight="1" x14ac:dyDescent="0.2">
      <c r="A2787" s="18" t="s">
        <v>4869</v>
      </c>
      <c r="B2787" s="18">
        <v>372517</v>
      </c>
      <c r="C2787" s="18" t="s">
        <v>4870</v>
      </c>
      <c r="D2787" s="18" t="s">
        <v>262</v>
      </c>
    </row>
    <row r="2788" spans="1:4" ht="12.75" customHeight="1" x14ac:dyDescent="0.2">
      <c r="A2788" s="18" t="s">
        <v>4871</v>
      </c>
      <c r="B2788" s="18">
        <v>101404</v>
      </c>
      <c r="C2788" s="18" t="s">
        <v>4872</v>
      </c>
      <c r="D2788" s="18" t="s">
        <v>375</v>
      </c>
    </row>
    <row r="2789" spans="1:4" ht="12.75" customHeight="1" x14ac:dyDescent="0.2">
      <c r="A2789" s="18" t="s">
        <v>4873</v>
      </c>
      <c r="B2789" s="18">
        <v>103020</v>
      </c>
      <c r="C2789" s="18" t="s">
        <v>4874</v>
      </c>
      <c r="D2789" s="18" t="s">
        <v>262</v>
      </c>
    </row>
    <row r="2790" spans="1:4" ht="12.75" customHeight="1" x14ac:dyDescent="0.2">
      <c r="A2790" s="18" t="s">
        <v>4875</v>
      </c>
      <c r="B2790" s="18">
        <v>267752</v>
      </c>
      <c r="C2790" s="18" t="s">
        <v>472</v>
      </c>
      <c r="D2790" s="18" t="s">
        <v>257</v>
      </c>
    </row>
    <row r="2791" spans="1:4" ht="12.75" customHeight="1" x14ac:dyDescent="0.2">
      <c r="A2791" s="18" t="s">
        <v>4876</v>
      </c>
      <c r="B2791" s="18">
        <v>290797</v>
      </c>
      <c r="C2791" s="18" t="s">
        <v>4877</v>
      </c>
      <c r="D2791" s="18" t="s">
        <v>262</v>
      </c>
    </row>
    <row r="2792" spans="1:4" ht="12.75" customHeight="1" x14ac:dyDescent="0.2">
      <c r="A2792" s="18" t="s">
        <v>4878</v>
      </c>
      <c r="B2792" s="18">
        <v>396989</v>
      </c>
      <c r="C2792" s="18" t="s">
        <v>343</v>
      </c>
      <c r="D2792" s="18" t="s">
        <v>262</v>
      </c>
    </row>
    <row r="2793" spans="1:4" ht="12.75" customHeight="1" x14ac:dyDescent="0.2">
      <c r="A2793" s="18" t="s">
        <v>4879</v>
      </c>
      <c r="B2793" s="18">
        <v>396994</v>
      </c>
      <c r="C2793" s="18" t="s">
        <v>261</v>
      </c>
      <c r="D2793" s="18" t="s">
        <v>262</v>
      </c>
    </row>
    <row r="2794" spans="1:4" ht="12.75" customHeight="1" x14ac:dyDescent="0.2">
      <c r="A2794" s="18" t="s">
        <v>4880</v>
      </c>
      <c r="B2794" s="18">
        <v>372977</v>
      </c>
      <c r="C2794" s="18" t="s">
        <v>4881</v>
      </c>
      <c r="D2794" s="18" t="s">
        <v>262</v>
      </c>
    </row>
    <row r="2795" spans="1:4" ht="12.75" customHeight="1" x14ac:dyDescent="0.2">
      <c r="A2795" s="18" t="s">
        <v>4882</v>
      </c>
      <c r="B2795" s="18">
        <v>145782</v>
      </c>
      <c r="C2795" s="18" t="s">
        <v>4883</v>
      </c>
      <c r="D2795" s="18" t="s">
        <v>262</v>
      </c>
    </row>
    <row r="2796" spans="1:4" ht="12.75" customHeight="1" x14ac:dyDescent="0.2">
      <c r="A2796" s="18" t="s">
        <v>4884</v>
      </c>
      <c r="B2796" s="18">
        <v>214015</v>
      </c>
      <c r="C2796" s="18" t="s">
        <v>4885</v>
      </c>
      <c r="D2796" s="18" t="s">
        <v>262</v>
      </c>
    </row>
    <row r="2797" spans="1:4" ht="12.75" customHeight="1" x14ac:dyDescent="0.2">
      <c r="A2797" s="18" t="s">
        <v>4886</v>
      </c>
      <c r="B2797" s="18">
        <v>214021</v>
      </c>
      <c r="C2797" s="18" t="s">
        <v>4887</v>
      </c>
      <c r="D2797" s="18" t="s">
        <v>262</v>
      </c>
    </row>
    <row r="2798" spans="1:4" ht="12.75" customHeight="1" x14ac:dyDescent="0.2">
      <c r="A2798" s="18" t="s">
        <v>4888</v>
      </c>
      <c r="B2798" s="18">
        <v>214022</v>
      </c>
      <c r="C2798" s="18" t="s">
        <v>4889</v>
      </c>
      <c r="D2798" s="18" t="s">
        <v>262</v>
      </c>
    </row>
    <row r="2799" spans="1:4" ht="12.75" customHeight="1" x14ac:dyDescent="0.2">
      <c r="A2799" s="18" t="s">
        <v>4890</v>
      </c>
      <c r="B2799" s="18">
        <v>372633</v>
      </c>
      <c r="C2799" s="18" t="s">
        <v>4891</v>
      </c>
      <c r="D2799" s="18" t="s">
        <v>262</v>
      </c>
    </row>
    <row r="2800" spans="1:4" ht="12.75" customHeight="1" x14ac:dyDescent="0.2">
      <c r="A2800" s="18" t="s">
        <v>4892</v>
      </c>
      <c r="B2800" s="18">
        <v>144603</v>
      </c>
      <c r="C2800" s="18" t="s">
        <v>4893</v>
      </c>
      <c r="D2800" s="18" t="s">
        <v>262</v>
      </c>
    </row>
    <row r="2801" spans="1:4" ht="12.75" customHeight="1" x14ac:dyDescent="0.2">
      <c r="A2801" s="18" t="s">
        <v>4894</v>
      </c>
      <c r="B2801" s="18">
        <v>144023</v>
      </c>
      <c r="C2801" s="18" t="s">
        <v>1232</v>
      </c>
      <c r="D2801" s="18" t="s">
        <v>257</v>
      </c>
    </row>
    <row r="2802" spans="1:4" ht="12.75" customHeight="1" x14ac:dyDescent="0.2">
      <c r="A2802" s="18" t="s">
        <v>4895</v>
      </c>
      <c r="B2802" s="18">
        <v>376658</v>
      </c>
      <c r="C2802" s="18" t="s">
        <v>4896</v>
      </c>
      <c r="D2802" s="18" t="s">
        <v>262</v>
      </c>
    </row>
    <row r="2803" spans="1:4" ht="12.75" customHeight="1" x14ac:dyDescent="0.2">
      <c r="A2803" s="18" t="s">
        <v>4897</v>
      </c>
      <c r="B2803" s="18">
        <v>101405</v>
      </c>
      <c r="C2803" s="18" t="s">
        <v>610</v>
      </c>
      <c r="D2803" s="18" t="s">
        <v>375</v>
      </c>
    </row>
    <row r="2804" spans="1:4" ht="12.75" customHeight="1" x14ac:dyDescent="0.2">
      <c r="A2804" s="18" t="s">
        <v>4898</v>
      </c>
      <c r="B2804" s="18">
        <v>214745</v>
      </c>
      <c r="C2804" s="18" t="s">
        <v>4899</v>
      </c>
      <c r="D2804" s="18" t="s">
        <v>262</v>
      </c>
    </row>
    <row r="2805" spans="1:4" ht="12.75" customHeight="1" x14ac:dyDescent="0.2">
      <c r="A2805" s="18" t="s">
        <v>4900</v>
      </c>
      <c r="B2805" s="18">
        <v>137653</v>
      </c>
      <c r="C2805" s="18" t="s">
        <v>3577</v>
      </c>
      <c r="D2805" s="18" t="s">
        <v>257</v>
      </c>
    </row>
    <row r="2806" spans="1:4" ht="12.75" customHeight="1" x14ac:dyDescent="0.2">
      <c r="A2806" s="18" t="s">
        <v>4901</v>
      </c>
      <c r="B2806" s="18">
        <v>758426</v>
      </c>
      <c r="C2806" s="18" t="s">
        <v>4902</v>
      </c>
      <c r="D2806" s="18" t="s">
        <v>262</v>
      </c>
    </row>
    <row r="2807" spans="1:4" ht="12.75" customHeight="1" x14ac:dyDescent="0.2">
      <c r="A2807" s="18" t="s">
        <v>4903</v>
      </c>
      <c r="B2807" s="18">
        <v>106269</v>
      </c>
      <c r="C2807" s="18" t="s">
        <v>4904</v>
      </c>
      <c r="D2807" s="18" t="s">
        <v>257</v>
      </c>
    </row>
    <row r="2808" spans="1:4" ht="12.75" customHeight="1" x14ac:dyDescent="0.2">
      <c r="A2808" s="18" t="s">
        <v>4905</v>
      </c>
      <c r="B2808" s="18">
        <v>916</v>
      </c>
      <c r="C2808" s="18" t="s">
        <v>4906</v>
      </c>
      <c r="D2808" s="18" t="s">
        <v>375</v>
      </c>
    </row>
    <row r="2809" spans="1:4" ht="12.75" customHeight="1" x14ac:dyDescent="0.2">
      <c r="A2809" s="18" t="s">
        <v>4907</v>
      </c>
      <c r="B2809" s="18">
        <v>147109</v>
      </c>
      <c r="C2809" s="18" t="s">
        <v>4908</v>
      </c>
      <c r="D2809" s="18" t="s">
        <v>257</v>
      </c>
    </row>
    <row r="2810" spans="1:4" ht="12.75" customHeight="1" x14ac:dyDescent="0.2">
      <c r="A2810" s="18" t="s">
        <v>4909</v>
      </c>
      <c r="B2810" s="18">
        <v>535328</v>
      </c>
      <c r="C2810" s="18" t="s">
        <v>1740</v>
      </c>
      <c r="D2810" s="18" t="s">
        <v>262</v>
      </c>
    </row>
    <row r="2811" spans="1:4" ht="12.75" customHeight="1" x14ac:dyDescent="0.2">
      <c r="A2811" s="18" t="s">
        <v>4910</v>
      </c>
      <c r="B2811" s="18">
        <v>103895</v>
      </c>
      <c r="C2811" s="18" t="s">
        <v>4911</v>
      </c>
      <c r="D2811" s="18" t="s">
        <v>262</v>
      </c>
    </row>
    <row r="2812" spans="1:4" ht="12.75" customHeight="1" x14ac:dyDescent="0.2">
      <c r="A2812" s="18" t="s">
        <v>4912</v>
      </c>
      <c r="B2812" s="18">
        <v>883</v>
      </c>
      <c r="C2812" s="18" t="s">
        <v>735</v>
      </c>
      <c r="D2812" s="18" t="s">
        <v>379</v>
      </c>
    </row>
    <row r="2813" spans="1:4" ht="12.75" customHeight="1" x14ac:dyDescent="0.2">
      <c r="A2813" s="18" t="s">
        <v>4913</v>
      </c>
      <c r="B2813" s="18">
        <v>129710</v>
      </c>
      <c r="C2813" s="18" t="s">
        <v>735</v>
      </c>
      <c r="D2813" s="18" t="s">
        <v>257</v>
      </c>
    </row>
    <row r="2814" spans="1:4" ht="12.75" customHeight="1" x14ac:dyDescent="0.2">
      <c r="A2814" s="18" t="s">
        <v>4914</v>
      </c>
      <c r="B2814" s="18">
        <v>330873</v>
      </c>
      <c r="C2814" s="18" t="s">
        <v>4915</v>
      </c>
      <c r="D2814" s="18" t="s">
        <v>262</v>
      </c>
    </row>
    <row r="2815" spans="1:4" ht="12.75" customHeight="1" x14ac:dyDescent="0.2">
      <c r="A2815" s="18" t="s">
        <v>4916</v>
      </c>
      <c r="B2815" s="18">
        <v>157533</v>
      </c>
      <c r="C2815" s="18" t="s">
        <v>533</v>
      </c>
      <c r="D2815" s="18" t="s">
        <v>262</v>
      </c>
    </row>
    <row r="2816" spans="1:4" ht="12.75" customHeight="1" x14ac:dyDescent="0.2">
      <c r="A2816" s="18" t="s">
        <v>4917</v>
      </c>
      <c r="B2816" s="18">
        <v>131531</v>
      </c>
      <c r="C2816" s="18" t="s">
        <v>735</v>
      </c>
      <c r="D2816" s="18" t="s">
        <v>262</v>
      </c>
    </row>
    <row r="2817" spans="1:4" ht="12.75" customHeight="1" x14ac:dyDescent="0.2">
      <c r="A2817" s="18" t="s">
        <v>4918</v>
      </c>
      <c r="B2817" s="18">
        <v>157534</v>
      </c>
      <c r="C2817" s="18" t="s">
        <v>4919</v>
      </c>
      <c r="D2817" s="18" t="s">
        <v>262</v>
      </c>
    </row>
    <row r="2818" spans="1:4" ht="12.75" customHeight="1" x14ac:dyDescent="0.2">
      <c r="A2818" s="18" t="s">
        <v>4920</v>
      </c>
      <c r="B2818" s="18">
        <v>624315</v>
      </c>
      <c r="C2818" s="18" t="s">
        <v>4921</v>
      </c>
      <c r="D2818" s="18" t="s">
        <v>262</v>
      </c>
    </row>
    <row r="2819" spans="1:4" ht="12.75" customHeight="1" x14ac:dyDescent="0.2">
      <c r="A2819" s="18" t="s">
        <v>4922</v>
      </c>
      <c r="B2819" s="18">
        <v>2853</v>
      </c>
      <c r="C2819" s="18" t="s">
        <v>336</v>
      </c>
      <c r="D2819" s="18" t="s">
        <v>372</v>
      </c>
    </row>
    <row r="2820" spans="1:4" ht="12.75" customHeight="1" x14ac:dyDescent="0.2">
      <c r="A2820" s="18" t="s">
        <v>4923</v>
      </c>
      <c r="B2820" s="18">
        <v>103474</v>
      </c>
      <c r="C2820" s="18" t="s">
        <v>706</v>
      </c>
      <c r="D2820" s="18" t="s">
        <v>257</v>
      </c>
    </row>
    <row r="2821" spans="1:4" ht="12.75" customHeight="1" x14ac:dyDescent="0.2">
      <c r="A2821" s="18" t="s">
        <v>4924</v>
      </c>
      <c r="B2821" s="18">
        <v>370076</v>
      </c>
      <c r="C2821" s="18" t="s">
        <v>2917</v>
      </c>
      <c r="D2821" s="18" t="s">
        <v>257</v>
      </c>
    </row>
    <row r="2822" spans="1:4" ht="12.75" customHeight="1" x14ac:dyDescent="0.2">
      <c r="A2822" s="18" t="s">
        <v>4925</v>
      </c>
      <c r="B2822" s="18">
        <v>129619</v>
      </c>
      <c r="C2822" s="18" t="s">
        <v>4926</v>
      </c>
      <c r="D2822" s="18" t="s">
        <v>257</v>
      </c>
    </row>
    <row r="2823" spans="1:4" ht="12.75" customHeight="1" x14ac:dyDescent="0.2">
      <c r="A2823" s="18" t="s">
        <v>4927</v>
      </c>
      <c r="B2823" s="18">
        <v>131143</v>
      </c>
      <c r="C2823" s="18" t="s">
        <v>4926</v>
      </c>
      <c r="D2823" s="18" t="s">
        <v>262</v>
      </c>
    </row>
    <row r="2824" spans="1:4" ht="12.75" customHeight="1" x14ac:dyDescent="0.2">
      <c r="A2824" s="18" t="s">
        <v>4928</v>
      </c>
      <c r="B2824" s="18">
        <v>334575</v>
      </c>
      <c r="C2824" s="18" t="s">
        <v>4929</v>
      </c>
      <c r="D2824" s="18" t="s">
        <v>262</v>
      </c>
    </row>
    <row r="2825" spans="1:4" ht="12.75" customHeight="1" x14ac:dyDescent="0.2">
      <c r="A2825" s="18" t="s">
        <v>4930</v>
      </c>
      <c r="B2825" s="18">
        <v>153847</v>
      </c>
      <c r="C2825" s="18" t="s">
        <v>4931</v>
      </c>
      <c r="D2825" s="18" t="s">
        <v>262</v>
      </c>
    </row>
    <row r="2826" spans="1:4" ht="12.75" customHeight="1" x14ac:dyDescent="0.2">
      <c r="A2826" s="18" t="s">
        <v>4932</v>
      </c>
      <c r="B2826" s="18">
        <v>145668</v>
      </c>
      <c r="C2826" s="18" t="s">
        <v>4933</v>
      </c>
      <c r="D2826" s="18" t="s">
        <v>262</v>
      </c>
    </row>
    <row r="2827" spans="1:4" ht="12.75" customHeight="1" x14ac:dyDescent="0.2">
      <c r="A2827" s="18" t="s">
        <v>4934</v>
      </c>
      <c r="B2827" s="18">
        <v>372634</v>
      </c>
      <c r="C2827" s="18" t="s">
        <v>358</v>
      </c>
      <c r="D2827" s="18" t="s">
        <v>262</v>
      </c>
    </row>
    <row r="2828" spans="1:4" ht="12.75" customHeight="1" x14ac:dyDescent="0.2">
      <c r="A2828" s="18" t="s">
        <v>4935</v>
      </c>
      <c r="B2828" s="18">
        <v>129506</v>
      </c>
      <c r="C2828" s="18" t="s">
        <v>574</v>
      </c>
      <c r="D2828" s="18" t="s">
        <v>257</v>
      </c>
    </row>
    <row r="2829" spans="1:4" ht="12.75" customHeight="1" x14ac:dyDescent="0.2">
      <c r="A2829" s="18" t="s">
        <v>4936</v>
      </c>
      <c r="B2829" s="18">
        <v>939</v>
      </c>
      <c r="C2829" s="18" t="s">
        <v>3027</v>
      </c>
      <c r="D2829" s="18" t="s">
        <v>375</v>
      </c>
    </row>
    <row r="2830" spans="1:4" ht="12.75" customHeight="1" x14ac:dyDescent="0.2">
      <c r="A2830" s="18" t="s">
        <v>4937</v>
      </c>
      <c r="B2830" s="18">
        <v>129415</v>
      </c>
      <c r="C2830" s="18" t="s">
        <v>4938</v>
      </c>
      <c r="D2830" s="18" t="s">
        <v>257</v>
      </c>
    </row>
    <row r="2831" spans="1:4" ht="12.75" customHeight="1" x14ac:dyDescent="0.2">
      <c r="A2831" s="18" t="s">
        <v>4939</v>
      </c>
      <c r="B2831" s="18">
        <v>130510</v>
      </c>
      <c r="C2831" s="18" t="s">
        <v>4940</v>
      </c>
      <c r="D2831" s="18" t="s">
        <v>262</v>
      </c>
    </row>
    <row r="2832" spans="1:4" ht="12.75" customHeight="1" x14ac:dyDescent="0.2">
      <c r="A2832" s="18" t="s">
        <v>4941</v>
      </c>
      <c r="B2832" s="18">
        <v>55</v>
      </c>
      <c r="C2832" s="18" t="s">
        <v>276</v>
      </c>
      <c r="D2832" s="18" t="s">
        <v>379</v>
      </c>
    </row>
    <row r="2833" spans="1:4" ht="12.75" customHeight="1" x14ac:dyDescent="0.2">
      <c r="A2833" s="18" t="s">
        <v>4942</v>
      </c>
      <c r="B2833" s="18">
        <v>143853</v>
      </c>
      <c r="C2833" s="18" t="s">
        <v>4943</v>
      </c>
      <c r="D2833" s="18" t="s">
        <v>257</v>
      </c>
    </row>
    <row r="2834" spans="1:4" ht="12.75" customHeight="1" x14ac:dyDescent="0.2">
      <c r="A2834" s="18" t="s">
        <v>4944</v>
      </c>
      <c r="B2834" s="18">
        <v>144608</v>
      </c>
      <c r="C2834" s="18" t="s">
        <v>4945</v>
      </c>
      <c r="D2834" s="18" t="s">
        <v>262</v>
      </c>
    </row>
    <row r="2835" spans="1:4" ht="12.75" customHeight="1" x14ac:dyDescent="0.2">
      <c r="A2835" s="18" t="s">
        <v>4946</v>
      </c>
      <c r="B2835" s="18">
        <v>144623</v>
      </c>
      <c r="C2835" s="18" t="s">
        <v>4947</v>
      </c>
      <c r="D2835" s="18" t="s">
        <v>262</v>
      </c>
    </row>
    <row r="2836" spans="1:4" ht="12.75" customHeight="1" x14ac:dyDescent="0.2">
      <c r="A2836" s="18" t="s">
        <v>4948</v>
      </c>
      <c r="B2836" s="18">
        <v>144638</v>
      </c>
      <c r="C2836" s="18" t="s">
        <v>4949</v>
      </c>
      <c r="D2836" s="18" t="s">
        <v>262</v>
      </c>
    </row>
    <row r="2837" spans="1:4" ht="12.75" customHeight="1" x14ac:dyDescent="0.2">
      <c r="A2837" s="18" t="s">
        <v>4950</v>
      </c>
      <c r="B2837" s="18">
        <v>372637</v>
      </c>
      <c r="C2837" s="18" t="s">
        <v>4761</v>
      </c>
      <c r="D2837" s="18" t="s">
        <v>262</v>
      </c>
    </row>
    <row r="2838" spans="1:4" ht="12.75" customHeight="1" x14ac:dyDescent="0.2">
      <c r="A2838" s="18" t="s">
        <v>4951</v>
      </c>
      <c r="B2838" s="18">
        <v>550841</v>
      </c>
      <c r="C2838" s="18" t="s">
        <v>4952</v>
      </c>
      <c r="D2838" s="18" t="s">
        <v>978</v>
      </c>
    </row>
    <row r="2839" spans="1:4" ht="12.75" customHeight="1" x14ac:dyDescent="0.2">
      <c r="A2839" s="18" t="s">
        <v>4953</v>
      </c>
      <c r="B2839" s="18">
        <v>214255</v>
      </c>
      <c r="C2839" s="18" t="s">
        <v>4954</v>
      </c>
      <c r="D2839" s="18" t="s">
        <v>262</v>
      </c>
    </row>
    <row r="2840" spans="1:4" ht="12.75" customHeight="1" x14ac:dyDescent="0.2">
      <c r="A2840" s="18" t="s">
        <v>4955</v>
      </c>
      <c r="B2840" s="18">
        <v>232563</v>
      </c>
      <c r="C2840" s="18" t="s">
        <v>4956</v>
      </c>
      <c r="D2840" s="18" t="s">
        <v>262</v>
      </c>
    </row>
    <row r="2841" spans="1:4" ht="12.75" customHeight="1" x14ac:dyDescent="0.2">
      <c r="A2841" s="18" t="s">
        <v>4957</v>
      </c>
      <c r="B2841" s="18">
        <v>144653</v>
      </c>
      <c r="C2841" s="18" t="s">
        <v>4958</v>
      </c>
      <c r="D2841" s="18" t="s">
        <v>262</v>
      </c>
    </row>
    <row r="2842" spans="1:4" ht="12.75" customHeight="1" x14ac:dyDescent="0.2">
      <c r="A2842" s="18" t="s">
        <v>4959</v>
      </c>
      <c r="B2842" s="18">
        <v>372636</v>
      </c>
      <c r="C2842" s="18" t="s">
        <v>4960</v>
      </c>
      <c r="D2842" s="18" t="s">
        <v>262</v>
      </c>
    </row>
    <row r="2843" spans="1:4" ht="12.75" customHeight="1" x14ac:dyDescent="0.2">
      <c r="A2843" s="18" t="s">
        <v>4961</v>
      </c>
      <c r="B2843" s="18">
        <v>550838</v>
      </c>
      <c r="C2843" s="18" t="s">
        <v>4960</v>
      </c>
      <c r="D2843" s="18" t="s">
        <v>978</v>
      </c>
    </row>
    <row r="2844" spans="1:4" ht="12.75" customHeight="1" x14ac:dyDescent="0.2">
      <c r="A2844" s="18" t="s">
        <v>4962</v>
      </c>
      <c r="B2844" s="18">
        <v>550852</v>
      </c>
      <c r="C2844" s="18" t="s">
        <v>4960</v>
      </c>
      <c r="D2844" s="18" t="s">
        <v>978</v>
      </c>
    </row>
    <row r="2845" spans="1:4" ht="12.75" customHeight="1" x14ac:dyDescent="0.2">
      <c r="A2845" s="18" t="s">
        <v>4963</v>
      </c>
      <c r="B2845" s="18">
        <v>144664</v>
      </c>
      <c r="C2845" s="18" t="s">
        <v>1575</v>
      </c>
      <c r="D2845" s="18" t="s">
        <v>262</v>
      </c>
    </row>
    <row r="2846" spans="1:4" ht="12.75" customHeight="1" x14ac:dyDescent="0.2">
      <c r="A2846" s="18" t="s">
        <v>4964</v>
      </c>
      <c r="B2846" s="18">
        <v>144665</v>
      </c>
      <c r="C2846" s="18" t="s">
        <v>431</v>
      </c>
      <c r="D2846" s="18" t="s">
        <v>262</v>
      </c>
    </row>
    <row r="2847" spans="1:4" ht="12.75" customHeight="1" x14ac:dyDescent="0.2">
      <c r="A2847" s="18" t="s">
        <v>4965</v>
      </c>
      <c r="B2847" s="18">
        <v>144672</v>
      </c>
      <c r="C2847" s="18" t="s">
        <v>4966</v>
      </c>
      <c r="D2847" s="18" t="s">
        <v>262</v>
      </c>
    </row>
    <row r="2848" spans="1:4" ht="12.75" customHeight="1" x14ac:dyDescent="0.2">
      <c r="A2848" s="18" t="s">
        <v>4967</v>
      </c>
      <c r="B2848" s="18">
        <v>581670</v>
      </c>
      <c r="C2848" s="18" t="s">
        <v>830</v>
      </c>
      <c r="D2848" s="18" t="s">
        <v>262</v>
      </c>
    </row>
    <row r="2849" spans="1:4" ht="12.75" customHeight="1" x14ac:dyDescent="0.2">
      <c r="A2849" s="18" t="s">
        <v>4968</v>
      </c>
      <c r="B2849" s="18">
        <v>2318</v>
      </c>
      <c r="C2849" s="18" t="s">
        <v>4969</v>
      </c>
      <c r="D2849" s="18" t="s">
        <v>257</v>
      </c>
    </row>
    <row r="2850" spans="1:4" ht="12.75" customHeight="1" x14ac:dyDescent="0.2">
      <c r="A2850" s="18" t="s">
        <v>4970</v>
      </c>
      <c r="B2850" s="18">
        <v>102223</v>
      </c>
      <c r="C2850" s="18" t="s">
        <v>1202</v>
      </c>
      <c r="D2850" s="18" t="s">
        <v>262</v>
      </c>
    </row>
    <row r="2851" spans="1:4" ht="12.75" customHeight="1" x14ac:dyDescent="0.2">
      <c r="A2851" s="18" t="s">
        <v>4971</v>
      </c>
      <c r="B2851" s="18">
        <v>107036</v>
      </c>
      <c r="C2851" s="18" t="s">
        <v>1671</v>
      </c>
      <c r="D2851" s="18" t="s">
        <v>257</v>
      </c>
    </row>
    <row r="2852" spans="1:4" ht="12.75" customHeight="1" x14ac:dyDescent="0.2">
      <c r="A2852" s="18" t="s">
        <v>4972</v>
      </c>
      <c r="B2852" s="18">
        <v>103079</v>
      </c>
      <c r="C2852" s="18" t="s">
        <v>4741</v>
      </c>
      <c r="D2852" s="18" t="s">
        <v>262</v>
      </c>
    </row>
    <row r="2853" spans="1:4" ht="12.75" customHeight="1" x14ac:dyDescent="0.2">
      <c r="A2853" s="18" t="s">
        <v>4973</v>
      </c>
      <c r="B2853" s="18">
        <v>106734</v>
      </c>
      <c r="C2853" s="18" t="s">
        <v>4974</v>
      </c>
      <c r="D2853" s="18" t="s">
        <v>375</v>
      </c>
    </row>
    <row r="2854" spans="1:4" ht="12.75" customHeight="1" x14ac:dyDescent="0.2">
      <c r="A2854" s="18" t="s">
        <v>4975</v>
      </c>
      <c r="B2854" s="18">
        <v>110835</v>
      </c>
      <c r="C2854" s="18" t="s">
        <v>1113</v>
      </c>
      <c r="D2854" s="18" t="s">
        <v>257</v>
      </c>
    </row>
    <row r="2855" spans="1:4" ht="12.75" customHeight="1" x14ac:dyDescent="0.2">
      <c r="A2855" s="18" t="s">
        <v>4976</v>
      </c>
      <c r="B2855" s="18">
        <v>111133</v>
      </c>
      <c r="C2855" s="18" t="s">
        <v>4977</v>
      </c>
      <c r="D2855" s="18" t="s">
        <v>262</v>
      </c>
    </row>
    <row r="2856" spans="1:4" ht="12.75" customHeight="1" x14ac:dyDescent="0.2">
      <c r="A2856" s="18" t="s">
        <v>4978</v>
      </c>
      <c r="B2856" s="18">
        <v>558</v>
      </c>
      <c r="C2856" s="18" t="s">
        <v>4979</v>
      </c>
      <c r="D2856" s="18" t="s">
        <v>641</v>
      </c>
    </row>
    <row r="2857" spans="1:4" ht="12.75" customHeight="1" x14ac:dyDescent="0.2">
      <c r="A2857" s="18" t="s">
        <v>4980</v>
      </c>
      <c r="B2857" s="18">
        <v>206485</v>
      </c>
      <c r="C2857" s="18" t="s">
        <v>3540</v>
      </c>
      <c r="D2857" s="18" t="s">
        <v>257</v>
      </c>
    </row>
    <row r="2858" spans="1:4" ht="12.75" customHeight="1" x14ac:dyDescent="0.2">
      <c r="A2858" s="18" t="s">
        <v>4981</v>
      </c>
      <c r="B2858" s="18">
        <v>288889</v>
      </c>
      <c r="C2858" s="18" t="s">
        <v>1250</v>
      </c>
      <c r="D2858" s="18" t="s">
        <v>262</v>
      </c>
    </row>
    <row r="2859" spans="1:4" ht="12.75" customHeight="1" x14ac:dyDescent="0.2">
      <c r="A2859" s="18" t="s">
        <v>4982</v>
      </c>
      <c r="B2859" s="18">
        <v>288892</v>
      </c>
      <c r="C2859" s="18" t="s">
        <v>4983</v>
      </c>
      <c r="D2859" s="18" t="s">
        <v>262</v>
      </c>
    </row>
    <row r="2860" spans="1:4" ht="12.75" customHeight="1" x14ac:dyDescent="0.2">
      <c r="A2860" s="18" t="s">
        <v>4984</v>
      </c>
      <c r="B2860" s="18">
        <v>411268</v>
      </c>
      <c r="C2860" s="18" t="s">
        <v>4985</v>
      </c>
      <c r="D2860" s="18" t="s">
        <v>262</v>
      </c>
    </row>
    <row r="2861" spans="1:4" ht="12.75" customHeight="1" x14ac:dyDescent="0.2">
      <c r="A2861" s="18" t="s">
        <v>4986</v>
      </c>
      <c r="B2861" s="18">
        <v>288902</v>
      </c>
      <c r="C2861" s="18" t="s">
        <v>1250</v>
      </c>
      <c r="D2861" s="18" t="s">
        <v>262</v>
      </c>
    </row>
    <row r="2862" spans="1:4" ht="12.75" customHeight="1" x14ac:dyDescent="0.2">
      <c r="A2862" s="18" t="s">
        <v>4987</v>
      </c>
      <c r="B2862" s="18">
        <v>207238</v>
      </c>
      <c r="C2862" s="18" t="s">
        <v>721</v>
      </c>
      <c r="D2862" s="18" t="s">
        <v>262</v>
      </c>
    </row>
    <row r="2863" spans="1:4" ht="12.75" customHeight="1" x14ac:dyDescent="0.2">
      <c r="A2863" s="18" t="s">
        <v>4988</v>
      </c>
      <c r="B2863" s="18">
        <v>370087</v>
      </c>
      <c r="C2863" s="18" t="s">
        <v>4989</v>
      </c>
      <c r="D2863" s="18" t="s">
        <v>257</v>
      </c>
    </row>
    <row r="2864" spans="1:4" ht="12.75" customHeight="1" x14ac:dyDescent="0.2">
      <c r="A2864" s="18" t="s">
        <v>4990</v>
      </c>
      <c r="B2864" s="18">
        <v>495983</v>
      </c>
      <c r="C2864" s="18" t="s">
        <v>4991</v>
      </c>
      <c r="D2864" s="18" t="s">
        <v>262</v>
      </c>
    </row>
    <row r="2865" spans="1:4" ht="12.75" customHeight="1" x14ac:dyDescent="0.2">
      <c r="A2865" s="18" t="s">
        <v>4992</v>
      </c>
      <c r="B2865" s="18">
        <v>143808</v>
      </c>
      <c r="C2865" s="18" t="s">
        <v>2093</v>
      </c>
      <c r="D2865" s="18" t="s">
        <v>257</v>
      </c>
    </row>
    <row r="2866" spans="1:4" ht="12.75" customHeight="1" x14ac:dyDescent="0.2">
      <c r="A2866" s="18" t="s">
        <v>4993</v>
      </c>
      <c r="B2866" s="18">
        <v>550857</v>
      </c>
      <c r="C2866" s="18" t="s">
        <v>4994</v>
      </c>
      <c r="D2866" s="18" t="s">
        <v>978</v>
      </c>
    </row>
    <row r="2867" spans="1:4" ht="12.75" customHeight="1" x14ac:dyDescent="0.2">
      <c r="A2867" s="18" t="s">
        <v>4995</v>
      </c>
      <c r="B2867" s="18">
        <v>211506</v>
      </c>
      <c r="C2867" s="18" t="s">
        <v>1232</v>
      </c>
      <c r="D2867" s="18" t="s">
        <v>262</v>
      </c>
    </row>
    <row r="2868" spans="1:4" ht="12.75" customHeight="1" x14ac:dyDescent="0.2">
      <c r="A2868" s="18" t="s">
        <v>4996</v>
      </c>
      <c r="B2868" s="18">
        <v>144431</v>
      </c>
      <c r="C2868" s="18" t="s">
        <v>463</v>
      </c>
      <c r="D2868" s="18" t="s">
        <v>262</v>
      </c>
    </row>
    <row r="2869" spans="1:4" ht="12.75" customHeight="1" x14ac:dyDescent="0.2">
      <c r="A2869" s="18" t="s">
        <v>4997</v>
      </c>
      <c r="B2869" s="18">
        <v>144434</v>
      </c>
      <c r="C2869" s="18" t="s">
        <v>4998</v>
      </c>
      <c r="D2869" s="18" t="s">
        <v>262</v>
      </c>
    </row>
    <row r="2870" spans="1:4" ht="12.75" customHeight="1" x14ac:dyDescent="0.2">
      <c r="A2870" s="18" t="s">
        <v>4999</v>
      </c>
      <c r="B2870" s="18">
        <v>550858</v>
      </c>
      <c r="C2870" s="18" t="s">
        <v>4994</v>
      </c>
      <c r="D2870" s="18" t="s">
        <v>978</v>
      </c>
    </row>
    <row r="2871" spans="1:4" ht="12.75" customHeight="1" x14ac:dyDescent="0.2">
      <c r="A2871" s="18" t="s">
        <v>5000</v>
      </c>
      <c r="B2871" s="18">
        <v>138671</v>
      </c>
      <c r="C2871" s="18" t="s">
        <v>5001</v>
      </c>
      <c r="D2871" s="18" t="s">
        <v>257</v>
      </c>
    </row>
    <row r="2872" spans="1:4" ht="12.75" customHeight="1" x14ac:dyDescent="0.2">
      <c r="A2872" s="18" t="s">
        <v>5002</v>
      </c>
      <c r="B2872" s="18">
        <v>1061754</v>
      </c>
      <c r="C2872" s="18" t="s">
        <v>261</v>
      </c>
      <c r="D2872" s="18" t="s">
        <v>262</v>
      </c>
    </row>
    <row r="2873" spans="1:4" ht="12.75" customHeight="1" x14ac:dyDescent="0.2">
      <c r="A2873" s="18" t="s">
        <v>5003</v>
      </c>
      <c r="B2873" s="18">
        <v>129544</v>
      </c>
      <c r="C2873" s="18" t="s">
        <v>551</v>
      </c>
      <c r="D2873" s="18" t="s">
        <v>257</v>
      </c>
    </row>
    <row r="2874" spans="1:4" ht="12.75" customHeight="1" x14ac:dyDescent="0.2">
      <c r="A2874" s="18" t="s">
        <v>5004</v>
      </c>
      <c r="B2874" s="18">
        <v>130954</v>
      </c>
      <c r="C2874" s="18" t="s">
        <v>2522</v>
      </c>
      <c r="D2874" s="18" t="s">
        <v>262</v>
      </c>
    </row>
    <row r="2875" spans="1:4" ht="12.75" customHeight="1" x14ac:dyDescent="0.2">
      <c r="A2875" s="18" t="s">
        <v>5005</v>
      </c>
      <c r="B2875" s="18">
        <v>254644</v>
      </c>
      <c r="C2875" s="18" t="s">
        <v>371</v>
      </c>
      <c r="D2875" s="18" t="s">
        <v>371</v>
      </c>
    </row>
    <row r="2876" spans="1:4" ht="12.75" customHeight="1" x14ac:dyDescent="0.2">
      <c r="A2876" s="18" t="s">
        <v>5006</v>
      </c>
      <c r="B2876" s="18">
        <v>145800</v>
      </c>
      <c r="C2876" s="18" t="s">
        <v>5007</v>
      </c>
      <c r="D2876" s="18" t="s">
        <v>262</v>
      </c>
    </row>
    <row r="2877" spans="1:4" ht="12.75" customHeight="1" x14ac:dyDescent="0.2">
      <c r="A2877" s="18" t="s">
        <v>5008</v>
      </c>
      <c r="B2877" s="18">
        <v>129360</v>
      </c>
      <c r="C2877" s="18" t="s">
        <v>2278</v>
      </c>
      <c r="D2877" s="18" t="s">
        <v>257</v>
      </c>
    </row>
    <row r="2878" spans="1:4" ht="12.75" customHeight="1" x14ac:dyDescent="0.2">
      <c r="A2878" s="18" t="s">
        <v>5009</v>
      </c>
      <c r="B2878" s="18">
        <v>130322</v>
      </c>
      <c r="C2878" s="18" t="s">
        <v>5010</v>
      </c>
      <c r="D2878" s="18" t="s">
        <v>262</v>
      </c>
    </row>
    <row r="2879" spans="1:4" ht="12.75" customHeight="1" x14ac:dyDescent="0.2">
      <c r="A2879" s="18" t="s">
        <v>5011</v>
      </c>
      <c r="B2879" s="18">
        <v>130326</v>
      </c>
      <c r="C2879" s="18" t="s">
        <v>5012</v>
      </c>
      <c r="D2879" s="18" t="s">
        <v>262</v>
      </c>
    </row>
    <row r="2880" spans="1:4" ht="12.75" customHeight="1" x14ac:dyDescent="0.2">
      <c r="A2880" s="18" t="s">
        <v>5013</v>
      </c>
      <c r="B2880" s="18">
        <v>213821</v>
      </c>
      <c r="C2880" s="18" t="s">
        <v>1382</v>
      </c>
      <c r="D2880" s="18" t="s">
        <v>262</v>
      </c>
    </row>
    <row r="2881" spans="1:4" ht="12.75" customHeight="1" x14ac:dyDescent="0.2">
      <c r="A2881" s="18" t="s">
        <v>5014</v>
      </c>
      <c r="B2881" s="18">
        <v>213822</v>
      </c>
      <c r="C2881" s="18" t="s">
        <v>5015</v>
      </c>
      <c r="D2881" s="18" t="s">
        <v>262</v>
      </c>
    </row>
    <row r="2882" spans="1:4" ht="12.75" customHeight="1" x14ac:dyDescent="0.2">
      <c r="A2882" s="18" t="s">
        <v>5016</v>
      </c>
      <c r="B2882" s="18">
        <v>375614</v>
      </c>
      <c r="C2882" s="18" t="s">
        <v>5017</v>
      </c>
      <c r="D2882" s="18" t="s">
        <v>262</v>
      </c>
    </row>
    <row r="2883" spans="1:4" ht="12.75" customHeight="1" x14ac:dyDescent="0.2">
      <c r="A2883" s="18" t="s">
        <v>5018</v>
      </c>
      <c r="B2883" s="18">
        <v>129620</v>
      </c>
      <c r="C2883" s="18" t="s">
        <v>704</v>
      </c>
      <c r="D2883" s="18" t="s">
        <v>257</v>
      </c>
    </row>
    <row r="2884" spans="1:4" ht="12.75" customHeight="1" x14ac:dyDescent="0.2">
      <c r="A2884" s="18" t="s">
        <v>5019</v>
      </c>
      <c r="B2884" s="18">
        <v>131153</v>
      </c>
      <c r="C2884" s="18" t="s">
        <v>5020</v>
      </c>
      <c r="D2884" s="18" t="s">
        <v>262</v>
      </c>
    </row>
    <row r="2885" spans="1:4" ht="12.75" customHeight="1" x14ac:dyDescent="0.2">
      <c r="A2885" s="18" t="s">
        <v>5021</v>
      </c>
      <c r="B2885" s="18">
        <v>338533</v>
      </c>
      <c r="C2885" s="18" t="s">
        <v>5022</v>
      </c>
      <c r="D2885" s="18" t="s">
        <v>262</v>
      </c>
    </row>
    <row r="2886" spans="1:4" ht="12.75" customHeight="1" x14ac:dyDescent="0.2">
      <c r="A2886" s="18" t="s">
        <v>5023</v>
      </c>
      <c r="B2886" s="18">
        <v>131159</v>
      </c>
      <c r="C2886" s="18" t="s">
        <v>5024</v>
      </c>
      <c r="D2886" s="18" t="s">
        <v>262</v>
      </c>
    </row>
    <row r="2887" spans="1:4" ht="12.75" customHeight="1" x14ac:dyDescent="0.2">
      <c r="A2887" s="18" t="s">
        <v>5025</v>
      </c>
      <c r="B2887" s="18">
        <v>559066</v>
      </c>
      <c r="C2887" s="18" t="s">
        <v>5026</v>
      </c>
      <c r="D2887" s="18" t="s">
        <v>262</v>
      </c>
    </row>
    <row r="2888" spans="1:4" ht="12.75" customHeight="1" x14ac:dyDescent="0.2">
      <c r="A2888" s="18" t="s">
        <v>5027</v>
      </c>
      <c r="B2888" s="18">
        <v>338540</v>
      </c>
      <c r="C2888" s="18" t="s">
        <v>5028</v>
      </c>
      <c r="D2888" s="18" t="s">
        <v>262</v>
      </c>
    </row>
    <row r="2889" spans="1:4" ht="12.75" customHeight="1" x14ac:dyDescent="0.2">
      <c r="A2889" s="18" t="s">
        <v>5029</v>
      </c>
      <c r="B2889" s="18">
        <v>131163</v>
      </c>
      <c r="C2889" s="18" t="s">
        <v>5030</v>
      </c>
      <c r="D2889" s="18" t="s">
        <v>262</v>
      </c>
    </row>
    <row r="2890" spans="1:4" ht="12.75" customHeight="1" x14ac:dyDescent="0.2">
      <c r="A2890" s="18" t="s">
        <v>5031</v>
      </c>
      <c r="B2890" s="18">
        <v>131164</v>
      </c>
      <c r="C2890" s="18" t="s">
        <v>704</v>
      </c>
      <c r="D2890" s="18" t="s">
        <v>262</v>
      </c>
    </row>
    <row r="2891" spans="1:4" ht="12.75" customHeight="1" x14ac:dyDescent="0.2">
      <c r="A2891" s="18" t="s">
        <v>5032</v>
      </c>
      <c r="B2891" s="18">
        <v>413385</v>
      </c>
      <c r="C2891" s="18" t="s">
        <v>266</v>
      </c>
      <c r="D2891" s="18" t="s">
        <v>262</v>
      </c>
    </row>
    <row r="2892" spans="1:4" ht="12.75" customHeight="1" x14ac:dyDescent="0.2">
      <c r="A2892" s="18" t="s">
        <v>5033</v>
      </c>
      <c r="B2892" s="18">
        <v>239241</v>
      </c>
      <c r="C2892" s="18" t="s">
        <v>2266</v>
      </c>
      <c r="D2892" s="18" t="s">
        <v>262</v>
      </c>
    </row>
    <row r="2893" spans="1:4" ht="12.75" customHeight="1" x14ac:dyDescent="0.2">
      <c r="A2893" s="18" t="s">
        <v>5034</v>
      </c>
      <c r="B2893" s="18">
        <v>131366</v>
      </c>
      <c r="C2893" s="18" t="s">
        <v>3072</v>
      </c>
      <c r="D2893" s="18" t="s">
        <v>262</v>
      </c>
    </row>
    <row r="2894" spans="1:4" ht="12.75" customHeight="1" x14ac:dyDescent="0.2">
      <c r="A2894" s="18" t="s">
        <v>5035</v>
      </c>
      <c r="B2894" s="18">
        <v>106791</v>
      </c>
      <c r="C2894" s="18" t="s">
        <v>5036</v>
      </c>
      <c r="D2894" s="18" t="s">
        <v>375</v>
      </c>
    </row>
    <row r="2895" spans="1:4" ht="12.75" customHeight="1" x14ac:dyDescent="0.2">
      <c r="A2895" s="18" t="s">
        <v>5037</v>
      </c>
      <c r="B2895" s="18">
        <v>367571</v>
      </c>
      <c r="C2895" s="18" t="s">
        <v>5038</v>
      </c>
      <c r="D2895" s="18" t="s">
        <v>262</v>
      </c>
    </row>
    <row r="2896" spans="1:4" ht="12.75" customHeight="1" x14ac:dyDescent="0.2">
      <c r="A2896" s="18" t="s">
        <v>5039</v>
      </c>
      <c r="B2896" s="18">
        <v>160451</v>
      </c>
      <c r="C2896" s="18" t="s">
        <v>1904</v>
      </c>
      <c r="D2896" s="18" t="s">
        <v>262</v>
      </c>
    </row>
    <row r="2897" spans="1:4" ht="12.75" customHeight="1" x14ac:dyDescent="0.2">
      <c r="A2897" s="18" t="s">
        <v>5040</v>
      </c>
      <c r="B2897" s="18">
        <v>227187</v>
      </c>
      <c r="C2897" s="18" t="s">
        <v>5041</v>
      </c>
      <c r="D2897" s="18" t="s">
        <v>257</v>
      </c>
    </row>
    <row r="2898" spans="1:4" ht="12.75" customHeight="1" x14ac:dyDescent="0.2">
      <c r="A2898" s="18" t="s">
        <v>5042</v>
      </c>
      <c r="B2898" s="18">
        <v>142069</v>
      </c>
      <c r="C2898" s="18" t="s">
        <v>336</v>
      </c>
      <c r="D2898" s="18" t="s">
        <v>375</v>
      </c>
    </row>
    <row r="2899" spans="1:4" ht="12.75" customHeight="1" x14ac:dyDescent="0.2">
      <c r="A2899" s="18" t="s">
        <v>5043</v>
      </c>
      <c r="B2899" s="18">
        <v>142239</v>
      </c>
      <c r="C2899" s="18" t="s">
        <v>5044</v>
      </c>
      <c r="D2899" s="18" t="s">
        <v>257</v>
      </c>
    </row>
    <row r="2900" spans="1:4" ht="12.75" customHeight="1" x14ac:dyDescent="0.2">
      <c r="A2900" s="18" t="s">
        <v>5045</v>
      </c>
      <c r="B2900" s="18">
        <v>14</v>
      </c>
      <c r="C2900" s="18" t="s">
        <v>371</v>
      </c>
      <c r="D2900" s="18" t="s">
        <v>371</v>
      </c>
    </row>
    <row r="2901" spans="1:4" ht="12.75" customHeight="1" x14ac:dyDescent="0.2">
      <c r="A2901" s="18" t="s">
        <v>5046</v>
      </c>
      <c r="B2901" s="18">
        <v>329935</v>
      </c>
      <c r="C2901" s="18" t="s">
        <v>5047</v>
      </c>
      <c r="D2901" s="18" t="s">
        <v>262</v>
      </c>
    </row>
    <row r="2902" spans="1:4" ht="12.75" customHeight="1" x14ac:dyDescent="0.2">
      <c r="A2902" s="18" t="s">
        <v>5048</v>
      </c>
      <c r="B2902" s="18">
        <v>130041</v>
      </c>
      <c r="C2902" s="18" t="s">
        <v>5049</v>
      </c>
      <c r="D2902" s="18" t="s">
        <v>262</v>
      </c>
    </row>
    <row r="2903" spans="1:4" ht="12.75" customHeight="1" x14ac:dyDescent="0.2">
      <c r="A2903" s="18" t="s">
        <v>5050</v>
      </c>
      <c r="B2903" s="18">
        <v>490625</v>
      </c>
      <c r="C2903" s="18" t="s">
        <v>5051</v>
      </c>
      <c r="D2903" s="18" t="s">
        <v>262</v>
      </c>
    </row>
    <row r="2904" spans="1:4" ht="12.75" customHeight="1" x14ac:dyDescent="0.2">
      <c r="A2904" s="18" t="s">
        <v>5052</v>
      </c>
      <c r="B2904" s="18">
        <v>145946</v>
      </c>
      <c r="C2904" s="18" t="s">
        <v>5053</v>
      </c>
      <c r="D2904" s="18" t="s">
        <v>262</v>
      </c>
    </row>
    <row r="2905" spans="1:4" ht="12.75" customHeight="1" x14ac:dyDescent="0.2">
      <c r="A2905" s="18" t="s">
        <v>5054</v>
      </c>
      <c r="B2905" s="18">
        <v>100795</v>
      </c>
      <c r="C2905" s="18" t="s">
        <v>5055</v>
      </c>
      <c r="D2905" s="18" t="s">
        <v>257</v>
      </c>
    </row>
    <row r="2906" spans="1:4" ht="12.75" customHeight="1" x14ac:dyDescent="0.2">
      <c r="A2906" s="18" t="s">
        <v>5056</v>
      </c>
      <c r="B2906" s="18">
        <v>283878</v>
      </c>
      <c r="C2906" s="18" t="s">
        <v>5057</v>
      </c>
      <c r="D2906" s="18" t="s">
        <v>262</v>
      </c>
    </row>
    <row r="2907" spans="1:4" ht="12.75" customHeight="1" x14ac:dyDescent="0.2">
      <c r="A2907" s="18" t="s">
        <v>5058</v>
      </c>
      <c r="B2907" s="18">
        <v>124319</v>
      </c>
      <c r="C2907" s="18" t="s">
        <v>5059</v>
      </c>
      <c r="D2907" s="18" t="s">
        <v>262</v>
      </c>
    </row>
    <row r="2908" spans="1:4" ht="12.75" customHeight="1" x14ac:dyDescent="0.2">
      <c r="A2908" s="18" t="s">
        <v>5060</v>
      </c>
      <c r="B2908" s="18">
        <v>411025</v>
      </c>
      <c r="C2908" s="18" t="s">
        <v>5061</v>
      </c>
      <c r="D2908" s="18" t="s">
        <v>262</v>
      </c>
    </row>
    <row r="2909" spans="1:4" ht="12.75" customHeight="1" x14ac:dyDescent="0.2">
      <c r="A2909" s="18" t="s">
        <v>5062</v>
      </c>
      <c r="B2909" s="18">
        <v>160822</v>
      </c>
      <c r="C2909" s="18" t="s">
        <v>5063</v>
      </c>
      <c r="D2909" s="18" t="s">
        <v>262</v>
      </c>
    </row>
    <row r="2910" spans="1:4" ht="12.75" customHeight="1" x14ac:dyDescent="0.2">
      <c r="A2910" s="18" t="s">
        <v>5064</v>
      </c>
      <c r="B2910" s="18">
        <v>104165</v>
      </c>
      <c r="C2910" s="18" t="s">
        <v>5065</v>
      </c>
      <c r="D2910" s="18" t="s">
        <v>257</v>
      </c>
    </row>
    <row r="2911" spans="1:4" ht="12.75" customHeight="1" x14ac:dyDescent="0.2">
      <c r="A2911" s="18" t="s">
        <v>5066</v>
      </c>
      <c r="B2911" s="18">
        <v>369262</v>
      </c>
      <c r="C2911" s="18" t="s">
        <v>5067</v>
      </c>
      <c r="D2911" s="18" t="s">
        <v>262</v>
      </c>
    </row>
    <row r="2912" spans="1:4" ht="12.75" customHeight="1" x14ac:dyDescent="0.2">
      <c r="A2912" s="18" t="s">
        <v>5068</v>
      </c>
      <c r="B2912" s="18">
        <v>707898</v>
      </c>
      <c r="C2912" s="18" t="s">
        <v>5069</v>
      </c>
      <c r="D2912" s="18" t="s">
        <v>262</v>
      </c>
    </row>
    <row r="2913" spans="1:4" ht="12.75" customHeight="1" x14ac:dyDescent="0.2">
      <c r="A2913" s="18" t="s">
        <v>5070</v>
      </c>
      <c r="B2913" s="18">
        <v>529633</v>
      </c>
      <c r="C2913" s="18" t="s">
        <v>5071</v>
      </c>
      <c r="D2913" s="18" t="s">
        <v>262</v>
      </c>
    </row>
    <row r="2914" spans="1:4" ht="12.75" customHeight="1" x14ac:dyDescent="0.2">
      <c r="A2914" s="18" t="s">
        <v>5072</v>
      </c>
      <c r="B2914" s="18">
        <v>214414</v>
      </c>
      <c r="C2914" s="18" t="s">
        <v>5073</v>
      </c>
      <c r="D2914" s="18" t="s">
        <v>262</v>
      </c>
    </row>
    <row r="2915" spans="1:4" ht="12.75" customHeight="1" x14ac:dyDescent="0.2">
      <c r="A2915" s="18" t="s">
        <v>5074</v>
      </c>
      <c r="B2915" s="18">
        <v>828326</v>
      </c>
      <c r="C2915" s="18" t="s">
        <v>1289</v>
      </c>
      <c r="D2915" s="18" t="s">
        <v>262</v>
      </c>
    </row>
    <row r="2916" spans="1:4" ht="12.75" customHeight="1" x14ac:dyDescent="0.2">
      <c r="A2916" s="18" t="s">
        <v>5075</v>
      </c>
      <c r="B2916" s="18">
        <v>718718</v>
      </c>
      <c r="C2916" s="18" t="s">
        <v>5076</v>
      </c>
      <c r="D2916" s="18" t="s">
        <v>262</v>
      </c>
    </row>
    <row r="2917" spans="1:4" ht="12.75" customHeight="1" x14ac:dyDescent="0.2">
      <c r="A2917" s="18" t="s">
        <v>5077</v>
      </c>
      <c r="B2917" s="18">
        <v>157836</v>
      </c>
      <c r="C2917" s="18" t="s">
        <v>5078</v>
      </c>
      <c r="D2917" s="18" t="s">
        <v>262</v>
      </c>
    </row>
    <row r="2918" spans="1:4" ht="12.75" customHeight="1" x14ac:dyDescent="0.2">
      <c r="A2918" s="18" t="s">
        <v>5079</v>
      </c>
      <c r="B2918" s="18">
        <v>1060617</v>
      </c>
      <c r="C2918" s="18" t="s">
        <v>5080</v>
      </c>
      <c r="D2918" s="18" t="s">
        <v>262</v>
      </c>
    </row>
    <row r="2919" spans="1:4" ht="12.75" customHeight="1" x14ac:dyDescent="0.2">
      <c r="A2919" s="18" t="s">
        <v>5081</v>
      </c>
      <c r="B2919" s="18">
        <v>209792</v>
      </c>
      <c r="C2919" s="18" t="s">
        <v>2148</v>
      </c>
      <c r="D2919" s="18" t="s">
        <v>262</v>
      </c>
    </row>
    <row r="2920" spans="1:4" ht="12.75" customHeight="1" x14ac:dyDescent="0.2">
      <c r="A2920" s="18" t="s">
        <v>5082</v>
      </c>
      <c r="B2920" s="18">
        <v>267778</v>
      </c>
      <c r="C2920" s="18" t="s">
        <v>2176</v>
      </c>
      <c r="D2920" s="18" t="s">
        <v>257</v>
      </c>
    </row>
    <row r="2921" spans="1:4" ht="12.75" customHeight="1" x14ac:dyDescent="0.2">
      <c r="A2921" s="18" t="s">
        <v>5083</v>
      </c>
      <c r="B2921" s="18">
        <v>373643</v>
      </c>
      <c r="C2921" s="18" t="s">
        <v>5084</v>
      </c>
      <c r="D2921" s="18" t="s">
        <v>262</v>
      </c>
    </row>
    <row r="2922" spans="1:4" ht="12.75" customHeight="1" x14ac:dyDescent="0.2">
      <c r="A2922" s="18" t="s">
        <v>5085</v>
      </c>
      <c r="B2922" s="18">
        <v>158885</v>
      </c>
      <c r="C2922" s="18" t="s">
        <v>5086</v>
      </c>
      <c r="D2922" s="18" t="s">
        <v>262</v>
      </c>
    </row>
    <row r="2923" spans="1:4" ht="12.75" customHeight="1" x14ac:dyDescent="0.2">
      <c r="A2923" s="18" t="s">
        <v>5087</v>
      </c>
      <c r="B2923" s="18">
        <v>129621</v>
      </c>
      <c r="C2923" s="18" t="s">
        <v>5088</v>
      </c>
      <c r="D2923" s="18" t="s">
        <v>257</v>
      </c>
    </row>
    <row r="2924" spans="1:4" ht="12.75" customHeight="1" x14ac:dyDescent="0.2">
      <c r="A2924" s="18" t="s">
        <v>5089</v>
      </c>
      <c r="B2924" s="18">
        <v>335668</v>
      </c>
      <c r="C2924" s="18" t="s">
        <v>5090</v>
      </c>
      <c r="D2924" s="18" t="s">
        <v>483</v>
      </c>
    </row>
    <row r="2925" spans="1:4" ht="12.75" customHeight="1" x14ac:dyDescent="0.2">
      <c r="A2925" s="18" t="s">
        <v>5091</v>
      </c>
      <c r="B2925" s="18">
        <v>130963</v>
      </c>
      <c r="C2925" s="18" t="s">
        <v>1397</v>
      </c>
      <c r="D2925" s="18" t="s">
        <v>262</v>
      </c>
    </row>
    <row r="2926" spans="1:4" ht="12.75" customHeight="1" x14ac:dyDescent="0.2">
      <c r="A2926" s="18" t="s">
        <v>5092</v>
      </c>
      <c r="B2926" s="18">
        <v>267781</v>
      </c>
      <c r="C2926" s="18" t="s">
        <v>5093</v>
      </c>
      <c r="D2926" s="18" t="s">
        <v>257</v>
      </c>
    </row>
    <row r="2927" spans="1:4" ht="12.75" customHeight="1" x14ac:dyDescent="0.2">
      <c r="A2927" s="18" t="s">
        <v>5094</v>
      </c>
      <c r="B2927" s="18">
        <v>2464</v>
      </c>
      <c r="C2927" s="18" t="s">
        <v>5095</v>
      </c>
      <c r="D2927" s="18" t="s">
        <v>257</v>
      </c>
    </row>
    <row r="2928" spans="1:4" ht="12.75" customHeight="1" x14ac:dyDescent="0.2">
      <c r="A2928" s="18" t="s">
        <v>5096</v>
      </c>
      <c r="B2928" s="18">
        <v>580706</v>
      </c>
      <c r="C2928" s="18" t="s">
        <v>5097</v>
      </c>
      <c r="D2928" s="18" t="s">
        <v>262</v>
      </c>
    </row>
    <row r="2929" spans="1:4" ht="12.75" customHeight="1" x14ac:dyDescent="0.2">
      <c r="A2929" s="18" t="s">
        <v>5098</v>
      </c>
      <c r="B2929" s="18">
        <v>124703</v>
      </c>
      <c r="C2929" s="18" t="s">
        <v>5099</v>
      </c>
      <c r="D2929" s="18" t="s">
        <v>262</v>
      </c>
    </row>
    <row r="2930" spans="1:4" ht="12.75" customHeight="1" x14ac:dyDescent="0.2">
      <c r="A2930" s="18" t="s">
        <v>5100</v>
      </c>
      <c r="B2930" s="18">
        <v>124713</v>
      </c>
      <c r="C2930" s="18" t="s">
        <v>3072</v>
      </c>
      <c r="D2930" s="18" t="s">
        <v>262</v>
      </c>
    </row>
    <row r="2931" spans="1:4" ht="12.75" customHeight="1" x14ac:dyDescent="0.2">
      <c r="A2931" s="18" t="s">
        <v>5101</v>
      </c>
      <c r="B2931" s="18">
        <v>420735</v>
      </c>
      <c r="C2931" s="18" t="s">
        <v>1142</v>
      </c>
      <c r="D2931" s="18" t="s">
        <v>262</v>
      </c>
    </row>
    <row r="2932" spans="1:4" ht="12.75" customHeight="1" x14ac:dyDescent="0.2">
      <c r="A2932" s="18" t="s">
        <v>5102</v>
      </c>
      <c r="B2932" s="18">
        <v>1775</v>
      </c>
      <c r="C2932" s="18" t="s">
        <v>5103</v>
      </c>
      <c r="D2932" s="18" t="s">
        <v>375</v>
      </c>
    </row>
    <row r="2933" spans="1:4" ht="12.75" customHeight="1" x14ac:dyDescent="0.2">
      <c r="A2933" s="18" t="s">
        <v>5104</v>
      </c>
      <c r="B2933" s="18">
        <v>144136</v>
      </c>
      <c r="C2933" s="18" t="s">
        <v>5105</v>
      </c>
      <c r="D2933" s="18" t="s">
        <v>257</v>
      </c>
    </row>
    <row r="2934" spans="1:4" ht="12.75" customHeight="1" x14ac:dyDescent="0.2">
      <c r="A2934" s="18" t="s">
        <v>5106</v>
      </c>
      <c r="B2934" s="18">
        <v>376241</v>
      </c>
      <c r="C2934" s="18" t="s">
        <v>5107</v>
      </c>
      <c r="D2934" s="18" t="s">
        <v>262</v>
      </c>
    </row>
    <row r="2935" spans="1:4" ht="12.75" customHeight="1" x14ac:dyDescent="0.2">
      <c r="A2935" s="18" t="s">
        <v>5108</v>
      </c>
      <c r="B2935" s="18">
        <v>374576</v>
      </c>
      <c r="C2935" s="18" t="s">
        <v>5109</v>
      </c>
      <c r="D2935" s="18" t="s">
        <v>262</v>
      </c>
    </row>
    <row r="2936" spans="1:4" ht="12.75" customHeight="1" x14ac:dyDescent="0.2">
      <c r="A2936" s="18" t="s">
        <v>5110</v>
      </c>
      <c r="B2936" s="18">
        <v>374578</v>
      </c>
      <c r="C2936" s="18" t="s">
        <v>5111</v>
      </c>
      <c r="D2936" s="18" t="s">
        <v>262</v>
      </c>
    </row>
    <row r="2937" spans="1:4" ht="12.75" customHeight="1" x14ac:dyDescent="0.2">
      <c r="A2937" s="18" t="s">
        <v>5112</v>
      </c>
      <c r="B2937" s="18">
        <v>145599</v>
      </c>
      <c r="C2937" s="18" t="s">
        <v>5113</v>
      </c>
      <c r="D2937" s="18" t="s">
        <v>262</v>
      </c>
    </row>
    <row r="2938" spans="1:4" ht="12.75" customHeight="1" x14ac:dyDescent="0.2">
      <c r="A2938" s="18" t="s">
        <v>5114</v>
      </c>
      <c r="B2938" s="18">
        <v>376110</v>
      </c>
      <c r="C2938" s="18" t="s">
        <v>5115</v>
      </c>
      <c r="D2938" s="18" t="s">
        <v>262</v>
      </c>
    </row>
    <row r="2939" spans="1:4" ht="12.75" customHeight="1" x14ac:dyDescent="0.2">
      <c r="A2939" s="18" t="s">
        <v>5116</v>
      </c>
      <c r="B2939" s="18">
        <v>143922</v>
      </c>
      <c r="C2939" s="18" t="s">
        <v>5117</v>
      </c>
      <c r="D2939" s="18" t="s">
        <v>257</v>
      </c>
    </row>
    <row r="2940" spans="1:4" ht="12.75" customHeight="1" x14ac:dyDescent="0.2">
      <c r="A2940" s="18" t="s">
        <v>5118</v>
      </c>
      <c r="B2940" s="18">
        <v>372489</v>
      </c>
      <c r="C2940" s="18" t="s">
        <v>5119</v>
      </c>
      <c r="D2940" s="18" t="s">
        <v>262</v>
      </c>
    </row>
    <row r="2941" spans="1:4" ht="12.75" customHeight="1" x14ac:dyDescent="0.2">
      <c r="A2941" s="18" t="s">
        <v>5120</v>
      </c>
      <c r="B2941" s="18">
        <v>214266</v>
      </c>
      <c r="C2941" s="18" t="s">
        <v>5121</v>
      </c>
      <c r="D2941" s="18" t="s">
        <v>262</v>
      </c>
    </row>
    <row r="2942" spans="1:4" ht="12.75" customHeight="1" x14ac:dyDescent="0.2">
      <c r="A2942" s="18" t="s">
        <v>5122</v>
      </c>
      <c r="B2942" s="18">
        <v>146368</v>
      </c>
      <c r="C2942" s="18" t="s">
        <v>5123</v>
      </c>
      <c r="D2942" s="18" t="s">
        <v>262</v>
      </c>
    </row>
    <row r="2943" spans="1:4" ht="12.75" customHeight="1" x14ac:dyDescent="0.2">
      <c r="A2943" s="18" t="s">
        <v>5124</v>
      </c>
      <c r="B2943" s="18">
        <v>372651</v>
      </c>
      <c r="C2943" s="18" t="s">
        <v>687</v>
      </c>
      <c r="D2943" s="18" t="s">
        <v>262</v>
      </c>
    </row>
    <row r="2944" spans="1:4" ht="12.75" customHeight="1" x14ac:dyDescent="0.2">
      <c r="A2944" s="18" t="s">
        <v>5125</v>
      </c>
      <c r="B2944" s="18">
        <v>373818</v>
      </c>
      <c r="C2944" s="18" t="s">
        <v>5126</v>
      </c>
      <c r="D2944" s="18" t="s">
        <v>262</v>
      </c>
    </row>
    <row r="2945" spans="1:4" ht="12.75" customHeight="1" x14ac:dyDescent="0.2">
      <c r="A2945" s="18" t="s">
        <v>5127</v>
      </c>
      <c r="B2945" s="18">
        <v>143856</v>
      </c>
      <c r="C2945" s="18" t="s">
        <v>5128</v>
      </c>
      <c r="D2945" s="18" t="s">
        <v>257</v>
      </c>
    </row>
    <row r="2946" spans="1:4" ht="12.75" customHeight="1" x14ac:dyDescent="0.2">
      <c r="A2946" s="18" t="s">
        <v>5129</v>
      </c>
      <c r="B2946" s="18">
        <v>371319</v>
      </c>
      <c r="C2946" s="18" t="s">
        <v>5130</v>
      </c>
      <c r="D2946" s="18" t="s">
        <v>262</v>
      </c>
    </row>
    <row r="2947" spans="1:4" ht="12.75" customHeight="1" x14ac:dyDescent="0.2">
      <c r="A2947" s="18" t="s">
        <v>5131</v>
      </c>
      <c r="B2947" s="18">
        <v>371324</v>
      </c>
      <c r="C2947" s="18" t="s">
        <v>5132</v>
      </c>
      <c r="D2947" s="18" t="s">
        <v>262</v>
      </c>
    </row>
    <row r="2948" spans="1:4" ht="12.75" customHeight="1" x14ac:dyDescent="0.2">
      <c r="A2948" s="18" t="s">
        <v>5133</v>
      </c>
      <c r="B2948" s="18">
        <v>144683</v>
      </c>
      <c r="C2948" s="18" t="s">
        <v>5134</v>
      </c>
      <c r="D2948" s="18" t="s">
        <v>262</v>
      </c>
    </row>
    <row r="2949" spans="1:4" ht="12.75" customHeight="1" x14ac:dyDescent="0.2">
      <c r="A2949" s="18" t="s">
        <v>5135</v>
      </c>
      <c r="B2949" s="18">
        <v>371325</v>
      </c>
      <c r="C2949" s="18" t="s">
        <v>5132</v>
      </c>
      <c r="D2949" s="18" t="s">
        <v>262</v>
      </c>
    </row>
    <row r="2950" spans="1:4" ht="12.75" customHeight="1" x14ac:dyDescent="0.2">
      <c r="A2950" s="18" t="s">
        <v>5136</v>
      </c>
      <c r="B2950" s="18">
        <v>208615</v>
      </c>
      <c r="C2950" s="18" t="s">
        <v>311</v>
      </c>
      <c r="D2950" s="18" t="s">
        <v>262</v>
      </c>
    </row>
    <row r="2951" spans="1:4" ht="12.75" customHeight="1" x14ac:dyDescent="0.2">
      <c r="A2951" s="18" t="s">
        <v>5137</v>
      </c>
      <c r="B2951" s="18">
        <v>372387</v>
      </c>
      <c r="C2951" s="18" t="s">
        <v>1392</v>
      </c>
      <c r="D2951" s="18" t="s">
        <v>262</v>
      </c>
    </row>
    <row r="2952" spans="1:4" ht="12.75" customHeight="1" x14ac:dyDescent="0.2">
      <c r="A2952" s="18" t="s">
        <v>5138</v>
      </c>
      <c r="B2952" s="18">
        <v>144686</v>
      </c>
      <c r="C2952" s="18" t="s">
        <v>5139</v>
      </c>
      <c r="D2952" s="18" t="s">
        <v>262</v>
      </c>
    </row>
    <row r="2953" spans="1:4" ht="12.75" customHeight="1" x14ac:dyDescent="0.2">
      <c r="A2953" s="18" t="s">
        <v>5140</v>
      </c>
      <c r="B2953" s="18">
        <v>144687</v>
      </c>
      <c r="C2953" s="18" t="s">
        <v>5141</v>
      </c>
      <c r="D2953" s="18" t="s">
        <v>262</v>
      </c>
    </row>
    <row r="2954" spans="1:4" ht="12.75" customHeight="1" x14ac:dyDescent="0.2">
      <c r="A2954" s="18" t="s">
        <v>5142</v>
      </c>
      <c r="B2954" s="18">
        <v>2301</v>
      </c>
      <c r="C2954" s="18" t="s">
        <v>1302</v>
      </c>
      <c r="D2954" s="18" t="s">
        <v>257</v>
      </c>
    </row>
    <row r="2955" spans="1:4" ht="12.75" customHeight="1" x14ac:dyDescent="0.2">
      <c r="A2955" s="18" t="s">
        <v>5143</v>
      </c>
      <c r="B2955" s="18">
        <v>206340</v>
      </c>
      <c r="C2955" s="18" t="s">
        <v>687</v>
      </c>
      <c r="D2955" s="18" t="s">
        <v>257</v>
      </c>
    </row>
    <row r="2956" spans="1:4" ht="12.75" customHeight="1" x14ac:dyDescent="0.2">
      <c r="A2956" s="18" t="s">
        <v>5144</v>
      </c>
      <c r="B2956" s="18">
        <v>372652</v>
      </c>
      <c r="C2956" s="18" t="s">
        <v>687</v>
      </c>
      <c r="D2956" s="18" t="s">
        <v>262</v>
      </c>
    </row>
    <row r="2957" spans="1:4" ht="12.75" customHeight="1" x14ac:dyDescent="0.2">
      <c r="A2957" s="18" t="s">
        <v>5145</v>
      </c>
      <c r="B2957" s="18">
        <v>240779</v>
      </c>
      <c r="C2957" s="18" t="s">
        <v>2070</v>
      </c>
      <c r="D2957" s="18" t="s">
        <v>257</v>
      </c>
    </row>
    <row r="2958" spans="1:4" ht="12.75" customHeight="1" x14ac:dyDescent="0.2">
      <c r="A2958" s="18" t="s">
        <v>5146</v>
      </c>
      <c r="B2958" s="18">
        <v>441478</v>
      </c>
      <c r="C2958" s="18" t="s">
        <v>2070</v>
      </c>
      <c r="D2958" s="18" t="s">
        <v>262</v>
      </c>
    </row>
    <row r="2959" spans="1:4" ht="12.75" customHeight="1" x14ac:dyDescent="0.2">
      <c r="A2959" s="18" t="s">
        <v>5147</v>
      </c>
      <c r="B2959" s="18">
        <v>144079</v>
      </c>
      <c r="C2959" s="18" t="s">
        <v>463</v>
      </c>
      <c r="D2959" s="18" t="s">
        <v>257</v>
      </c>
    </row>
    <row r="2960" spans="1:4" ht="12.75" customHeight="1" x14ac:dyDescent="0.2">
      <c r="A2960" s="18" t="s">
        <v>5148</v>
      </c>
      <c r="B2960" s="18">
        <v>373986</v>
      </c>
      <c r="C2960" s="18" t="s">
        <v>5149</v>
      </c>
      <c r="D2960" s="18" t="s">
        <v>262</v>
      </c>
    </row>
    <row r="2961" spans="1:4" ht="12.75" customHeight="1" x14ac:dyDescent="0.2">
      <c r="A2961" s="18" t="s">
        <v>5150</v>
      </c>
      <c r="B2961" s="18">
        <v>372519</v>
      </c>
      <c r="C2961" s="18" t="s">
        <v>5149</v>
      </c>
      <c r="D2961" s="18" t="s">
        <v>262</v>
      </c>
    </row>
    <row r="2962" spans="1:4" ht="12.75" customHeight="1" x14ac:dyDescent="0.2">
      <c r="A2962" s="18" t="s">
        <v>5151</v>
      </c>
      <c r="B2962" s="18">
        <v>145346</v>
      </c>
      <c r="C2962" s="18" t="s">
        <v>463</v>
      </c>
      <c r="D2962" s="18" t="s">
        <v>262</v>
      </c>
    </row>
    <row r="2963" spans="1:4" ht="12.75" customHeight="1" x14ac:dyDescent="0.2">
      <c r="A2963" s="18" t="s">
        <v>5152</v>
      </c>
      <c r="B2963" s="18">
        <v>138015</v>
      </c>
      <c r="C2963" s="18" t="s">
        <v>5153</v>
      </c>
      <c r="D2963" s="18" t="s">
        <v>257</v>
      </c>
    </row>
    <row r="2964" spans="1:4" ht="12.75" customHeight="1" x14ac:dyDescent="0.2">
      <c r="A2964" s="18" t="s">
        <v>5154</v>
      </c>
      <c r="B2964" s="18">
        <v>527887</v>
      </c>
      <c r="C2964" s="18" t="s">
        <v>1165</v>
      </c>
      <c r="D2964" s="18" t="s">
        <v>262</v>
      </c>
    </row>
    <row r="2965" spans="1:4" ht="12.75" customHeight="1" x14ac:dyDescent="0.2">
      <c r="A2965" s="18" t="s">
        <v>5155</v>
      </c>
      <c r="B2965" s="18">
        <v>527888</v>
      </c>
      <c r="C2965" s="18" t="s">
        <v>1909</v>
      </c>
      <c r="D2965" s="18" t="s">
        <v>262</v>
      </c>
    </row>
    <row r="2966" spans="1:4" ht="12.75" customHeight="1" x14ac:dyDescent="0.2">
      <c r="A2966" s="18" t="s">
        <v>5156</v>
      </c>
      <c r="B2966" s="18">
        <v>139975</v>
      </c>
      <c r="C2966" s="18" t="s">
        <v>3145</v>
      </c>
      <c r="D2966" s="18" t="s">
        <v>262</v>
      </c>
    </row>
    <row r="2967" spans="1:4" ht="12.75" customHeight="1" x14ac:dyDescent="0.2">
      <c r="A2967" s="18" t="s">
        <v>5157</v>
      </c>
      <c r="B2967" s="18">
        <v>957143</v>
      </c>
      <c r="C2967" s="18" t="s">
        <v>964</v>
      </c>
      <c r="D2967" s="18" t="s">
        <v>262</v>
      </c>
    </row>
    <row r="2968" spans="1:4" ht="12.75" customHeight="1" x14ac:dyDescent="0.2">
      <c r="A2968" s="18" t="s">
        <v>5158</v>
      </c>
      <c r="B2968" s="18">
        <v>957145</v>
      </c>
      <c r="C2968" s="18" t="s">
        <v>311</v>
      </c>
      <c r="D2968" s="18" t="s">
        <v>262</v>
      </c>
    </row>
    <row r="2969" spans="1:4" ht="12.75" customHeight="1" x14ac:dyDescent="0.2">
      <c r="A2969" s="18" t="s">
        <v>5159</v>
      </c>
      <c r="B2969" s="18">
        <v>141339</v>
      </c>
      <c r="C2969" s="18" t="s">
        <v>5160</v>
      </c>
      <c r="D2969" s="18" t="s">
        <v>262</v>
      </c>
    </row>
    <row r="2970" spans="1:4" ht="12.75" customHeight="1" x14ac:dyDescent="0.2">
      <c r="A2970" s="18" t="s">
        <v>5161</v>
      </c>
      <c r="B2970" s="18">
        <v>1302</v>
      </c>
      <c r="C2970" s="18" t="s">
        <v>5162</v>
      </c>
      <c r="D2970" s="18" t="s">
        <v>379</v>
      </c>
    </row>
    <row r="2971" spans="1:4" ht="12.75" customHeight="1" x14ac:dyDescent="0.2">
      <c r="A2971" s="18" t="s">
        <v>5163</v>
      </c>
      <c r="B2971" s="18">
        <v>101089</v>
      </c>
      <c r="C2971" s="18" t="s">
        <v>5164</v>
      </c>
      <c r="D2971" s="18" t="s">
        <v>257</v>
      </c>
    </row>
    <row r="2972" spans="1:4" ht="12.75" customHeight="1" x14ac:dyDescent="0.2">
      <c r="A2972" s="18" t="s">
        <v>5165</v>
      </c>
      <c r="B2972" s="18">
        <v>240764</v>
      </c>
      <c r="C2972" s="18" t="s">
        <v>670</v>
      </c>
      <c r="D2972" s="18" t="s">
        <v>262</v>
      </c>
    </row>
    <row r="2973" spans="1:4" ht="12.75" customHeight="1" x14ac:dyDescent="0.2">
      <c r="A2973" s="18" t="s">
        <v>5166</v>
      </c>
      <c r="B2973" s="18">
        <v>131170</v>
      </c>
      <c r="C2973" s="18" t="s">
        <v>5167</v>
      </c>
      <c r="D2973" s="18" t="s">
        <v>262</v>
      </c>
    </row>
    <row r="2974" spans="1:4" ht="12.75" customHeight="1" x14ac:dyDescent="0.2">
      <c r="A2974" s="18" t="s">
        <v>5168</v>
      </c>
      <c r="B2974" s="18">
        <v>157186</v>
      </c>
      <c r="C2974" s="18" t="s">
        <v>862</v>
      </c>
      <c r="D2974" s="18" t="s">
        <v>257</v>
      </c>
    </row>
    <row r="2975" spans="1:4" ht="12.75" customHeight="1" x14ac:dyDescent="0.2">
      <c r="A2975" s="18" t="s">
        <v>5169</v>
      </c>
      <c r="B2975" s="18">
        <v>157188</v>
      </c>
      <c r="C2975" s="18" t="s">
        <v>5170</v>
      </c>
      <c r="D2975" s="18" t="s">
        <v>262</v>
      </c>
    </row>
    <row r="2976" spans="1:4" ht="12.75" customHeight="1" x14ac:dyDescent="0.2">
      <c r="A2976" s="18" t="s">
        <v>5171</v>
      </c>
      <c r="B2976" s="18">
        <v>208421</v>
      </c>
      <c r="C2976" s="18" t="s">
        <v>261</v>
      </c>
      <c r="D2976" s="18" t="s">
        <v>262</v>
      </c>
    </row>
    <row r="2977" spans="1:4" ht="12.75" customHeight="1" x14ac:dyDescent="0.2">
      <c r="A2977" s="18" t="s">
        <v>5172</v>
      </c>
      <c r="B2977" s="18">
        <v>162</v>
      </c>
      <c r="C2977" s="18" t="s">
        <v>2083</v>
      </c>
      <c r="D2977" s="18" t="s">
        <v>375</v>
      </c>
    </row>
    <row r="2978" spans="1:4" ht="12.75" customHeight="1" x14ac:dyDescent="0.2">
      <c r="A2978" s="18" t="s">
        <v>5173</v>
      </c>
      <c r="B2978" s="18">
        <v>603075</v>
      </c>
      <c r="C2978" s="18" t="s">
        <v>5174</v>
      </c>
      <c r="D2978" s="18" t="s">
        <v>257</v>
      </c>
    </row>
    <row r="2979" spans="1:4" ht="12.75" customHeight="1" x14ac:dyDescent="0.2">
      <c r="A2979" s="18" t="s">
        <v>5175</v>
      </c>
      <c r="B2979" s="18">
        <v>626032</v>
      </c>
      <c r="C2979" s="18" t="s">
        <v>2700</v>
      </c>
      <c r="D2979" s="18" t="s">
        <v>262</v>
      </c>
    </row>
    <row r="2980" spans="1:4" ht="12.75" customHeight="1" x14ac:dyDescent="0.2">
      <c r="A2980" s="18" t="s">
        <v>5176</v>
      </c>
      <c r="B2980" s="18">
        <v>626033</v>
      </c>
      <c r="C2980" s="18" t="s">
        <v>5177</v>
      </c>
      <c r="D2980" s="18" t="s">
        <v>262</v>
      </c>
    </row>
    <row r="2981" spans="1:4" ht="12.75" customHeight="1" x14ac:dyDescent="0.2">
      <c r="A2981" s="18" t="s">
        <v>5178</v>
      </c>
      <c r="B2981" s="18">
        <v>626037</v>
      </c>
      <c r="C2981" s="18" t="s">
        <v>5179</v>
      </c>
      <c r="D2981" s="18" t="s">
        <v>262</v>
      </c>
    </row>
    <row r="2982" spans="1:4" ht="12.75" customHeight="1" x14ac:dyDescent="0.2">
      <c r="A2982" s="18" t="s">
        <v>5180</v>
      </c>
      <c r="B2982" s="18">
        <v>626042</v>
      </c>
      <c r="C2982" s="18" t="s">
        <v>5181</v>
      </c>
      <c r="D2982" s="18" t="s">
        <v>262</v>
      </c>
    </row>
    <row r="2983" spans="1:4" ht="12.75" customHeight="1" x14ac:dyDescent="0.2">
      <c r="A2983" s="18" t="s">
        <v>5182</v>
      </c>
      <c r="B2983" s="18">
        <v>626044</v>
      </c>
      <c r="C2983" s="18" t="s">
        <v>5183</v>
      </c>
      <c r="D2983" s="18" t="s">
        <v>262</v>
      </c>
    </row>
    <row r="2984" spans="1:4" ht="12.75" customHeight="1" x14ac:dyDescent="0.2">
      <c r="A2984" s="18" t="s">
        <v>5184</v>
      </c>
      <c r="B2984" s="18">
        <v>626045</v>
      </c>
      <c r="C2984" s="18" t="s">
        <v>2700</v>
      </c>
      <c r="D2984" s="18" t="s">
        <v>262</v>
      </c>
    </row>
    <row r="2985" spans="1:4" ht="12.75" customHeight="1" x14ac:dyDescent="0.2">
      <c r="A2985" s="18" t="s">
        <v>5185</v>
      </c>
      <c r="B2985" s="18">
        <v>626056</v>
      </c>
      <c r="C2985" s="18" t="s">
        <v>5186</v>
      </c>
      <c r="D2985" s="18" t="s">
        <v>262</v>
      </c>
    </row>
    <row r="2986" spans="1:4" ht="12.75" customHeight="1" x14ac:dyDescent="0.2">
      <c r="A2986" s="18" t="s">
        <v>5187</v>
      </c>
      <c r="B2986" s="18">
        <v>841065</v>
      </c>
      <c r="C2986" s="18" t="s">
        <v>5188</v>
      </c>
      <c r="D2986" s="18" t="s">
        <v>262</v>
      </c>
    </row>
    <row r="2987" spans="1:4" ht="12.75" customHeight="1" x14ac:dyDescent="0.2">
      <c r="A2987" s="18" t="s">
        <v>5189</v>
      </c>
      <c r="B2987" s="18">
        <v>626064</v>
      </c>
      <c r="C2987" s="18" t="s">
        <v>5190</v>
      </c>
      <c r="D2987" s="18" t="s">
        <v>262</v>
      </c>
    </row>
    <row r="2988" spans="1:4" ht="12.75" customHeight="1" x14ac:dyDescent="0.2">
      <c r="A2988" s="18" t="s">
        <v>5191</v>
      </c>
      <c r="B2988" s="18">
        <v>626065</v>
      </c>
      <c r="C2988" s="18" t="s">
        <v>2700</v>
      </c>
      <c r="D2988" s="18" t="s">
        <v>262</v>
      </c>
    </row>
    <row r="2989" spans="1:4" ht="12.75" customHeight="1" x14ac:dyDescent="0.2">
      <c r="A2989" s="18" t="s">
        <v>5192</v>
      </c>
      <c r="B2989" s="18">
        <v>626066</v>
      </c>
      <c r="C2989" s="18" t="s">
        <v>5193</v>
      </c>
      <c r="D2989" s="18" t="s">
        <v>262</v>
      </c>
    </row>
    <row r="2990" spans="1:4" ht="12.75" customHeight="1" x14ac:dyDescent="0.2">
      <c r="A2990" s="18" t="s">
        <v>5194</v>
      </c>
      <c r="B2990" s="18">
        <v>626072</v>
      </c>
      <c r="C2990" s="18" t="s">
        <v>5177</v>
      </c>
      <c r="D2990" s="18" t="s">
        <v>262</v>
      </c>
    </row>
    <row r="2991" spans="1:4" ht="12.75" customHeight="1" x14ac:dyDescent="0.2">
      <c r="A2991" s="18" t="s">
        <v>5195</v>
      </c>
      <c r="B2991" s="18">
        <v>699639</v>
      </c>
      <c r="C2991" s="18" t="s">
        <v>5196</v>
      </c>
      <c r="D2991" s="18" t="s">
        <v>262</v>
      </c>
    </row>
    <row r="2992" spans="1:4" ht="12.75" customHeight="1" x14ac:dyDescent="0.2">
      <c r="A2992" s="18" t="s">
        <v>5197</v>
      </c>
      <c r="B2992" s="18">
        <v>626078</v>
      </c>
      <c r="C2992" s="18" t="s">
        <v>2700</v>
      </c>
      <c r="D2992" s="18" t="s">
        <v>262</v>
      </c>
    </row>
    <row r="2993" spans="1:4" ht="12.75" customHeight="1" x14ac:dyDescent="0.2">
      <c r="A2993" s="18" t="s">
        <v>5198</v>
      </c>
      <c r="B2993" s="18">
        <v>251256</v>
      </c>
      <c r="C2993" s="18" t="s">
        <v>5199</v>
      </c>
      <c r="D2993" s="18" t="s">
        <v>262</v>
      </c>
    </row>
    <row r="2994" spans="1:4" ht="12.75" customHeight="1" x14ac:dyDescent="0.2">
      <c r="A2994" s="18" t="s">
        <v>5200</v>
      </c>
      <c r="B2994" s="18">
        <v>251292</v>
      </c>
      <c r="C2994" s="18" t="s">
        <v>5201</v>
      </c>
      <c r="D2994" s="18" t="s">
        <v>262</v>
      </c>
    </row>
    <row r="2995" spans="1:4" ht="12.75" customHeight="1" x14ac:dyDescent="0.2">
      <c r="A2995" s="18" t="s">
        <v>5202</v>
      </c>
      <c r="B2995" s="18">
        <v>103449</v>
      </c>
      <c r="C2995" s="18" t="s">
        <v>5203</v>
      </c>
      <c r="D2995" s="18" t="s">
        <v>375</v>
      </c>
    </row>
    <row r="2996" spans="1:4" ht="12.75" customHeight="1" x14ac:dyDescent="0.2">
      <c r="A2996" s="18" t="s">
        <v>5204</v>
      </c>
      <c r="B2996" s="18">
        <v>421522</v>
      </c>
      <c r="C2996" s="18" t="s">
        <v>5205</v>
      </c>
      <c r="D2996" s="18" t="s">
        <v>262</v>
      </c>
    </row>
    <row r="2997" spans="1:4" ht="12.75" customHeight="1" x14ac:dyDescent="0.2">
      <c r="A2997" s="18" t="s">
        <v>5206</v>
      </c>
      <c r="B2997" s="18">
        <v>129517</v>
      </c>
      <c r="C2997" s="18" t="s">
        <v>5207</v>
      </c>
      <c r="D2997" s="18" t="s">
        <v>257</v>
      </c>
    </row>
    <row r="2998" spans="1:4" ht="12.75" customHeight="1" x14ac:dyDescent="0.2">
      <c r="A2998" s="18" t="s">
        <v>5208</v>
      </c>
      <c r="B2998" s="18">
        <v>112040</v>
      </c>
      <c r="C2998" s="18" t="s">
        <v>5209</v>
      </c>
      <c r="D2998" s="18" t="s">
        <v>257</v>
      </c>
    </row>
    <row r="2999" spans="1:4" ht="12.75" customHeight="1" x14ac:dyDescent="0.2">
      <c r="A2999" s="18" t="s">
        <v>5210</v>
      </c>
      <c r="B2999" s="18">
        <v>386267</v>
      </c>
      <c r="C2999" s="18" t="s">
        <v>282</v>
      </c>
      <c r="D2999" s="18" t="s">
        <v>262</v>
      </c>
    </row>
    <row r="3000" spans="1:4" ht="12.75" customHeight="1" x14ac:dyDescent="0.2">
      <c r="A3000" s="18" t="s">
        <v>5211</v>
      </c>
      <c r="B3000" s="18">
        <v>386838</v>
      </c>
      <c r="C3000" s="18" t="s">
        <v>5212</v>
      </c>
      <c r="D3000" s="18" t="s">
        <v>262</v>
      </c>
    </row>
    <row r="3001" spans="1:4" ht="12.75" customHeight="1" x14ac:dyDescent="0.2">
      <c r="A3001" s="18" t="s">
        <v>5213</v>
      </c>
      <c r="B3001" s="18">
        <v>143985</v>
      </c>
      <c r="C3001" s="18" t="s">
        <v>5214</v>
      </c>
      <c r="D3001" s="18" t="s">
        <v>257</v>
      </c>
    </row>
    <row r="3002" spans="1:4" ht="12.75" customHeight="1" x14ac:dyDescent="0.2">
      <c r="A3002" s="18" t="s">
        <v>5215</v>
      </c>
      <c r="B3002" s="18">
        <v>958829</v>
      </c>
      <c r="C3002" s="18" t="s">
        <v>5216</v>
      </c>
      <c r="D3002" s="18" t="s">
        <v>262</v>
      </c>
    </row>
    <row r="3003" spans="1:4" ht="12.75" customHeight="1" x14ac:dyDescent="0.2">
      <c r="A3003" s="18" t="s">
        <v>5217</v>
      </c>
      <c r="B3003" s="18">
        <v>372520</v>
      </c>
      <c r="C3003" s="18" t="s">
        <v>5218</v>
      </c>
      <c r="D3003" s="18" t="s">
        <v>262</v>
      </c>
    </row>
    <row r="3004" spans="1:4" ht="12.75" customHeight="1" x14ac:dyDescent="0.2">
      <c r="A3004" s="18" t="s">
        <v>5219</v>
      </c>
      <c r="B3004" s="18">
        <v>145001</v>
      </c>
      <c r="C3004" s="18" t="s">
        <v>5220</v>
      </c>
      <c r="D3004" s="18" t="s">
        <v>262</v>
      </c>
    </row>
    <row r="3005" spans="1:4" ht="12.75" customHeight="1" x14ac:dyDescent="0.2">
      <c r="A3005" s="18" t="s">
        <v>5221</v>
      </c>
      <c r="B3005" s="18">
        <v>143684</v>
      </c>
      <c r="C3005" s="18" t="s">
        <v>5222</v>
      </c>
      <c r="D3005" s="18" t="s">
        <v>375</v>
      </c>
    </row>
    <row r="3006" spans="1:4" ht="12.75" customHeight="1" x14ac:dyDescent="0.2">
      <c r="A3006" s="18" t="s">
        <v>5223</v>
      </c>
      <c r="B3006" s="18">
        <v>215776</v>
      </c>
      <c r="C3006" s="18" t="s">
        <v>261</v>
      </c>
      <c r="D3006" s="18" t="s">
        <v>262</v>
      </c>
    </row>
    <row r="3007" spans="1:4" ht="12.75" customHeight="1" x14ac:dyDescent="0.2">
      <c r="A3007" s="18" t="s">
        <v>5224</v>
      </c>
      <c r="B3007" s="18">
        <v>139360</v>
      </c>
      <c r="C3007" s="18" t="s">
        <v>3469</v>
      </c>
      <c r="D3007" s="18" t="s">
        <v>262</v>
      </c>
    </row>
    <row r="3008" spans="1:4" ht="12.75" customHeight="1" x14ac:dyDescent="0.2">
      <c r="A3008" s="18" t="s">
        <v>5225</v>
      </c>
      <c r="B3008" s="18">
        <v>195913</v>
      </c>
      <c r="C3008" s="18" t="s">
        <v>529</v>
      </c>
      <c r="D3008" s="18" t="s">
        <v>262</v>
      </c>
    </row>
    <row r="3009" spans="1:4" ht="12.75" customHeight="1" x14ac:dyDescent="0.2">
      <c r="A3009" s="18" t="s">
        <v>5226</v>
      </c>
      <c r="B3009" s="18">
        <v>139371</v>
      </c>
      <c r="C3009" s="18" t="s">
        <v>924</v>
      </c>
      <c r="D3009" s="18" t="s">
        <v>262</v>
      </c>
    </row>
    <row r="3010" spans="1:4" ht="12.75" customHeight="1" x14ac:dyDescent="0.2">
      <c r="A3010" s="18" t="s">
        <v>5227</v>
      </c>
      <c r="B3010" s="18">
        <v>139379</v>
      </c>
      <c r="C3010" s="18" t="s">
        <v>924</v>
      </c>
      <c r="D3010" s="18" t="s">
        <v>262</v>
      </c>
    </row>
    <row r="3011" spans="1:4" ht="12.75" customHeight="1" x14ac:dyDescent="0.2">
      <c r="A3011" s="18" t="s">
        <v>5228</v>
      </c>
      <c r="B3011" s="18">
        <v>110956</v>
      </c>
      <c r="C3011" s="18" t="s">
        <v>5229</v>
      </c>
      <c r="D3011" s="18" t="s">
        <v>257</v>
      </c>
    </row>
    <row r="3012" spans="1:4" ht="12.75" customHeight="1" x14ac:dyDescent="0.2">
      <c r="A3012" s="18" t="s">
        <v>5230</v>
      </c>
      <c r="B3012" s="18">
        <v>138432</v>
      </c>
      <c r="C3012" s="18" t="s">
        <v>1928</v>
      </c>
      <c r="D3012" s="18" t="s">
        <v>257</v>
      </c>
    </row>
    <row r="3013" spans="1:4" ht="12.75" customHeight="1" x14ac:dyDescent="0.2">
      <c r="A3013" s="18" t="s">
        <v>5231</v>
      </c>
      <c r="B3013" s="18">
        <v>741799</v>
      </c>
      <c r="C3013" s="18" t="s">
        <v>5232</v>
      </c>
      <c r="D3013" s="18" t="s">
        <v>262</v>
      </c>
    </row>
    <row r="3014" spans="1:4" ht="12.75" customHeight="1" x14ac:dyDescent="0.2">
      <c r="A3014" s="18" t="s">
        <v>5233</v>
      </c>
      <c r="B3014" s="18">
        <v>141134</v>
      </c>
      <c r="C3014" s="18" t="s">
        <v>924</v>
      </c>
      <c r="D3014" s="18" t="s">
        <v>262</v>
      </c>
    </row>
    <row r="3015" spans="1:4" ht="12.75" customHeight="1" x14ac:dyDescent="0.2">
      <c r="A3015" s="18" t="s">
        <v>5234</v>
      </c>
      <c r="B3015" s="18">
        <v>141138</v>
      </c>
      <c r="C3015" s="18" t="s">
        <v>5235</v>
      </c>
      <c r="D3015" s="18" t="s">
        <v>262</v>
      </c>
    </row>
    <row r="3016" spans="1:4" ht="12.75" customHeight="1" x14ac:dyDescent="0.2">
      <c r="A3016" s="18" t="s">
        <v>5236</v>
      </c>
      <c r="B3016" s="18">
        <v>2592</v>
      </c>
      <c r="C3016" s="18" t="s">
        <v>1302</v>
      </c>
      <c r="D3016" s="18" t="s">
        <v>257</v>
      </c>
    </row>
    <row r="3017" spans="1:4" ht="12.75" customHeight="1" x14ac:dyDescent="0.2">
      <c r="A3017" s="18" t="s">
        <v>5237</v>
      </c>
      <c r="B3017" s="18">
        <v>111139</v>
      </c>
      <c r="C3017" s="18" t="s">
        <v>566</v>
      </c>
      <c r="D3017" s="18" t="s">
        <v>262</v>
      </c>
    </row>
    <row r="3018" spans="1:4" ht="12.75" customHeight="1" x14ac:dyDescent="0.2">
      <c r="A3018" s="18" t="s">
        <v>5238</v>
      </c>
      <c r="B3018" s="18">
        <v>111140</v>
      </c>
      <c r="C3018" s="18" t="s">
        <v>5239</v>
      </c>
      <c r="D3018" s="18" t="s">
        <v>262</v>
      </c>
    </row>
    <row r="3019" spans="1:4" ht="12.75" customHeight="1" x14ac:dyDescent="0.2">
      <c r="A3019" s="18" t="s">
        <v>5240</v>
      </c>
      <c r="B3019" s="18">
        <v>214418</v>
      </c>
      <c r="C3019" s="18" t="s">
        <v>1025</v>
      </c>
      <c r="D3019" s="18" t="s">
        <v>262</v>
      </c>
    </row>
    <row r="3020" spans="1:4" ht="12.75" customHeight="1" x14ac:dyDescent="0.2">
      <c r="A3020" s="18" t="s">
        <v>5241</v>
      </c>
      <c r="B3020" s="18">
        <v>107414</v>
      </c>
      <c r="C3020" s="18" t="s">
        <v>3560</v>
      </c>
      <c r="D3020" s="18" t="s">
        <v>262</v>
      </c>
    </row>
    <row r="3021" spans="1:4" ht="12.75" customHeight="1" x14ac:dyDescent="0.2">
      <c r="A3021" s="18" t="s">
        <v>5242</v>
      </c>
      <c r="B3021" s="18">
        <v>582420</v>
      </c>
      <c r="C3021" s="18" t="s">
        <v>371</v>
      </c>
      <c r="D3021" s="18" t="s">
        <v>5243</v>
      </c>
    </row>
    <row r="3022" spans="1:4" ht="12.75" customHeight="1" x14ac:dyDescent="0.2">
      <c r="A3022" s="18" t="s">
        <v>5244</v>
      </c>
      <c r="B3022" s="18">
        <v>143997</v>
      </c>
      <c r="C3022" s="18" t="s">
        <v>1232</v>
      </c>
      <c r="D3022" s="18" t="s">
        <v>257</v>
      </c>
    </row>
    <row r="3023" spans="1:4" ht="12.75" customHeight="1" x14ac:dyDescent="0.2">
      <c r="A3023" s="18" t="s">
        <v>5245</v>
      </c>
      <c r="B3023" s="18">
        <v>214388</v>
      </c>
      <c r="C3023" s="18" t="s">
        <v>5246</v>
      </c>
      <c r="D3023" s="18" t="s">
        <v>262</v>
      </c>
    </row>
    <row r="3024" spans="1:4" ht="12.75" customHeight="1" x14ac:dyDescent="0.2">
      <c r="A3024" s="18" t="s">
        <v>5247</v>
      </c>
      <c r="B3024" s="18">
        <v>145075</v>
      </c>
      <c r="C3024" s="18" t="s">
        <v>5248</v>
      </c>
      <c r="D3024" s="18" t="s">
        <v>262</v>
      </c>
    </row>
    <row r="3025" spans="1:4" ht="12.75" customHeight="1" x14ac:dyDescent="0.2">
      <c r="A3025" s="18" t="s">
        <v>5249</v>
      </c>
      <c r="B3025" s="18">
        <v>145076</v>
      </c>
      <c r="C3025" s="18" t="s">
        <v>5250</v>
      </c>
      <c r="D3025" s="18" t="s">
        <v>262</v>
      </c>
    </row>
    <row r="3026" spans="1:4" ht="12.75" customHeight="1" x14ac:dyDescent="0.2">
      <c r="A3026" s="18" t="s">
        <v>5251</v>
      </c>
      <c r="B3026" s="18">
        <v>147139</v>
      </c>
      <c r="C3026" s="18" t="s">
        <v>5252</v>
      </c>
      <c r="D3026" s="18" t="s">
        <v>262</v>
      </c>
    </row>
    <row r="3027" spans="1:4" ht="12.75" customHeight="1" x14ac:dyDescent="0.2">
      <c r="A3027" s="18" t="s">
        <v>5253</v>
      </c>
      <c r="B3027" s="18">
        <v>267806</v>
      </c>
      <c r="C3027" s="18" t="s">
        <v>5254</v>
      </c>
      <c r="D3027" s="18" t="s">
        <v>257</v>
      </c>
    </row>
    <row r="3028" spans="1:4" ht="12.75" customHeight="1" x14ac:dyDescent="0.2">
      <c r="A3028" s="18" t="s">
        <v>5255</v>
      </c>
      <c r="B3028" s="18">
        <v>144404</v>
      </c>
      <c r="C3028" s="18" t="s">
        <v>5256</v>
      </c>
      <c r="D3028" s="18" t="s">
        <v>262</v>
      </c>
    </row>
    <row r="3029" spans="1:4" ht="12.75" customHeight="1" x14ac:dyDescent="0.2">
      <c r="A3029" s="18" t="s">
        <v>5257</v>
      </c>
      <c r="B3029" s="18">
        <v>840691</v>
      </c>
      <c r="C3029" s="18" t="s">
        <v>5258</v>
      </c>
      <c r="D3029" s="18" t="s">
        <v>262</v>
      </c>
    </row>
    <row r="3030" spans="1:4" ht="12.75" customHeight="1" x14ac:dyDescent="0.2">
      <c r="A3030" s="18" t="s">
        <v>5259</v>
      </c>
      <c r="B3030" s="18">
        <v>143923</v>
      </c>
      <c r="C3030" s="18" t="s">
        <v>991</v>
      </c>
      <c r="D3030" s="18" t="s">
        <v>257</v>
      </c>
    </row>
    <row r="3031" spans="1:4" ht="12.75" customHeight="1" x14ac:dyDescent="0.2">
      <c r="A3031" s="18" t="s">
        <v>5260</v>
      </c>
      <c r="B3031" s="18">
        <v>144854</v>
      </c>
      <c r="C3031" s="18" t="s">
        <v>5261</v>
      </c>
      <c r="D3031" s="18" t="s">
        <v>262</v>
      </c>
    </row>
    <row r="3032" spans="1:4" ht="12.75" customHeight="1" x14ac:dyDescent="0.2">
      <c r="A3032" s="18" t="s">
        <v>5262</v>
      </c>
      <c r="B3032" s="18">
        <v>144855</v>
      </c>
      <c r="C3032" s="18" t="s">
        <v>5263</v>
      </c>
      <c r="D3032" s="18" t="s">
        <v>262</v>
      </c>
    </row>
    <row r="3033" spans="1:4" ht="12.75" customHeight="1" x14ac:dyDescent="0.2">
      <c r="A3033" s="18" t="s">
        <v>5264</v>
      </c>
      <c r="B3033" s="18">
        <v>376600</v>
      </c>
      <c r="C3033" s="18" t="s">
        <v>5265</v>
      </c>
      <c r="D3033" s="18" t="s">
        <v>262</v>
      </c>
    </row>
    <row r="3034" spans="1:4" ht="12.75" customHeight="1" x14ac:dyDescent="0.2">
      <c r="A3034" s="18" t="s">
        <v>5266</v>
      </c>
      <c r="B3034" s="18">
        <v>373824</v>
      </c>
      <c r="C3034" s="18" t="s">
        <v>5267</v>
      </c>
      <c r="D3034" s="18" t="s">
        <v>262</v>
      </c>
    </row>
    <row r="3035" spans="1:4" ht="12.75" customHeight="1" x14ac:dyDescent="0.2">
      <c r="A3035" s="18" t="s">
        <v>5268</v>
      </c>
      <c r="B3035" s="18">
        <v>143674</v>
      </c>
      <c r="C3035" s="18" t="s">
        <v>5269</v>
      </c>
      <c r="D3035" s="18" t="s">
        <v>375</v>
      </c>
    </row>
    <row r="3036" spans="1:4" ht="12.75" customHeight="1" x14ac:dyDescent="0.2">
      <c r="A3036" s="18" t="s">
        <v>5270</v>
      </c>
      <c r="B3036" s="18">
        <v>852</v>
      </c>
      <c r="C3036" s="18" t="s">
        <v>5271</v>
      </c>
      <c r="D3036" s="18" t="s">
        <v>1550</v>
      </c>
    </row>
    <row r="3037" spans="1:4" ht="12.75" customHeight="1" x14ac:dyDescent="0.2">
      <c r="A3037" s="18" t="s">
        <v>5272</v>
      </c>
      <c r="B3037" s="18">
        <v>145777</v>
      </c>
      <c r="C3037" s="18" t="s">
        <v>5273</v>
      </c>
      <c r="D3037" s="18" t="s">
        <v>262</v>
      </c>
    </row>
    <row r="3038" spans="1:4" ht="12.75" customHeight="1" x14ac:dyDescent="0.2">
      <c r="A3038" s="18" t="s">
        <v>5274</v>
      </c>
      <c r="B3038" s="18">
        <v>144252</v>
      </c>
      <c r="C3038" s="18" t="s">
        <v>463</v>
      </c>
      <c r="D3038" s="18" t="s">
        <v>257</v>
      </c>
    </row>
    <row r="3039" spans="1:4" ht="12.75" customHeight="1" x14ac:dyDescent="0.2">
      <c r="A3039" s="18" t="s">
        <v>5275</v>
      </c>
      <c r="B3039" s="18">
        <v>373848</v>
      </c>
      <c r="C3039" s="18" t="s">
        <v>3620</v>
      </c>
      <c r="D3039" s="18" t="s">
        <v>262</v>
      </c>
    </row>
    <row r="3040" spans="1:4" ht="12.75" customHeight="1" x14ac:dyDescent="0.2">
      <c r="A3040" s="18" t="s">
        <v>5276</v>
      </c>
      <c r="B3040" s="18">
        <v>145855</v>
      </c>
      <c r="C3040" s="18" t="s">
        <v>5277</v>
      </c>
      <c r="D3040" s="18" t="s">
        <v>262</v>
      </c>
    </row>
    <row r="3041" spans="1:4" ht="12.75" customHeight="1" x14ac:dyDescent="0.2">
      <c r="A3041" s="18" t="s">
        <v>5278</v>
      </c>
      <c r="B3041" s="18">
        <v>373664</v>
      </c>
      <c r="C3041" s="18" t="s">
        <v>5279</v>
      </c>
      <c r="D3041" s="18" t="s">
        <v>262</v>
      </c>
    </row>
    <row r="3042" spans="1:4" ht="12.75" customHeight="1" x14ac:dyDescent="0.2">
      <c r="A3042" s="18" t="s">
        <v>5280</v>
      </c>
      <c r="B3042" s="18">
        <v>420008</v>
      </c>
      <c r="C3042" s="18" t="s">
        <v>261</v>
      </c>
      <c r="D3042" s="18" t="s">
        <v>262</v>
      </c>
    </row>
    <row r="3043" spans="1:4" ht="12.75" customHeight="1" x14ac:dyDescent="0.2">
      <c r="A3043" s="18" t="s">
        <v>5281</v>
      </c>
      <c r="B3043" s="18">
        <v>174829</v>
      </c>
      <c r="C3043" s="18" t="s">
        <v>1662</v>
      </c>
      <c r="D3043" s="18" t="s">
        <v>257</v>
      </c>
    </row>
    <row r="3044" spans="1:4" ht="12.75" customHeight="1" x14ac:dyDescent="0.2">
      <c r="A3044" s="18" t="s">
        <v>5282</v>
      </c>
      <c r="B3044" s="18">
        <v>174830</v>
      </c>
      <c r="C3044" s="18" t="s">
        <v>3458</v>
      </c>
      <c r="D3044" s="18" t="s">
        <v>262</v>
      </c>
    </row>
    <row r="3045" spans="1:4" ht="12.75" customHeight="1" x14ac:dyDescent="0.2">
      <c r="A3045" s="18" t="s">
        <v>5283</v>
      </c>
      <c r="B3045" s="18">
        <v>515669</v>
      </c>
      <c r="C3045" s="18" t="s">
        <v>5284</v>
      </c>
      <c r="D3045" s="18" t="s">
        <v>262</v>
      </c>
    </row>
    <row r="3046" spans="1:4" ht="12.75" customHeight="1" x14ac:dyDescent="0.2">
      <c r="A3046" s="18" t="s">
        <v>5285</v>
      </c>
      <c r="B3046" s="18">
        <v>141353</v>
      </c>
      <c r="C3046" s="18" t="s">
        <v>5286</v>
      </c>
      <c r="D3046" s="18" t="s">
        <v>262</v>
      </c>
    </row>
    <row r="3047" spans="1:4" ht="12.75" customHeight="1" x14ac:dyDescent="0.2">
      <c r="A3047" s="18" t="s">
        <v>5287</v>
      </c>
      <c r="B3047" s="18">
        <v>141369</v>
      </c>
      <c r="C3047" s="18" t="s">
        <v>5288</v>
      </c>
      <c r="D3047" s="18" t="s">
        <v>262</v>
      </c>
    </row>
    <row r="3048" spans="1:4" ht="12.75" customHeight="1" x14ac:dyDescent="0.2">
      <c r="A3048" s="18" t="s">
        <v>5289</v>
      </c>
      <c r="B3048" s="18">
        <v>141373</v>
      </c>
      <c r="C3048" s="18" t="s">
        <v>5290</v>
      </c>
      <c r="D3048" s="18" t="s">
        <v>262</v>
      </c>
    </row>
    <row r="3049" spans="1:4" ht="12.75" customHeight="1" x14ac:dyDescent="0.2">
      <c r="A3049" s="18" t="s">
        <v>5291</v>
      </c>
      <c r="B3049" s="18">
        <v>145669</v>
      </c>
      <c r="C3049" s="18" t="s">
        <v>1975</v>
      </c>
      <c r="D3049" s="18" t="s">
        <v>262</v>
      </c>
    </row>
    <row r="3050" spans="1:4" ht="12.75" customHeight="1" x14ac:dyDescent="0.2">
      <c r="A3050" s="18" t="s">
        <v>5292</v>
      </c>
      <c r="B3050" s="18">
        <v>123</v>
      </c>
      <c r="C3050" s="18" t="s">
        <v>539</v>
      </c>
      <c r="D3050" s="18" t="s">
        <v>375</v>
      </c>
    </row>
    <row r="3051" spans="1:4" ht="12.75" customHeight="1" x14ac:dyDescent="0.2">
      <c r="A3051" s="18" t="s">
        <v>5293</v>
      </c>
      <c r="B3051" s="18">
        <v>138457</v>
      </c>
      <c r="C3051" s="18" t="s">
        <v>5294</v>
      </c>
      <c r="D3051" s="18" t="s">
        <v>257</v>
      </c>
    </row>
    <row r="3052" spans="1:4" ht="12.75" customHeight="1" x14ac:dyDescent="0.2">
      <c r="A3052" s="18" t="s">
        <v>5295</v>
      </c>
      <c r="B3052" s="18">
        <v>141376</v>
      </c>
      <c r="C3052" s="18" t="s">
        <v>964</v>
      </c>
      <c r="D3052" s="18" t="s">
        <v>262</v>
      </c>
    </row>
    <row r="3053" spans="1:4" ht="12.75" customHeight="1" x14ac:dyDescent="0.2">
      <c r="A3053" s="18" t="s">
        <v>5296</v>
      </c>
      <c r="B3053" s="18">
        <v>146623</v>
      </c>
      <c r="C3053" s="18" t="s">
        <v>5297</v>
      </c>
      <c r="D3053" s="18" t="s">
        <v>257</v>
      </c>
    </row>
    <row r="3054" spans="1:4" ht="12.75" customHeight="1" x14ac:dyDescent="0.2">
      <c r="A3054" s="18" t="s">
        <v>5298</v>
      </c>
      <c r="B3054" s="18">
        <v>248258</v>
      </c>
      <c r="C3054" s="18" t="s">
        <v>1268</v>
      </c>
      <c r="D3054" s="18" t="s">
        <v>257</v>
      </c>
    </row>
    <row r="3055" spans="1:4" ht="12.75" customHeight="1" x14ac:dyDescent="0.2">
      <c r="A3055" s="18" t="s">
        <v>5299</v>
      </c>
      <c r="B3055" s="18">
        <v>505249</v>
      </c>
      <c r="C3055" s="18" t="s">
        <v>278</v>
      </c>
      <c r="D3055" s="18" t="s">
        <v>262</v>
      </c>
    </row>
    <row r="3056" spans="1:4" ht="12.75" customHeight="1" x14ac:dyDescent="0.2">
      <c r="A3056" s="18" t="s">
        <v>5300</v>
      </c>
      <c r="B3056" s="18">
        <v>212954</v>
      </c>
      <c r="C3056" s="18" t="s">
        <v>5301</v>
      </c>
      <c r="D3056" s="18" t="s">
        <v>262</v>
      </c>
    </row>
    <row r="3057" spans="1:4" ht="12.75" customHeight="1" x14ac:dyDescent="0.2">
      <c r="A3057" s="18" t="s">
        <v>5302</v>
      </c>
      <c r="B3057" s="18">
        <v>172101</v>
      </c>
      <c r="C3057" s="18" t="s">
        <v>5303</v>
      </c>
      <c r="D3057" s="18" t="s">
        <v>262</v>
      </c>
    </row>
    <row r="3058" spans="1:4" ht="12.75" customHeight="1" x14ac:dyDescent="0.2">
      <c r="A3058" s="18" t="s">
        <v>5304</v>
      </c>
      <c r="B3058" s="18">
        <v>212475</v>
      </c>
      <c r="C3058" s="18" t="s">
        <v>5305</v>
      </c>
      <c r="D3058" s="18" t="s">
        <v>262</v>
      </c>
    </row>
    <row r="3059" spans="1:4" ht="12.75" customHeight="1" x14ac:dyDescent="0.2">
      <c r="A3059" s="18" t="s">
        <v>5306</v>
      </c>
      <c r="B3059" s="18">
        <v>495808</v>
      </c>
      <c r="C3059" s="18" t="s">
        <v>5307</v>
      </c>
      <c r="D3059" s="18" t="s">
        <v>262</v>
      </c>
    </row>
    <row r="3060" spans="1:4" ht="12.75" customHeight="1" x14ac:dyDescent="0.2">
      <c r="A3060" s="18" t="s">
        <v>5308</v>
      </c>
      <c r="B3060" s="18">
        <v>231748</v>
      </c>
      <c r="C3060" s="18" t="s">
        <v>5309</v>
      </c>
      <c r="D3060" s="18" t="s">
        <v>257</v>
      </c>
    </row>
    <row r="3061" spans="1:4" ht="12.75" customHeight="1" x14ac:dyDescent="0.2">
      <c r="A3061" s="18" t="s">
        <v>5310</v>
      </c>
      <c r="B3061" s="18">
        <v>231750</v>
      </c>
      <c r="C3061" s="18" t="s">
        <v>2459</v>
      </c>
      <c r="D3061" s="18" t="s">
        <v>262</v>
      </c>
    </row>
    <row r="3062" spans="1:4" ht="12.75" customHeight="1" x14ac:dyDescent="0.2">
      <c r="A3062" s="18" t="s">
        <v>5311</v>
      </c>
      <c r="B3062" s="18">
        <v>141412</v>
      </c>
      <c r="C3062" s="18" t="s">
        <v>5312</v>
      </c>
      <c r="D3062" s="18" t="s">
        <v>262</v>
      </c>
    </row>
    <row r="3063" spans="1:4" ht="12.75" customHeight="1" x14ac:dyDescent="0.2">
      <c r="A3063" s="18" t="s">
        <v>5313</v>
      </c>
      <c r="B3063" s="18">
        <v>2433</v>
      </c>
      <c r="C3063" s="18" t="s">
        <v>5314</v>
      </c>
      <c r="D3063" s="18" t="s">
        <v>257</v>
      </c>
    </row>
    <row r="3064" spans="1:4" ht="12.75" customHeight="1" x14ac:dyDescent="0.2">
      <c r="A3064" s="18" t="s">
        <v>5315</v>
      </c>
      <c r="B3064" s="18">
        <v>129549</v>
      </c>
      <c r="C3064" s="18" t="s">
        <v>711</v>
      </c>
      <c r="D3064" s="18" t="s">
        <v>257</v>
      </c>
    </row>
    <row r="3065" spans="1:4" ht="12.75" customHeight="1" x14ac:dyDescent="0.2">
      <c r="A3065" s="18" t="s">
        <v>5316</v>
      </c>
      <c r="B3065" s="18">
        <v>206071</v>
      </c>
      <c r="C3065" s="18" t="s">
        <v>958</v>
      </c>
      <c r="D3065" s="18" t="s">
        <v>257</v>
      </c>
    </row>
    <row r="3066" spans="1:4" ht="12.75" customHeight="1" x14ac:dyDescent="0.2">
      <c r="A3066" s="18" t="s">
        <v>5317</v>
      </c>
      <c r="B3066" s="18">
        <v>334717</v>
      </c>
      <c r="C3066" s="18" t="s">
        <v>5318</v>
      </c>
      <c r="D3066" s="18" t="s">
        <v>262</v>
      </c>
    </row>
    <row r="3067" spans="1:4" ht="12.75" customHeight="1" x14ac:dyDescent="0.2">
      <c r="A3067" s="18" t="s">
        <v>5319</v>
      </c>
      <c r="B3067" s="18">
        <v>985</v>
      </c>
      <c r="C3067" s="18" t="s">
        <v>5320</v>
      </c>
      <c r="D3067" s="18" t="s">
        <v>375</v>
      </c>
    </row>
    <row r="3068" spans="1:4" ht="12.75" customHeight="1" x14ac:dyDescent="0.2">
      <c r="A3068" s="18" t="s">
        <v>5321</v>
      </c>
      <c r="B3068" s="18">
        <v>180992</v>
      </c>
      <c r="C3068" s="18" t="s">
        <v>826</v>
      </c>
      <c r="D3068" s="18" t="s">
        <v>262</v>
      </c>
    </row>
    <row r="3069" spans="1:4" ht="12.75" customHeight="1" x14ac:dyDescent="0.2">
      <c r="A3069" s="18" t="s">
        <v>5322</v>
      </c>
      <c r="B3069" s="18">
        <v>234482</v>
      </c>
      <c r="C3069" s="18" t="s">
        <v>2245</v>
      </c>
      <c r="D3069" s="18" t="s">
        <v>257</v>
      </c>
    </row>
    <row r="3070" spans="1:4" ht="12.75" customHeight="1" x14ac:dyDescent="0.2">
      <c r="A3070" s="18" t="s">
        <v>5323</v>
      </c>
      <c r="B3070" s="18">
        <v>377082</v>
      </c>
      <c r="C3070" s="18" t="s">
        <v>5324</v>
      </c>
      <c r="D3070" s="18" t="s">
        <v>262</v>
      </c>
    </row>
    <row r="3071" spans="1:4" ht="12.75" customHeight="1" x14ac:dyDescent="0.2">
      <c r="A3071" s="18" t="s">
        <v>5325</v>
      </c>
      <c r="B3071" s="18">
        <v>234483</v>
      </c>
      <c r="C3071" s="18" t="s">
        <v>5326</v>
      </c>
      <c r="D3071" s="18" t="s">
        <v>262</v>
      </c>
    </row>
    <row r="3072" spans="1:4" ht="12.75" customHeight="1" x14ac:dyDescent="0.2">
      <c r="A3072" s="18" t="s">
        <v>5327</v>
      </c>
      <c r="B3072" s="18">
        <v>376877</v>
      </c>
      <c r="C3072" s="18" t="s">
        <v>5328</v>
      </c>
      <c r="D3072" s="18" t="s">
        <v>262</v>
      </c>
    </row>
    <row r="3073" spans="1:4" ht="12.75" customHeight="1" x14ac:dyDescent="0.2">
      <c r="A3073" s="18" t="s">
        <v>5329</v>
      </c>
      <c r="B3073" s="18">
        <v>376879</v>
      </c>
      <c r="C3073" s="18" t="s">
        <v>5330</v>
      </c>
      <c r="D3073" s="18" t="s">
        <v>262</v>
      </c>
    </row>
    <row r="3074" spans="1:4" ht="12.75" customHeight="1" x14ac:dyDescent="0.2">
      <c r="A3074" s="18" t="s">
        <v>5331</v>
      </c>
      <c r="B3074" s="18">
        <v>137600</v>
      </c>
      <c r="C3074" s="18" t="s">
        <v>5332</v>
      </c>
      <c r="D3074" s="18" t="s">
        <v>262</v>
      </c>
    </row>
    <row r="3075" spans="1:4" ht="12.75" customHeight="1" x14ac:dyDescent="0.2">
      <c r="A3075" s="18" t="s">
        <v>5333</v>
      </c>
      <c r="B3075" s="18">
        <v>145734</v>
      </c>
      <c r="C3075" s="18" t="s">
        <v>5334</v>
      </c>
      <c r="D3075" s="18" t="s">
        <v>262</v>
      </c>
    </row>
    <row r="3076" spans="1:4" ht="12.75" customHeight="1" x14ac:dyDescent="0.2">
      <c r="A3076" s="18" t="s">
        <v>5335</v>
      </c>
      <c r="B3076" s="18">
        <v>145735</v>
      </c>
      <c r="C3076" s="18" t="s">
        <v>5336</v>
      </c>
      <c r="D3076" s="18" t="s">
        <v>262</v>
      </c>
    </row>
    <row r="3077" spans="1:4" ht="12.75" customHeight="1" x14ac:dyDescent="0.2">
      <c r="A3077" s="18" t="s">
        <v>5337</v>
      </c>
      <c r="B3077" s="18">
        <v>138300</v>
      </c>
      <c r="C3077" s="18" t="s">
        <v>5338</v>
      </c>
      <c r="D3077" s="18" t="s">
        <v>257</v>
      </c>
    </row>
    <row r="3078" spans="1:4" ht="12.75" customHeight="1" x14ac:dyDescent="0.2">
      <c r="A3078" s="18" t="s">
        <v>5339</v>
      </c>
      <c r="B3078" s="18">
        <v>181316</v>
      </c>
      <c r="C3078" s="18" t="s">
        <v>1342</v>
      </c>
      <c r="D3078" s="18" t="s">
        <v>262</v>
      </c>
    </row>
    <row r="3079" spans="1:4" ht="12.75" customHeight="1" x14ac:dyDescent="0.2">
      <c r="A3079" s="18" t="s">
        <v>5340</v>
      </c>
      <c r="B3079" s="18">
        <v>506737</v>
      </c>
      <c r="C3079" s="18" t="s">
        <v>5341</v>
      </c>
      <c r="D3079" s="18" t="s">
        <v>262</v>
      </c>
    </row>
    <row r="3080" spans="1:4" ht="12.75" customHeight="1" x14ac:dyDescent="0.2">
      <c r="A3080" s="18" t="s">
        <v>5342</v>
      </c>
      <c r="B3080" s="18">
        <v>506729</v>
      </c>
      <c r="C3080" s="18" t="s">
        <v>2911</v>
      </c>
      <c r="D3080" s="18" t="s">
        <v>262</v>
      </c>
    </row>
    <row r="3081" spans="1:4" ht="12.75" customHeight="1" x14ac:dyDescent="0.2">
      <c r="A3081" s="18" t="s">
        <v>5343</v>
      </c>
      <c r="B3081" s="18">
        <v>506735</v>
      </c>
      <c r="C3081" s="18" t="s">
        <v>5344</v>
      </c>
      <c r="D3081" s="18" t="s">
        <v>262</v>
      </c>
    </row>
    <row r="3082" spans="1:4" ht="12.75" customHeight="1" x14ac:dyDescent="0.2">
      <c r="A3082" s="18" t="s">
        <v>5345</v>
      </c>
      <c r="B3082" s="18">
        <v>167</v>
      </c>
      <c r="C3082" s="18" t="s">
        <v>371</v>
      </c>
      <c r="D3082" s="18" t="s">
        <v>893</v>
      </c>
    </row>
    <row r="3083" spans="1:4" ht="12.75" customHeight="1" x14ac:dyDescent="0.2">
      <c r="A3083" s="18" t="s">
        <v>5346</v>
      </c>
      <c r="B3083" s="18">
        <v>118451</v>
      </c>
      <c r="C3083" s="18" t="s">
        <v>5347</v>
      </c>
      <c r="D3083" s="18" t="s">
        <v>257</v>
      </c>
    </row>
    <row r="3084" spans="1:4" ht="12.75" customHeight="1" x14ac:dyDescent="0.2">
      <c r="A3084" s="18" t="s">
        <v>5348</v>
      </c>
      <c r="B3084" s="18">
        <v>119034</v>
      </c>
      <c r="C3084" s="18" t="s">
        <v>261</v>
      </c>
      <c r="D3084" s="18" t="s">
        <v>262</v>
      </c>
    </row>
    <row r="3085" spans="1:4" ht="12.75" customHeight="1" x14ac:dyDescent="0.2">
      <c r="A3085" s="18" t="s">
        <v>5349</v>
      </c>
      <c r="B3085" s="18">
        <v>233981</v>
      </c>
      <c r="C3085" s="18" t="s">
        <v>5350</v>
      </c>
      <c r="D3085" s="18" t="s">
        <v>262</v>
      </c>
    </row>
    <row r="3086" spans="1:4" ht="12.75" customHeight="1" x14ac:dyDescent="0.2">
      <c r="A3086" s="18" t="s">
        <v>5351</v>
      </c>
      <c r="B3086" s="18">
        <v>247514</v>
      </c>
      <c r="C3086" s="18" t="s">
        <v>3137</v>
      </c>
      <c r="D3086" s="18" t="s">
        <v>262</v>
      </c>
    </row>
    <row r="3087" spans="1:4" ht="12.75" customHeight="1" x14ac:dyDescent="0.2">
      <c r="A3087" s="18" t="s">
        <v>5352</v>
      </c>
      <c r="B3087" s="18">
        <v>512501</v>
      </c>
      <c r="C3087" s="18" t="s">
        <v>5353</v>
      </c>
      <c r="D3087" s="18" t="s">
        <v>257</v>
      </c>
    </row>
    <row r="3088" spans="1:4" ht="12.75" customHeight="1" x14ac:dyDescent="0.2">
      <c r="A3088" s="18" t="s">
        <v>5354</v>
      </c>
      <c r="B3088" s="18">
        <v>403903</v>
      </c>
      <c r="C3088" s="18" t="s">
        <v>5355</v>
      </c>
      <c r="D3088" s="18" t="s">
        <v>257</v>
      </c>
    </row>
    <row r="3089" spans="1:4" ht="12.75" customHeight="1" x14ac:dyDescent="0.2">
      <c r="A3089" s="18" t="s">
        <v>5356</v>
      </c>
      <c r="B3089" s="18">
        <v>626266</v>
      </c>
      <c r="C3089" s="18" t="s">
        <v>5357</v>
      </c>
      <c r="D3089" s="18" t="s">
        <v>262</v>
      </c>
    </row>
    <row r="3090" spans="1:4" ht="12.75" customHeight="1" x14ac:dyDescent="0.2">
      <c r="A3090" s="18" t="s">
        <v>5358</v>
      </c>
      <c r="B3090" s="18">
        <v>214010</v>
      </c>
      <c r="C3090" s="18" t="s">
        <v>5359</v>
      </c>
      <c r="D3090" s="18" t="s">
        <v>262</v>
      </c>
    </row>
    <row r="3091" spans="1:4" ht="12.75" customHeight="1" x14ac:dyDescent="0.2">
      <c r="A3091" s="18" t="s">
        <v>5360</v>
      </c>
      <c r="B3091" s="18">
        <v>204936</v>
      </c>
      <c r="C3091" s="18" t="s">
        <v>1384</v>
      </c>
      <c r="D3091" s="18" t="s">
        <v>257</v>
      </c>
    </row>
    <row r="3092" spans="1:4" ht="12.75" customHeight="1" x14ac:dyDescent="0.2">
      <c r="A3092" s="18" t="s">
        <v>5361</v>
      </c>
      <c r="B3092" s="18">
        <v>371718</v>
      </c>
      <c r="C3092" s="18" t="s">
        <v>5362</v>
      </c>
      <c r="D3092" s="18" t="s">
        <v>262</v>
      </c>
    </row>
    <row r="3093" spans="1:4" ht="12.75" customHeight="1" x14ac:dyDescent="0.2">
      <c r="A3093" s="18" t="s">
        <v>5363</v>
      </c>
      <c r="B3093" s="18">
        <v>221157</v>
      </c>
      <c r="C3093" s="18" t="s">
        <v>5364</v>
      </c>
      <c r="D3093" s="18" t="s">
        <v>262</v>
      </c>
    </row>
    <row r="3094" spans="1:4" ht="12.75" customHeight="1" x14ac:dyDescent="0.2">
      <c r="A3094" s="18" t="s">
        <v>5365</v>
      </c>
      <c r="B3094" s="18">
        <v>143725</v>
      </c>
      <c r="C3094" s="18" t="s">
        <v>1232</v>
      </c>
      <c r="D3094" s="18" t="s">
        <v>375</v>
      </c>
    </row>
    <row r="3095" spans="1:4" ht="12.75" customHeight="1" x14ac:dyDescent="0.2">
      <c r="A3095" s="18" t="s">
        <v>5366</v>
      </c>
      <c r="B3095" s="18">
        <v>144132</v>
      </c>
      <c r="C3095" s="18" t="s">
        <v>2077</v>
      </c>
      <c r="D3095" s="18" t="s">
        <v>257</v>
      </c>
    </row>
    <row r="3096" spans="1:4" ht="12.75" customHeight="1" x14ac:dyDescent="0.2">
      <c r="A3096" s="18" t="s">
        <v>5367</v>
      </c>
      <c r="B3096" s="18">
        <v>211988</v>
      </c>
      <c r="C3096" s="18" t="s">
        <v>5368</v>
      </c>
      <c r="D3096" s="18" t="s">
        <v>262</v>
      </c>
    </row>
    <row r="3097" spans="1:4" ht="12.75" customHeight="1" x14ac:dyDescent="0.2">
      <c r="A3097" s="18" t="s">
        <v>5369</v>
      </c>
      <c r="B3097" s="18">
        <v>494799</v>
      </c>
      <c r="C3097" s="18" t="s">
        <v>2077</v>
      </c>
      <c r="D3097" s="18" t="s">
        <v>262</v>
      </c>
    </row>
    <row r="3098" spans="1:4" ht="12.75" customHeight="1" x14ac:dyDescent="0.2">
      <c r="A3098" s="18" t="s">
        <v>5370</v>
      </c>
      <c r="B3098" s="18">
        <v>550882</v>
      </c>
      <c r="C3098" s="18" t="s">
        <v>5371</v>
      </c>
      <c r="D3098" s="18" t="s">
        <v>978</v>
      </c>
    </row>
    <row r="3099" spans="1:4" ht="12.75" customHeight="1" x14ac:dyDescent="0.2">
      <c r="A3099" s="18" t="s">
        <v>5372</v>
      </c>
      <c r="B3099" s="18">
        <v>211949</v>
      </c>
      <c r="C3099" s="18" t="s">
        <v>1226</v>
      </c>
      <c r="D3099" s="18" t="s">
        <v>262</v>
      </c>
    </row>
    <row r="3100" spans="1:4" ht="12.75" customHeight="1" x14ac:dyDescent="0.2">
      <c r="A3100" s="18" t="s">
        <v>5373</v>
      </c>
      <c r="B3100" s="18">
        <v>494972</v>
      </c>
      <c r="C3100" s="18" t="s">
        <v>5374</v>
      </c>
      <c r="D3100" s="18" t="s">
        <v>262</v>
      </c>
    </row>
    <row r="3101" spans="1:4" ht="12.75" customHeight="1" x14ac:dyDescent="0.2">
      <c r="A3101" s="18" t="s">
        <v>5375</v>
      </c>
      <c r="B3101" s="18">
        <v>373201</v>
      </c>
      <c r="C3101" s="18" t="s">
        <v>2515</v>
      </c>
      <c r="D3101" s="18" t="s">
        <v>262</v>
      </c>
    </row>
    <row r="3102" spans="1:4" ht="12.75" customHeight="1" x14ac:dyDescent="0.2">
      <c r="A3102" s="18" t="s">
        <v>5376</v>
      </c>
      <c r="B3102" s="18">
        <v>494791</v>
      </c>
      <c r="C3102" s="18" t="s">
        <v>5377</v>
      </c>
      <c r="D3102" s="18" t="s">
        <v>262</v>
      </c>
    </row>
    <row r="3103" spans="1:4" ht="12.75" customHeight="1" x14ac:dyDescent="0.2">
      <c r="A3103" s="18" t="s">
        <v>5378</v>
      </c>
      <c r="B3103" s="18">
        <v>374528</v>
      </c>
      <c r="C3103" s="18" t="s">
        <v>5379</v>
      </c>
      <c r="D3103" s="18" t="s">
        <v>262</v>
      </c>
    </row>
    <row r="3104" spans="1:4" ht="12.75" customHeight="1" x14ac:dyDescent="0.2">
      <c r="A3104" s="18" t="s">
        <v>5380</v>
      </c>
      <c r="B3104" s="18">
        <v>494981</v>
      </c>
      <c r="C3104" s="18" t="s">
        <v>5381</v>
      </c>
      <c r="D3104" s="18" t="s">
        <v>262</v>
      </c>
    </row>
    <row r="3105" spans="1:4" ht="12.75" customHeight="1" x14ac:dyDescent="0.2">
      <c r="A3105" s="18" t="s">
        <v>5382</v>
      </c>
      <c r="B3105" s="18">
        <v>494874</v>
      </c>
      <c r="C3105" s="18" t="s">
        <v>5383</v>
      </c>
      <c r="D3105" s="18" t="s">
        <v>262</v>
      </c>
    </row>
    <row r="3106" spans="1:4" ht="12.75" customHeight="1" x14ac:dyDescent="0.2">
      <c r="A3106" s="18" t="s">
        <v>5384</v>
      </c>
      <c r="B3106" s="18">
        <v>494801</v>
      </c>
      <c r="C3106" s="18" t="s">
        <v>2077</v>
      </c>
      <c r="D3106" s="18" t="s">
        <v>262</v>
      </c>
    </row>
    <row r="3107" spans="1:4" ht="12.75" customHeight="1" x14ac:dyDescent="0.2">
      <c r="A3107" s="18" t="s">
        <v>5385</v>
      </c>
      <c r="B3107" s="18">
        <v>207560</v>
      </c>
      <c r="C3107" s="18" t="s">
        <v>2070</v>
      </c>
      <c r="D3107" s="18" t="s">
        <v>262</v>
      </c>
    </row>
    <row r="3108" spans="1:4" ht="12.75" customHeight="1" x14ac:dyDescent="0.2">
      <c r="A3108" s="18" t="s">
        <v>5386</v>
      </c>
      <c r="B3108" s="18">
        <v>144929</v>
      </c>
      <c r="C3108" s="18" t="s">
        <v>5387</v>
      </c>
      <c r="D3108" s="18" t="s">
        <v>262</v>
      </c>
    </row>
    <row r="3109" spans="1:4" ht="12.75" customHeight="1" x14ac:dyDescent="0.2">
      <c r="A3109" s="18" t="s">
        <v>5388</v>
      </c>
      <c r="B3109" s="18">
        <v>546014</v>
      </c>
      <c r="C3109" s="18" t="s">
        <v>4902</v>
      </c>
      <c r="D3109" s="18" t="s">
        <v>262</v>
      </c>
    </row>
    <row r="3110" spans="1:4" ht="12.75" customHeight="1" x14ac:dyDescent="0.2">
      <c r="A3110" s="18" t="s">
        <v>5389</v>
      </c>
      <c r="B3110" s="18">
        <v>399334</v>
      </c>
      <c r="C3110" s="18" t="s">
        <v>5390</v>
      </c>
      <c r="D3110" s="18" t="s">
        <v>262</v>
      </c>
    </row>
    <row r="3111" spans="1:4" ht="12.75" customHeight="1" x14ac:dyDescent="0.2">
      <c r="A3111" s="18" t="s">
        <v>5391</v>
      </c>
      <c r="B3111" s="18">
        <v>143860</v>
      </c>
      <c r="C3111" s="18" t="s">
        <v>5392</v>
      </c>
      <c r="D3111" s="18" t="s">
        <v>257</v>
      </c>
    </row>
    <row r="3112" spans="1:4" ht="12.75" customHeight="1" x14ac:dyDescent="0.2">
      <c r="A3112" s="18" t="s">
        <v>5393</v>
      </c>
      <c r="B3112" s="18">
        <v>146355</v>
      </c>
      <c r="C3112" s="18" t="s">
        <v>5394</v>
      </c>
      <c r="D3112" s="18" t="s">
        <v>262</v>
      </c>
    </row>
    <row r="3113" spans="1:4" ht="12.75" customHeight="1" x14ac:dyDescent="0.2">
      <c r="A3113" s="18" t="s">
        <v>5395</v>
      </c>
      <c r="B3113" s="18">
        <v>144691</v>
      </c>
      <c r="C3113" s="18" t="s">
        <v>5396</v>
      </c>
      <c r="D3113" s="18" t="s">
        <v>262</v>
      </c>
    </row>
    <row r="3114" spans="1:4" ht="12.75" customHeight="1" x14ac:dyDescent="0.2">
      <c r="A3114" s="18" t="s">
        <v>5397</v>
      </c>
      <c r="B3114" s="18">
        <v>130980</v>
      </c>
      <c r="C3114" s="18" t="s">
        <v>5398</v>
      </c>
      <c r="D3114" s="18" t="s">
        <v>262</v>
      </c>
    </row>
    <row r="3115" spans="1:4" ht="12.75" customHeight="1" x14ac:dyDescent="0.2">
      <c r="A3115" s="18" t="s">
        <v>5399</v>
      </c>
      <c r="B3115" s="18">
        <v>150956</v>
      </c>
      <c r="C3115" s="18" t="s">
        <v>5400</v>
      </c>
      <c r="D3115" s="18" t="s">
        <v>375</v>
      </c>
    </row>
    <row r="3116" spans="1:4" ht="12.75" customHeight="1" x14ac:dyDescent="0.2">
      <c r="A3116" s="18" t="s">
        <v>5401</v>
      </c>
      <c r="B3116" s="18">
        <v>129274</v>
      </c>
      <c r="C3116" s="18" t="s">
        <v>5402</v>
      </c>
      <c r="D3116" s="18" t="s">
        <v>257</v>
      </c>
    </row>
    <row r="3117" spans="1:4" ht="12.75" customHeight="1" x14ac:dyDescent="0.2">
      <c r="A3117" s="18" t="s">
        <v>5403</v>
      </c>
      <c r="B3117" s="18">
        <v>374021</v>
      </c>
      <c r="C3117" s="18" t="s">
        <v>5404</v>
      </c>
      <c r="D3117" s="18" t="s">
        <v>262</v>
      </c>
    </row>
    <row r="3118" spans="1:4" ht="12.75" customHeight="1" x14ac:dyDescent="0.2">
      <c r="A3118" s="18" t="s">
        <v>5405</v>
      </c>
      <c r="B3118" s="18">
        <v>210145</v>
      </c>
      <c r="C3118" s="18" t="s">
        <v>5406</v>
      </c>
      <c r="D3118" s="18" t="s">
        <v>262</v>
      </c>
    </row>
    <row r="3119" spans="1:4" ht="12.75" customHeight="1" x14ac:dyDescent="0.2">
      <c r="A3119" s="18" t="s">
        <v>5407</v>
      </c>
      <c r="B3119" s="18">
        <v>386400</v>
      </c>
      <c r="C3119" s="18" t="s">
        <v>1966</v>
      </c>
      <c r="D3119" s="18" t="s">
        <v>262</v>
      </c>
    </row>
    <row r="3120" spans="1:4" ht="12.75" customHeight="1" x14ac:dyDescent="0.2">
      <c r="A3120" s="18" t="s">
        <v>5408</v>
      </c>
      <c r="B3120" s="18">
        <v>111538</v>
      </c>
      <c r="C3120" s="18" t="s">
        <v>5409</v>
      </c>
      <c r="D3120" s="18" t="s">
        <v>262</v>
      </c>
    </row>
    <row r="3121" spans="1:4" ht="12.75" customHeight="1" x14ac:dyDescent="0.2">
      <c r="A3121" s="18" t="s">
        <v>5410</v>
      </c>
      <c r="B3121" s="18">
        <v>144176</v>
      </c>
      <c r="C3121" s="18" t="s">
        <v>5105</v>
      </c>
      <c r="D3121" s="18" t="s">
        <v>257</v>
      </c>
    </row>
    <row r="3122" spans="1:4" ht="12.75" customHeight="1" x14ac:dyDescent="0.2">
      <c r="A3122" s="18" t="s">
        <v>5411</v>
      </c>
      <c r="B3122" s="18">
        <v>213979</v>
      </c>
      <c r="C3122" s="18" t="s">
        <v>5412</v>
      </c>
      <c r="D3122" s="18" t="s">
        <v>262</v>
      </c>
    </row>
    <row r="3123" spans="1:4" ht="12.75" customHeight="1" x14ac:dyDescent="0.2">
      <c r="A3123" s="18" t="s">
        <v>5413</v>
      </c>
      <c r="B3123" s="18">
        <v>372658</v>
      </c>
      <c r="C3123" s="18" t="s">
        <v>5414</v>
      </c>
      <c r="D3123" s="18" t="s">
        <v>262</v>
      </c>
    </row>
    <row r="3124" spans="1:4" ht="12.75" customHeight="1" x14ac:dyDescent="0.2">
      <c r="A3124" s="18" t="s">
        <v>5415</v>
      </c>
      <c r="B3124" s="18">
        <v>145666</v>
      </c>
      <c r="C3124" s="18" t="s">
        <v>5416</v>
      </c>
      <c r="D3124" s="18" t="s">
        <v>262</v>
      </c>
    </row>
    <row r="3125" spans="1:4" ht="12.75" customHeight="1" x14ac:dyDescent="0.2">
      <c r="A3125" s="18" t="s">
        <v>5417</v>
      </c>
      <c r="B3125" s="18">
        <v>731060</v>
      </c>
      <c r="C3125" s="18" t="s">
        <v>5418</v>
      </c>
      <c r="D3125" s="18" t="s">
        <v>262</v>
      </c>
    </row>
    <row r="3126" spans="1:4" ht="12.75" customHeight="1" x14ac:dyDescent="0.2">
      <c r="A3126" s="18" t="s">
        <v>5419</v>
      </c>
      <c r="B3126" s="18">
        <v>213493</v>
      </c>
      <c r="C3126" s="18" t="s">
        <v>5420</v>
      </c>
      <c r="D3126" s="18" t="s">
        <v>262</v>
      </c>
    </row>
    <row r="3127" spans="1:4" ht="12.75" customHeight="1" x14ac:dyDescent="0.2">
      <c r="A3127" s="18" t="s">
        <v>5421</v>
      </c>
      <c r="B3127" s="18">
        <v>141420</v>
      </c>
      <c r="C3127" s="18" t="s">
        <v>5422</v>
      </c>
      <c r="D3127" s="18" t="s">
        <v>262</v>
      </c>
    </row>
    <row r="3128" spans="1:4" ht="12.75" customHeight="1" x14ac:dyDescent="0.2">
      <c r="A3128" s="18" t="s">
        <v>5423</v>
      </c>
      <c r="B3128" s="18">
        <v>1363</v>
      </c>
      <c r="C3128" s="18" t="s">
        <v>5424</v>
      </c>
      <c r="D3128" s="18" t="s">
        <v>372</v>
      </c>
    </row>
    <row r="3129" spans="1:4" ht="12.75" customHeight="1" x14ac:dyDescent="0.2">
      <c r="A3129" s="18" t="s">
        <v>5425</v>
      </c>
      <c r="B3129" s="18">
        <v>183607</v>
      </c>
      <c r="C3129" s="18" t="s">
        <v>5426</v>
      </c>
      <c r="D3129" s="18" t="s">
        <v>4377</v>
      </c>
    </row>
    <row r="3130" spans="1:4" ht="12.75" customHeight="1" x14ac:dyDescent="0.2">
      <c r="A3130" s="18" t="s">
        <v>5427</v>
      </c>
      <c r="B3130" s="18">
        <v>129623</v>
      </c>
      <c r="C3130" s="18" t="s">
        <v>1268</v>
      </c>
      <c r="D3130" s="18" t="s">
        <v>257</v>
      </c>
    </row>
    <row r="3131" spans="1:4" ht="12.75" customHeight="1" x14ac:dyDescent="0.2">
      <c r="A3131" s="18" t="s">
        <v>5428</v>
      </c>
      <c r="B3131" s="18">
        <v>129340</v>
      </c>
      <c r="C3131" s="18" t="s">
        <v>1268</v>
      </c>
      <c r="D3131" s="18" t="s">
        <v>257</v>
      </c>
    </row>
    <row r="3132" spans="1:4" ht="12.75" customHeight="1" x14ac:dyDescent="0.2">
      <c r="A3132" s="18" t="s">
        <v>5429</v>
      </c>
      <c r="B3132" s="18">
        <v>130261</v>
      </c>
      <c r="C3132" s="18" t="s">
        <v>3072</v>
      </c>
      <c r="D3132" s="18" t="s">
        <v>262</v>
      </c>
    </row>
    <row r="3133" spans="1:4" ht="12.75" customHeight="1" x14ac:dyDescent="0.2">
      <c r="A3133" s="18" t="s">
        <v>5430</v>
      </c>
      <c r="B3133" s="18">
        <v>130263</v>
      </c>
      <c r="C3133" s="18" t="s">
        <v>2598</v>
      </c>
      <c r="D3133" s="18" t="s">
        <v>262</v>
      </c>
    </row>
    <row r="3134" spans="1:4" ht="12.75" customHeight="1" x14ac:dyDescent="0.2">
      <c r="A3134" s="18" t="s">
        <v>5431</v>
      </c>
      <c r="B3134" s="18">
        <v>382375</v>
      </c>
      <c r="C3134" s="18" t="s">
        <v>3451</v>
      </c>
      <c r="D3134" s="18" t="s">
        <v>262</v>
      </c>
    </row>
    <row r="3135" spans="1:4" ht="12.75" customHeight="1" x14ac:dyDescent="0.2">
      <c r="A3135" s="18" t="s">
        <v>5432</v>
      </c>
      <c r="B3135" s="18">
        <v>130265</v>
      </c>
      <c r="C3135" s="18" t="s">
        <v>960</v>
      </c>
      <c r="D3135" s="18" t="s">
        <v>262</v>
      </c>
    </row>
    <row r="3136" spans="1:4" ht="12.75" customHeight="1" x14ac:dyDescent="0.2">
      <c r="A3136" s="18" t="s">
        <v>5433</v>
      </c>
      <c r="B3136" s="18">
        <v>130537</v>
      </c>
      <c r="C3136" s="18" t="s">
        <v>4708</v>
      </c>
      <c r="D3136" s="18" t="s">
        <v>262</v>
      </c>
    </row>
    <row r="3137" spans="1:4" ht="12.75" customHeight="1" x14ac:dyDescent="0.2">
      <c r="A3137" s="18" t="s">
        <v>5434</v>
      </c>
      <c r="B3137" s="18">
        <v>157565</v>
      </c>
      <c r="C3137" s="18" t="s">
        <v>5435</v>
      </c>
      <c r="D3137" s="18" t="s">
        <v>262</v>
      </c>
    </row>
    <row r="3138" spans="1:4" ht="12.75" customHeight="1" x14ac:dyDescent="0.2">
      <c r="A3138" s="18" t="s">
        <v>5436</v>
      </c>
      <c r="B3138" s="18">
        <v>204384</v>
      </c>
      <c r="C3138" s="18" t="s">
        <v>5437</v>
      </c>
      <c r="D3138" s="18" t="s">
        <v>257</v>
      </c>
    </row>
    <row r="3139" spans="1:4" ht="12.75" customHeight="1" x14ac:dyDescent="0.2">
      <c r="A3139" s="18" t="s">
        <v>5438</v>
      </c>
      <c r="B3139" s="18">
        <v>287852</v>
      </c>
      <c r="C3139" s="18" t="s">
        <v>5439</v>
      </c>
      <c r="D3139" s="18" t="s">
        <v>262</v>
      </c>
    </row>
    <row r="3140" spans="1:4" ht="12.75" customHeight="1" x14ac:dyDescent="0.2">
      <c r="A3140" s="18" t="s">
        <v>5440</v>
      </c>
      <c r="B3140" s="18">
        <v>287853</v>
      </c>
      <c r="C3140" s="18" t="s">
        <v>721</v>
      </c>
      <c r="D3140" s="18" t="s">
        <v>262</v>
      </c>
    </row>
    <row r="3141" spans="1:4" ht="12.75" customHeight="1" x14ac:dyDescent="0.2">
      <c r="A3141" s="18" t="s">
        <v>5441</v>
      </c>
      <c r="B3141" s="18">
        <v>165702</v>
      </c>
      <c r="C3141" s="18" t="s">
        <v>5442</v>
      </c>
      <c r="D3141" s="18" t="s">
        <v>262</v>
      </c>
    </row>
    <row r="3142" spans="1:4" ht="12.75" customHeight="1" x14ac:dyDescent="0.2">
      <c r="A3142" s="18" t="s">
        <v>5443</v>
      </c>
      <c r="B3142" s="18">
        <v>10329</v>
      </c>
      <c r="C3142" s="18" t="s">
        <v>371</v>
      </c>
      <c r="D3142" s="18" t="s">
        <v>372</v>
      </c>
    </row>
    <row r="3143" spans="1:4" ht="12.75" customHeight="1" x14ac:dyDescent="0.2">
      <c r="A3143" s="18" t="s">
        <v>5444</v>
      </c>
      <c r="B3143" s="18">
        <v>111539</v>
      </c>
      <c r="C3143" s="18" t="s">
        <v>1479</v>
      </c>
      <c r="D3143" s="18" t="s">
        <v>262</v>
      </c>
    </row>
    <row r="3144" spans="1:4" ht="12.75" customHeight="1" x14ac:dyDescent="0.2">
      <c r="A3144" s="18" t="s">
        <v>5445</v>
      </c>
      <c r="B3144" s="18">
        <v>456553</v>
      </c>
      <c r="C3144" s="18" t="s">
        <v>539</v>
      </c>
      <c r="D3144" s="18" t="s">
        <v>257</v>
      </c>
    </row>
    <row r="3145" spans="1:4" ht="12.75" customHeight="1" x14ac:dyDescent="0.2">
      <c r="A3145" s="18" t="s">
        <v>5446</v>
      </c>
      <c r="B3145" s="18">
        <v>511348</v>
      </c>
      <c r="C3145" s="18" t="s">
        <v>1900</v>
      </c>
      <c r="D3145" s="18" t="s">
        <v>262</v>
      </c>
    </row>
    <row r="3146" spans="1:4" ht="12.75" customHeight="1" x14ac:dyDescent="0.2">
      <c r="A3146" s="18" t="s">
        <v>5447</v>
      </c>
      <c r="B3146" s="18">
        <v>456696</v>
      </c>
      <c r="C3146" s="18" t="s">
        <v>1479</v>
      </c>
      <c r="D3146" s="18" t="s">
        <v>262</v>
      </c>
    </row>
    <row r="3147" spans="1:4" ht="12.75" customHeight="1" x14ac:dyDescent="0.2">
      <c r="A3147" s="18" t="s">
        <v>5448</v>
      </c>
      <c r="B3147" s="18">
        <v>456645</v>
      </c>
      <c r="C3147" s="18" t="s">
        <v>1479</v>
      </c>
      <c r="D3147" s="18" t="s">
        <v>262</v>
      </c>
    </row>
    <row r="3148" spans="1:4" ht="12.75" customHeight="1" x14ac:dyDescent="0.2">
      <c r="A3148" s="18" t="s">
        <v>5449</v>
      </c>
      <c r="B3148" s="18">
        <v>456646</v>
      </c>
      <c r="C3148" s="18" t="s">
        <v>2369</v>
      </c>
      <c r="D3148" s="18" t="s">
        <v>262</v>
      </c>
    </row>
    <row r="3149" spans="1:4" ht="12.75" customHeight="1" x14ac:dyDescent="0.2">
      <c r="A3149" s="18" t="s">
        <v>5450</v>
      </c>
      <c r="B3149" s="18">
        <v>456647</v>
      </c>
      <c r="C3149" s="18" t="s">
        <v>1740</v>
      </c>
      <c r="D3149" s="18" t="s">
        <v>262</v>
      </c>
    </row>
    <row r="3150" spans="1:4" ht="12.75" customHeight="1" x14ac:dyDescent="0.2">
      <c r="A3150" s="18" t="s">
        <v>5451</v>
      </c>
      <c r="B3150" s="18">
        <v>575206</v>
      </c>
      <c r="C3150" s="18" t="s">
        <v>3640</v>
      </c>
      <c r="D3150" s="18" t="s">
        <v>262</v>
      </c>
    </row>
    <row r="3151" spans="1:4" ht="12.75" customHeight="1" x14ac:dyDescent="0.2">
      <c r="A3151" s="18" t="s">
        <v>5452</v>
      </c>
      <c r="B3151" s="18">
        <v>456649</v>
      </c>
      <c r="C3151" s="18" t="s">
        <v>1340</v>
      </c>
      <c r="D3151" s="18" t="s">
        <v>262</v>
      </c>
    </row>
    <row r="3152" spans="1:4" ht="12.75" customHeight="1" x14ac:dyDescent="0.2">
      <c r="A3152" s="18" t="s">
        <v>5453</v>
      </c>
      <c r="B3152" s="18">
        <v>456650</v>
      </c>
      <c r="C3152" s="18" t="s">
        <v>918</v>
      </c>
      <c r="D3152" s="18" t="s">
        <v>262</v>
      </c>
    </row>
    <row r="3153" spans="1:4" ht="12.75" customHeight="1" x14ac:dyDescent="0.2">
      <c r="A3153" s="18" t="s">
        <v>5454</v>
      </c>
      <c r="B3153" s="18">
        <v>456651</v>
      </c>
      <c r="C3153" s="18" t="s">
        <v>1740</v>
      </c>
      <c r="D3153" s="18" t="s">
        <v>262</v>
      </c>
    </row>
    <row r="3154" spans="1:4" ht="12.75" customHeight="1" x14ac:dyDescent="0.2">
      <c r="A3154" s="18" t="s">
        <v>5455</v>
      </c>
      <c r="B3154" s="18">
        <v>729827</v>
      </c>
      <c r="C3154" s="18" t="s">
        <v>261</v>
      </c>
      <c r="D3154" s="18" t="s">
        <v>262</v>
      </c>
    </row>
    <row r="3155" spans="1:4" ht="12.75" customHeight="1" x14ac:dyDescent="0.2">
      <c r="A3155" s="18" t="s">
        <v>5456</v>
      </c>
      <c r="B3155" s="18">
        <v>456666</v>
      </c>
      <c r="C3155" s="18" t="s">
        <v>1069</v>
      </c>
      <c r="D3155" s="18" t="s">
        <v>262</v>
      </c>
    </row>
    <row r="3156" spans="1:4" ht="12.75" customHeight="1" x14ac:dyDescent="0.2">
      <c r="A3156" s="18" t="s">
        <v>5457</v>
      </c>
      <c r="B3156" s="18">
        <v>456667</v>
      </c>
      <c r="C3156" s="18" t="s">
        <v>261</v>
      </c>
      <c r="D3156" s="18" t="s">
        <v>262</v>
      </c>
    </row>
    <row r="3157" spans="1:4" ht="12.75" customHeight="1" x14ac:dyDescent="0.2">
      <c r="A3157" s="18" t="s">
        <v>5458</v>
      </c>
      <c r="B3157" s="18">
        <v>456669</v>
      </c>
      <c r="C3157" s="18" t="s">
        <v>1342</v>
      </c>
      <c r="D3157" s="18" t="s">
        <v>262</v>
      </c>
    </row>
    <row r="3158" spans="1:4" ht="12.75" customHeight="1" x14ac:dyDescent="0.2">
      <c r="A3158" s="18" t="s">
        <v>5459</v>
      </c>
      <c r="B3158" s="18">
        <v>456670</v>
      </c>
      <c r="C3158" s="18" t="s">
        <v>2052</v>
      </c>
      <c r="D3158" s="18" t="s">
        <v>262</v>
      </c>
    </row>
    <row r="3159" spans="1:4" ht="12.75" customHeight="1" x14ac:dyDescent="0.2">
      <c r="A3159" s="18" t="s">
        <v>5460</v>
      </c>
      <c r="B3159" s="18">
        <v>456671</v>
      </c>
      <c r="C3159" s="18" t="s">
        <v>261</v>
      </c>
      <c r="D3159" s="18" t="s">
        <v>262</v>
      </c>
    </row>
    <row r="3160" spans="1:4" ht="12.75" customHeight="1" x14ac:dyDescent="0.2">
      <c r="A3160" s="18" t="s">
        <v>5461</v>
      </c>
      <c r="B3160" s="18">
        <v>456673</v>
      </c>
      <c r="C3160" s="18" t="s">
        <v>918</v>
      </c>
      <c r="D3160" s="18" t="s">
        <v>262</v>
      </c>
    </row>
    <row r="3161" spans="1:4" ht="12.75" customHeight="1" x14ac:dyDescent="0.2">
      <c r="A3161" s="18" t="s">
        <v>5462</v>
      </c>
      <c r="B3161" s="18">
        <v>206112</v>
      </c>
      <c r="C3161" s="18" t="s">
        <v>5463</v>
      </c>
      <c r="D3161" s="18" t="s">
        <v>257</v>
      </c>
    </row>
    <row r="3162" spans="1:4" ht="12.75" customHeight="1" x14ac:dyDescent="0.2">
      <c r="A3162" s="18" t="s">
        <v>5464</v>
      </c>
      <c r="B3162" s="18">
        <v>712190</v>
      </c>
      <c r="C3162" s="18" t="s">
        <v>5465</v>
      </c>
      <c r="D3162" s="18" t="s">
        <v>262</v>
      </c>
    </row>
    <row r="3163" spans="1:4" ht="12.75" customHeight="1" x14ac:dyDescent="0.2">
      <c r="A3163" s="18" t="s">
        <v>5466</v>
      </c>
      <c r="B3163" s="18">
        <v>209891</v>
      </c>
      <c r="C3163" s="18" t="s">
        <v>5463</v>
      </c>
      <c r="D3163" s="18" t="s">
        <v>262</v>
      </c>
    </row>
    <row r="3164" spans="1:4" ht="12.75" customHeight="1" x14ac:dyDescent="0.2">
      <c r="A3164" s="18" t="s">
        <v>5467</v>
      </c>
      <c r="B3164" s="18">
        <v>135220</v>
      </c>
      <c r="C3164" s="18" t="s">
        <v>5468</v>
      </c>
      <c r="D3164" s="18" t="s">
        <v>379</v>
      </c>
    </row>
    <row r="3165" spans="1:4" ht="12.75" customHeight="1" x14ac:dyDescent="0.2">
      <c r="A3165" s="18" t="s">
        <v>5469</v>
      </c>
      <c r="B3165" s="18">
        <v>625763</v>
      </c>
      <c r="C3165" s="18" t="s">
        <v>5470</v>
      </c>
      <c r="D3165" s="18" t="s">
        <v>262</v>
      </c>
    </row>
    <row r="3166" spans="1:4" ht="12.75" customHeight="1" x14ac:dyDescent="0.2">
      <c r="A3166" s="18" t="s">
        <v>5471</v>
      </c>
      <c r="B3166" s="18">
        <v>144259</v>
      </c>
      <c r="C3166" s="18" t="s">
        <v>2077</v>
      </c>
      <c r="D3166" s="18" t="s">
        <v>257</v>
      </c>
    </row>
    <row r="3167" spans="1:4" ht="12.75" customHeight="1" x14ac:dyDescent="0.2">
      <c r="A3167" s="18" t="s">
        <v>5472</v>
      </c>
      <c r="B3167" s="18">
        <v>145868</v>
      </c>
      <c r="C3167" s="18" t="s">
        <v>5473</v>
      </c>
      <c r="D3167" s="18" t="s">
        <v>262</v>
      </c>
    </row>
    <row r="3168" spans="1:4" ht="12.75" customHeight="1" x14ac:dyDescent="0.2">
      <c r="A3168" s="18" t="s">
        <v>5474</v>
      </c>
      <c r="B3168" s="18">
        <v>145869</v>
      </c>
      <c r="C3168" s="18" t="s">
        <v>5475</v>
      </c>
      <c r="D3168" s="18" t="s">
        <v>262</v>
      </c>
    </row>
    <row r="3169" spans="1:4" ht="12.75" customHeight="1" x14ac:dyDescent="0.2">
      <c r="A3169" s="18" t="s">
        <v>5476</v>
      </c>
      <c r="B3169" s="18">
        <v>325566</v>
      </c>
      <c r="C3169" s="18" t="s">
        <v>5477</v>
      </c>
      <c r="D3169" s="18" t="s">
        <v>257</v>
      </c>
    </row>
    <row r="3170" spans="1:4" ht="12.75" customHeight="1" x14ac:dyDescent="0.2">
      <c r="A3170" s="18" t="s">
        <v>5478</v>
      </c>
      <c r="B3170" s="18">
        <v>548868</v>
      </c>
      <c r="C3170" s="18" t="s">
        <v>5479</v>
      </c>
      <c r="D3170" s="18" t="s">
        <v>262</v>
      </c>
    </row>
    <row r="3171" spans="1:4" ht="12.75" customHeight="1" x14ac:dyDescent="0.2">
      <c r="A3171" s="18" t="s">
        <v>5480</v>
      </c>
      <c r="B3171" s="18">
        <v>111374</v>
      </c>
      <c r="C3171" s="18" t="s">
        <v>721</v>
      </c>
      <c r="D3171" s="18" t="s">
        <v>262</v>
      </c>
    </row>
    <row r="3172" spans="1:4" ht="12.75" customHeight="1" x14ac:dyDescent="0.2">
      <c r="A3172" s="18" t="s">
        <v>5481</v>
      </c>
      <c r="B3172" s="18">
        <v>420916</v>
      </c>
      <c r="C3172" s="18" t="s">
        <v>311</v>
      </c>
      <c r="D3172" s="18" t="s">
        <v>262</v>
      </c>
    </row>
    <row r="3173" spans="1:4" ht="12.75" customHeight="1" x14ac:dyDescent="0.2">
      <c r="A3173" s="18" t="s">
        <v>5482</v>
      </c>
      <c r="B3173" s="18">
        <v>106121</v>
      </c>
      <c r="C3173" s="18" t="s">
        <v>898</v>
      </c>
      <c r="D3173" s="18" t="s">
        <v>257</v>
      </c>
    </row>
    <row r="3174" spans="1:4" ht="12.75" customHeight="1" x14ac:dyDescent="0.2">
      <c r="A3174" s="18" t="s">
        <v>5483</v>
      </c>
      <c r="B3174" s="18">
        <v>106210</v>
      </c>
      <c r="C3174" s="18" t="s">
        <v>280</v>
      </c>
      <c r="D3174" s="18" t="s">
        <v>262</v>
      </c>
    </row>
    <row r="3175" spans="1:4" ht="12.75" customHeight="1" x14ac:dyDescent="0.2">
      <c r="A3175" s="18" t="s">
        <v>5484</v>
      </c>
      <c r="B3175" s="18">
        <v>594746</v>
      </c>
      <c r="C3175" s="18" t="s">
        <v>5485</v>
      </c>
      <c r="D3175" s="18" t="s">
        <v>262</v>
      </c>
    </row>
    <row r="3176" spans="1:4" ht="12.75" customHeight="1" x14ac:dyDescent="0.2">
      <c r="A3176" s="18" t="s">
        <v>5486</v>
      </c>
      <c r="B3176" s="18">
        <v>224601</v>
      </c>
      <c r="C3176" s="18" t="s">
        <v>491</v>
      </c>
      <c r="D3176" s="18" t="s">
        <v>262</v>
      </c>
    </row>
    <row r="3177" spans="1:4" ht="12.75" customHeight="1" x14ac:dyDescent="0.2">
      <c r="A3177" s="18" t="s">
        <v>5487</v>
      </c>
      <c r="B3177" s="18">
        <v>511647</v>
      </c>
      <c r="C3177" s="18" t="s">
        <v>5488</v>
      </c>
      <c r="D3177" s="18" t="s">
        <v>262</v>
      </c>
    </row>
    <row r="3178" spans="1:4" ht="12.75" customHeight="1" x14ac:dyDescent="0.2">
      <c r="A3178" s="18" t="s">
        <v>5489</v>
      </c>
      <c r="B3178" s="18">
        <v>536682</v>
      </c>
      <c r="C3178" s="18" t="s">
        <v>261</v>
      </c>
      <c r="D3178" s="18" t="s">
        <v>262</v>
      </c>
    </row>
    <row r="3179" spans="1:4" ht="12.75" customHeight="1" x14ac:dyDescent="0.2">
      <c r="A3179" s="18" t="s">
        <v>5490</v>
      </c>
      <c r="B3179" s="18">
        <v>397052</v>
      </c>
      <c r="C3179" s="18" t="s">
        <v>5491</v>
      </c>
      <c r="D3179" s="18" t="s">
        <v>262</v>
      </c>
    </row>
    <row r="3180" spans="1:4" ht="12.75" customHeight="1" x14ac:dyDescent="0.2">
      <c r="A3180" s="18" t="s">
        <v>5492</v>
      </c>
      <c r="B3180" s="18">
        <v>168379</v>
      </c>
      <c r="C3180" s="18" t="s">
        <v>2971</v>
      </c>
      <c r="D3180" s="18" t="s">
        <v>262</v>
      </c>
    </row>
    <row r="3181" spans="1:4" ht="12.75" customHeight="1" x14ac:dyDescent="0.2">
      <c r="A3181" s="18" t="s">
        <v>5493</v>
      </c>
      <c r="B3181" s="18">
        <v>129579</v>
      </c>
      <c r="C3181" s="18" t="s">
        <v>5494</v>
      </c>
      <c r="D3181" s="18" t="s">
        <v>257</v>
      </c>
    </row>
    <row r="3182" spans="1:4" ht="12.75" customHeight="1" x14ac:dyDescent="0.2">
      <c r="A3182" s="18" t="s">
        <v>5495</v>
      </c>
      <c r="B3182" s="18">
        <v>181280</v>
      </c>
      <c r="C3182" s="18" t="s">
        <v>5496</v>
      </c>
      <c r="D3182" s="18" t="s">
        <v>257</v>
      </c>
    </row>
    <row r="3183" spans="1:4" ht="12.75" customHeight="1" x14ac:dyDescent="0.2">
      <c r="A3183" s="18" t="s">
        <v>5497</v>
      </c>
      <c r="B3183" s="18">
        <v>216631</v>
      </c>
      <c r="C3183" s="18" t="s">
        <v>4020</v>
      </c>
      <c r="D3183" s="18" t="s">
        <v>262</v>
      </c>
    </row>
    <row r="3184" spans="1:4" ht="12.75" customHeight="1" x14ac:dyDescent="0.2">
      <c r="A3184" s="18" t="s">
        <v>5498</v>
      </c>
      <c r="B3184" s="18">
        <v>547294</v>
      </c>
      <c r="C3184" s="18" t="s">
        <v>1062</v>
      </c>
      <c r="D3184" s="18" t="s">
        <v>262</v>
      </c>
    </row>
    <row r="3185" spans="1:4" ht="12.75" customHeight="1" x14ac:dyDescent="0.2">
      <c r="A3185" s="18" t="s">
        <v>5499</v>
      </c>
      <c r="B3185" s="18">
        <v>131051</v>
      </c>
      <c r="C3185" s="18" t="s">
        <v>711</v>
      </c>
      <c r="D3185" s="18" t="s">
        <v>262</v>
      </c>
    </row>
    <row r="3186" spans="1:4" ht="12.75" customHeight="1" x14ac:dyDescent="0.2">
      <c r="A3186" s="18" t="s">
        <v>5500</v>
      </c>
      <c r="B3186" s="18">
        <v>988</v>
      </c>
      <c r="C3186" s="18" t="s">
        <v>374</v>
      </c>
      <c r="D3186" s="18" t="s">
        <v>375</v>
      </c>
    </row>
    <row r="3187" spans="1:4" ht="12.75" customHeight="1" x14ac:dyDescent="0.2">
      <c r="A3187" s="18" t="s">
        <v>5501</v>
      </c>
      <c r="B3187" s="18">
        <v>370212</v>
      </c>
      <c r="C3187" s="18" t="s">
        <v>5502</v>
      </c>
      <c r="D3187" s="18" t="s">
        <v>257</v>
      </c>
    </row>
    <row r="3188" spans="1:4" ht="12.75" customHeight="1" x14ac:dyDescent="0.2">
      <c r="A3188" s="18" t="s">
        <v>5503</v>
      </c>
      <c r="B3188" s="18">
        <v>117906</v>
      </c>
      <c r="C3188" s="18" t="s">
        <v>261</v>
      </c>
      <c r="D3188" s="18" t="s">
        <v>262</v>
      </c>
    </row>
    <row r="3189" spans="1:4" ht="12.75" customHeight="1" x14ac:dyDescent="0.2">
      <c r="A3189" s="18" t="s">
        <v>5504</v>
      </c>
      <c r="B3189" s="18">
        <v>117234</v>
      </c>
      <c r="C3189" s="18" t="s">
        <v>487</v>
      </c>
      <c r="D3189" s="18" t="s">
        <v>257</v>
      </c>
    </row>
    <row r="3190" spans="1:4" ht="12.75" customHeight="1" x14ac:dyDescent="0.2">
      <c r="A3190" s="18" t="s">
        <v>5505</v>
      </c>
      <c r="B3190" s="18">
        <v>117911</v>
      </c>
      <c r="C3190" s="18" t="s">
        <v>5506</v>
      </c>
      <c r="D3190" s="18" t="s">
        <v>262</v>
      </c>
    </row>
    <row r="3191" spans="1:4" ht="12.75" customHeight="1" x14ac:dyDescent="0.2">
      <c r="A3191" s="18" t="s">
        <v>5507</v>
      </c>
      <c r="B3191" s="18">
        <v>254637</v>
      </c>
      <c r="C3191" s="18" t="s">
        <v>5508</v>
      </c>
      <c r="D3191" s="18" t="s">
        <v>262</v>
      </c>
    </row>
    <row r="3192" spans="1:4" ht="12.75" customHeight="1" x14ac:dyDescent="0.2">
      <c r="A3192" s="18" t="s">
        <v>5509</v>
      </c>
      <c r="B3192" s="18">
        <v>158188</v>
      </c>
      <c r="C3192" s="18" t="s">
        <v>5510</v>
      </c>
      <c r="D3192" s="18" t="s">
        <v>262</v>
      </c>
    </row>
    <row r="3193" spans="1:4" ht="12.75" customHeight="1" x14ac:dyDescent="0.2">
      <c r="A3193" s="18" t="s">
        <v>5511</v>
      </c>
      <c r="B3193" s="18">
        <v>1614</v>
      </c>
      <c r="C3193" s="18" t="s">
        <v>472</v>
      </c>
      <c r="D3193" s="18" t="s">
        <v>375</v>
      </c>
    </row>
    <row r="3194" spans="1:4" ht="12.75" customHeight="1" x14ac:dyDescent="0.2">
      <c r="A3194" s="18" t="s">
        <v>5512</v>
      </c>
      <c r="B3194" s="18">
        <v>106033</v>
      </c>
      <c r="C3194" s="18" t="s">
        <v>574</v>
      </c>
      <c r="D3194" s="18" t="s">
        <v>372</v>
      </c>
    </row>
    <row r="3195" spans="1:4" ht="12.75" customHeight="1" x14ac:dyDescent="0.2">
      <c r="A3195" s="18" t="s">
        <v>5513</v>
      </c>
      <c r="B3195" s="18">
        <v>195910</v>
      </c>
      <c r="C3195" s="18" t="s">
        <v>5514</v>
      </c>
      <c r="D3195" s="18" t="s">
        <v>262</v>
      </c>
    </row>
    <row r="3196" spans="1:4" ht="12.75" customHeight="1" x14ac:dyDescent="0.2">
      <c r="A3196" s="18" t="s">
        <v>5515</v>
      </c>
      <c r="B3196" s="18">
        <v>282773</v>
      </c>
      <c r="C3196" s="18" t="s">
        <v>5516</v>
      </c>
      <c r="D3196" s="18" t="s">
        <v>262</v>
      </c>
    </row>
    <row r="3197" spans="1:4" ht="12.75" customHeight="1" x14ac:dyDescent="0.2">
      <c r="A3197" s="18" t="s">
        <v>5517</v>
      </c>
      <c r="B3197" s="18">
        <v>204291</v>
      </c>
      <c r="C3197" s="18" t="s">
        <v>3954</v>
      </c>
      <c r="D3197" s="18" t="s">
        <v>257</v>
      </c>
    </row>
    <row r="3198" spans="1:4" ht="12.75" customHeight="1" x14ac:dyDescent="0.2">
      <c r="A3198" s="18" t="s">
        <v>5518</v>
      </c>
      <c r="B3198" s="18">
        <v>207517</v>
      </c>
      <c r="C3198" s="18" t="s">
        <v>721</v>
      </c>
      <c r="D3198" s="18" t="s">
        <v>262</v>
      </c>
    </row>
    <row r="3199" spans="1:4" ht="12.75" customHeight="1" x14ac:dyDescent="0.2">
      <c r="A3199" s="18" t="s">
        <v>5519</v>
      </c>
      <c r="B3199" s="18">
        <v>207516</v>
      </c>
      <c r="C3199" s="18" t="s">
        <v>1289</v>
      </c>
      <c r="D3199" s="18" t="s">
        <v>262</v>
      </c>
    </row>
    <row r="3200" spans="1:4" ht="12.75" customHeight="1" x14ac:dyDescent="0.2">
      <c r="A3200" s="18" t="s">
        <v>5520</v>
      </c>
      <c r="B3200" s="18">
        <v>703856</v>
      </c>
      <c r="C3200" s="18" t="s">
        <v>5521</v>
      </c>
      <c r="D3200" s="18" t="s">
        <v>262</v>
      </c>
    </row>
    <row r="3201" spans="1:4" ht="12.75" customHeight="1" x14ac:dyDescent="0.2">
      <c r="A3201" s="18" t="s">
        <v>5522</v>
      </c>
      <c r="B3201" s="18">
        <v>138489</v>
      </c>
      <c r="C3201" s="18" t="s">
        <v>5523</v>
      </c>
      <c r="D3201" s="18" t="s">
        <v>257</v>
      </c>
    </row>
    <row r="3202" spans="1:4" ht="12.75" customHeight="1" x14ac:dyDescent="0.2">
      <c r="A3202" s="18" t="s">
        <v>5524</v>
      </c>
      <c r="B3202" s="18">
        <v>215285</v>
      </c>
      <c r="C3202" s="18" t="s">
        <v>5525</v>
      </c>
      <c r="D3202" s="18" t="s">
        <v>262</v>
      </c>
    </row>
    <row r="3203" spans="1:4" ht="12.75" customHeight="1" x14ac:dyDescent="0.2">
      <c r="A3203" s="18" t="s">
        <v>5526</v>
      </c>
      <c r="B3203" s="18">
        <v>215300</v>
      </c>
      <c r="C3203" s="18" t="s">
        <v>5527</v>
      </c>
      <c r="D3203" s="18" t="s">
        <v>262</v>
      </c>
    </row>
    <row r="3204" spans="1:4" ht="12.75" customHeight="1" x14ac:dyDescent="0.2">
      <c r="A3204" s="18" t="s">
        <v>5528</v>
      </c>
      <c r="B3204" s="18">
        <v>215288</v>
      </c>
      <c r="C3204" s="18" t="s">
        <v>5523</v>
      </c>
      <c r="D3204" s="18" t="s">
        <v>262</v>
      </c>
    </row>
    <row r="3205" spans="1:4" ht="12.75" customHeight="1" x14ac:dyDescent="0.2">
      <c r="A3205" s="18" t="s">
        <v>5529</v>
      </c>
      <c r="B3205" s="18">
        <v>527759</v>
      </c>
      <c r="C3205" s="18" t="s">
        <v>4839</v>
      </c>
      <c r="D3205" s="18" t="s">
        <v>262</v>
      </c>
    </row>
    <row r="3206" spans="1:4" ht="12.75" customHeight="1" x14ac:dyDescent="0.2">
      <c r="A3206" s="18" t="s">
        <v>5530</v>
      </c>
      <c r="B3206" s="18">
        <v>533426</v>
      </c>
      <c r="C3206" s="18" t="s">
        <v>5531</v>
      </c>
      <c r="D3206" s="18" t="s">
        <v>262</v>
      </c>
    </row>
    <row r="3207" spans="1:4" ht="12.75" customHeight="1" x14ac:dyDescent="0.2">
      <c r="A3207" s="18" t="s">
        <v>5532</v>
      </c>
      <c r="B3207" s="18">
        <v>759134</v>
      </c>
      <c r="C3207" s="18" t="s">
        <v>1937</v>
      </c>
      <c r="D3207" s="18" t="s">
        <v>262</v>
      </c>
    </row>
    <row r="3208" spans="1:4" ht="12.75" customHeight="1" x14ac:dyDescent="0.2">
      <c r="A3208" s="18" t="s">
        <v>5533</v>
      </c>
      <c r="B3208" s="18">
        <v>533427</v>
      </c>
      <c r="C3208" s="18" t="s">
        <v>5534</v>
      </c>
      <c r="D3208" s="18" t="s">
        <v>262</v>
      </c>
    </row>
    <row r="3209" spans="1:4" ht="12.75" customHeight="1" x14ac:dyDescent="0.2">
      <c r="A3209" s="18" t="s">
        <v>5535</v>
      </c>
      <c r="B3209" s="18">
        <v>575365</v>
      </c>
      <c r="C3209" s="18" t="s">
        <v>2624</v>
      </c>
      <c r="D3209" s="18" t="s">
        <v>262</v>
      </c>
    </row>
    <row r="3210" spans="1:4" ht="12.75" customHeight="1" x14ac:dyDescent="0.2">
      <c r="A3210" s="18" t="s">
        <v>5536</v>
      </c>
      <c r="B3210" s="18">
        <v>225720</v>
      </c>
      <c r="C3210" s="18" t="s">
        <v>2643</v>
      </c>
      <c r="D3210" s="18" t="s">
        <v>262</v>
      </c>
    </row>
    <row r="3211" spans="1:4" ht="12.75" customHeight="1" x14ac:dyDescent="0.2">
      <c r="A3211" s="18" t="s">
        <v>5537</v>
      </c>
      <c r="B3211" s="18">
        <v>224975</v>
      </c>
      <c r="C3211" s="18" t="s">
        <v>5538</v>
      </c>
      <c r="D3211" s="18" t="s">
        <v>262</v>
      </c>
    </row>
    <row r="3212" spans="1:4" ht="12.75" customHeight="1" x14ac:dyDescent="0.2">
      <c r="A3212" s="18" t="s">
        <v>5539</v>
      </c>
      <c r="B3212" s="18">
        <v>740939</v>
      </c>
      <c r="C3212" s="18" t="s">
        <v>5540</v>
      </c>
      <c r="D3212" s="18" t="s">
        <v>262</v>
      </c>
    </row>
    <row r="3213" spans="1:4" ht="12.75" customHeight="1" x14ac:dyDescent="0.2">
      <c r="A3213" s="18" t="s">
        <v>5541</v>
      </c>
      <c r="B3213" s="18">
        <v>581906</v>
      </c>
      <c r="C3213" s="18" t="s">
        <v>1165</v>
      </c>
      <c r="D3213" s="18" t="s">
        <v>262</v>
      </c>
    </row>
    <row r="3214" spans="1:4" ht="12.75" customHeight="1" x14ac:dyDescent="0.2">
      <c r="A3214" s="18" t="s">
        <v>5542</v>
      </c>
      <c r="B3214" s="18">
        <v>136030</v>
      </c>
      <c r="C3214" s="18" t="s">
        <v>5543</v>
      </c>
      <c r="D3214" s="18" t="s">
        <v>257</v>
      </c>
    </row>
    <row r="3215" spans="1:4" ht="12.75" customHeight="1" x14ac:dyDescent="0.2">
      <c r="A3215" s="18" t="s">
        <v>5544</v>
      </c>
      <c r="B3215" s="18">
        <v>220532</v>
      </c>
      <c r="C3215" s="18" t="s">
        <v>4700</v>
      </c>
      <c r="D3215" s="18" t="s">
        <v>262</v>
      </c>
    </row>
    <row r="3216" spans="1:4" ht="12.75" customHeight="1" x14ac:dyDescent="0.2">
      <c r="A3216" s="18" t="s">
        <v>5545</v>
      </c>
      <c r="B3216" s="18">
        <v>220533</v>
      </c>
      <c r="C3216" s="18" t="s">
        <v>5546</v>
      </c>
      <c r="D3216" s="18" t="s">
        <v>262</v>
      </c>
    </row>
    <row r="3217" spans="1:4" ht="12.75" customHeight="1" x14ac:dyDescent="0.2">
      <c r="A3217" s="18" t="s">
        <v>5547</v>
      </c>
      <c r="B3217" s="18">
        <v>1268</v>
      </c>
      <c r="C3217" s="18" t="s">
        <v>371</v>
      </c>
      <c r="D3217" s="18" t="s">
        <v>641</v>
      </c>
    </row>
    <row r="3218" spans="1:4" ht="12.75" customHeight="1" x14ac:dyDescent="0.2">
      <c r="A3218" s="18" t="s">
        <v>5548</v>
      </c>
      <c r="B3218" s="18">
        <v>1648</v>
      </c>
      <c r="C3218" s="18" t="s">
        <v>5549</v>
      </c>
      <c r="D3218" s="18" t="s">
        <v>375</v>
      </c>
    </row>
    <row r="3219" spans="1:4" ht="12.75" customHeight="1" x14ac:dyDescent="0.2">
      <c r="A3219" s="18" t="s">
        <v>5550</v>
      </c>
      <c r="B3219" s="18">
        <v>624312</v>
      </c>
      <c r="C3219" s="18" t="s">
        <v>5551</v>
      </c>
      <c r="D3219" s="18" t="s">
        <v>262</v>
      </c>
    </row>
    <row r="3220" spans="1:4" ht="12.75" customHeight="1" x14ac:dyDescent="0.2">
      <c r="A3220" s="18" t="s">
        <v>5552</v>
      </c>
      <c r="B3220" s="18">
        <v>141539</v>
      </c>
      <c r="C3220" s="18" t="s">
        <v>294</v>
      </c>
      <c r="D3220" s="18" t="s">
        <v>262</v>
      </c>
    </row>
    <row r="3221" spans="1:4" ht="12.75" customHeight="1" x14ac:dyDescent="0.2">
      <c r="A3221" s="18" t="s">
        <v>5553</v>
      </c>
      <c r="B3221" s="18">
        <v>140570</v>
      </c>
      <c r="C3221" s="18" t="s">
        <v>261</v>
      </c>
      <c r="D3221" s="18" t="s">
        <v>262</v>
      </c>
    </row>
    <row r="3222" spans="1:4" ht="12.75" customHeight="1" x14ac:dyDescent="0.2">
      <c r="A3222" s="18" t="s">
        <v>5554</v>
      </c>
      <c r="B3222" s="18">
        <v>590786</v>
      </c>
      <c r="C3222" s="18" t="s">
        <v>541</v>
      </c>
      <c r="D3222" s="18" t="s">
        <v>262</v>
      </c>
    </row>
    <row r="3223" spans="1:4" ht="12.75" customHeight="1" x14ac:dyDescent="0.2">
      <c r="A3223" s="18" t="s">
        <v>5555</v>
      </c>
      <c r="B3223" s="18">
        <v>506189</v>
      </c>
      <c r="C3223" s="18" t="s">
        <v>2793</v>
      </c>
      <c r="D3223" s="18" t="s">
        <v>262</v>
      </c>
    </row>
    <row r="3224" spans="1:4" ht="12.75" customHeight="1" x14ac:dyDescent="0.2">
      <c r="A3224" s="18" t="s">
        <v>5556</v>
      </c>
      <c r="B3224" s="18">
        <v>141840</v>
      </c>
      <c r="C3224" s="18" t="s">
        <v>1904</v>
      </c>
      <c r="D3224" s="18" t="s">
        <v>262</v>
      </c>
    </row>
    <row r="3225" spans="1:4" ht="12.75" customHeight="1" x14ac:dyDescent="0.2">
      <c r="A3225" s="18" t="s">
        <v>5557</v>
      </c>
      <c r="B3225" s="18">
        <v>123338</v>
      </c>
      <c r="C3225" s="18" t="s">
        <v>5558</v>
      </c>
      <c r="D3225" s="18" t="s">
        <v>257</v>
      </c>
    </row>
    <row r="3226" spans="1:4" ht="12.75" customHeight="1" x14ac:dyDescent="0.2">
      <c r="A3226" s="18" t="s">
        <v>5559</v>
      </c>
      <c r="B3226" s="18">
        <v>292720</v>
      </c>
      <c r="C3226" s="18" t="s">
        <v>4919</v>
      </c>
      <c r="D3226" s="18" t="s">
        <v>262</v>
      </c>
    </row>
    <row r="3227" spans="1:4" ht="12.75" customHeight="1" x14ac:dyDescent="0.2">
      <c r="A3227" s="18" t="s">
        <v>5560</v>
      </c>
      <c r="B3227" s="18">
        <v>124160</v>
      </c>
      <c r="C3227" s="18" t="s">
        <v>3145</v>
      </c>
      <c r="D3227" s="18" t="s">
        <v>262</v>
      </c>
    </row>
    <row r="3228" spans="1:4" ht="12.75" customHeight="1" x14ac:dyDescent="0.2">
      <c r="A3228" s="18" t="s">
        <v>5561</v>
      </c>
      <c r="B3228" s="18">
        <v>292729</v>
      </c>
      <c r="C3228" s="18" t="s">
        <v>4919</v>
      </c>
      <c r="D3228" s="18" t="s">
        <v>262</v>
      </c>
    </row>
    <row r="3229" spans="1:4" ht="12.75" customHeight="1" x14ac:dyDescent="0.2">
      <c r="A3229" s="18" t="s">
        <v>5562</v>
      </c>
      <c r="B3229" s="18">
        <v>214549</v>
      </c>
      <c r="C3229" s="18" t="s">
        <v>574</v>
      </c>
      <c r="D3229" s="18" t="s">
        <v>262</v>
      </c>
    </row>
    <row r="3230" spans="1:4" ht="12.75" customHeight="1" x14ac:dyDescent="0.2">
      <c r="A3230" s="18" t="s">
        <v>5563</v>
      </c>
      <c r="B3230" s="18">
        <v>214550</v>
      </c>
      <c r="C3230" s="18" t="s">
        <v>5564</v>
      </c>
      <c r="D3230" s="18" t="s">
        <v>262</v>
      </c>
    </row>
    <row r="3231" spans="1:4" ht="12.75" customHeight="1" x14ac:dyDescent="0.2">
      <c r="A3231" s="18" t="s">
        <v>5565</v>
      </c>
      <c r="B3231" s="18">
        <v>413346</v>
      </c>
      <c r="C3231" s="18" t="s">
        <v>5566</v>
      </c>
      <c r="D3231" s="18" t="s">
        <v>262</v>
      </c>
    </row>
    <row r="3232" spans="1:4" ht="12.75" customHeight="1" x14ac:dyDescent="0.2">
      <c r="A3232" s="18" t="s">
        <v>5567</v>
      </c>
      <c r="B3232" s="18">
        <v>233</v>
      </c>
      <c r="C3232" s="18" t="s">
        <v>717</v>
      </c>
      <c r="D3232" s="18" t="s">
        <v>375</v>
      </c>
    </row>
    <row r="3233" spans="1:4" ht="12.75" customHeight="1" x14ac:dyDescent="0.2">
      <c r="A3233" s="18" t="s">
        <v>5568</v>
      </c>
      <c r="B3233" s="18">
        <v>232604</v>
      </c>
      <c r="C3233" s="18" t="s">
        <v>5569</v>
      </c>
      <c r="D3233" s="18" t="s">
        <v>262</v>
      </c>
    </row>
    <row r="3234" spans="1:4" ht="12.75" customHeight="1" x14ac:dyDescent="0.2">
      <c r="A3234" s="18" t="s">
        <v>5570</v>
      </c>
      <c r="B3234" s="18">
        <v>372521</v>
      </c>
      <c r="C3234" s="18" t="s">
        <v>433</v>
      </c>
      <c r="D3234" s="18" t="s">
        <v>262</v>
      </c>
    </row>
    <row r="3235" spans="1:4" ht="12.75" customHeight="1" x14ac:dyDescent="0.2">
      <c r="A3235" s="18" t="s">
        <v>5571</v>
      </c>
      <c r="B3235" s="18">
        <v>375031</v>
      </c>
      <c r="C3235" s="18" t="s">
        <v>5572</v>
      </c>
      <c r="D3235" s="18" t="s">
        <v>262</v>
      </c>
    </row>
    <row r="3236" spans="1:4" ht="12.75" customHeight="1" x14ac:dyDescent="0.2">
      <c r="A3236" s="18" t="s">
        <v>5573</v>
      </c>
      <c r="B3236" s="18">
        <v>144090</v>
      </c>
      <c r="C3236" s="18" t="s">
        <v>1232</v>
      </c>
      <c r="D3236" s="18" t="s">
        <v>257</v>
      </c>
    </row>
    <row r="3237" spans="1:4" ht="12.75" customHeight="1" x14ac:dyDescent="0.2">
      <c r="A3237" s="18" t="s">
        <v>5574</v>
      </c>
      <c r="B3237" s="18">
        <v>145388</v>
      </c>
      <c r="C3237" s="18" t="s">
        <v>5575</v>
      </c>
      <c r="D3237" s="18" t="s">
        <v>262</v>
      </c>
    </row>
    <row r="3238" spans="1:4" ht="12.75" customHeight="1" x14ac:dyDescent="0.2">
      <c r="A3238" s="18" t="s">
        <v>5576</v>
      </c>
      <c r="B3238" s="18">
        <v>624339</v>
      </c>
      <c r="C3238" s="18" t="s">
        <v>5577</v>
      </c>
      <c r="D3238" s="18" t="s">
        <v>262</v>
      </c>
    </row>
    <row r="3239" spans="1:4" ht="12.75" customHeight="1" x14ac:dyDescent="0.2">
      <c r="A3239" s="18" t="s">
        <v>5578</v>
      </c>
      <c r="B3239" s="18">
        <v>144272</v>
      </c>
      <c r="C3239" s="18" t="s">
        <v>5579</v>
      </c>
      <c r="D3239" s="18" t="s">
        <v>257</v>
      </c>
    </row>
    <row r="3240" spans="1:4" ht="12.75" customHeight="1" x14ac:dyDescent="0.2">
      <c r="A3240" s="18" t="s">
        <v>5580</v>
      </c>
      <c r="B3240" s="18">
        <v>145890</v>
      </c>
      <c r="C3240" s="18" t="s">
        <v>4193</v>
      </c>
      <c r="D3240" s="18" t="s">
        <v>262</v>
      </c>
    </row>
    <row r="3241" spans="1:4" ht="12.75" customHeight="1" x14ac:dyDescent="0.2">
      <c r="A3241" s="18" t="s">
        <v>5581</v>
      </c>
      <c r="B3241" s="18">
        <v>145892</v>
      </c>
      <c r="C3241" s="18" t="s">
        <v>4998</v>
      </c>
      <c r="D3241" s="18" t="s">
        <v>262</v>
      </c>
    </row>
    <row r="3242" spans="1:4" ht="12.75" customHeight="1" x14ac:dyDescent="0.2">
      <c r="A3242" s="18" t="s">
        <v>5582</v>
      </c>
      <c r="B3242" s="18">
        <v>145902</v>
      </c>
      <c r="C3242" s="18" t="s">
        <v>1232</v>
      </c>
      <c r="D3242" s="18" t="s">
        <v>262</v>
      </c>
    </row>
    <row r="3243" spans="1:4" ht="12.75" customHeight="1" x14ac:dyDescent="0.2">
      <c r="A3243" s="18" t="s">
        <v>5583</v>
      </c>
      <c r="B3243" s="18">
        <v>145908</v>
      </c>
      <c r="C3243" s="18" t="s">
        <v>1593</v>
      </c>
      <c r="D3243" s="18" t="s">
        <v>262</v>
      </c>
    </row>
    <row r="3244" spans="1:4" ht="12.75" customHeight="1" x14ac:dyDescent="0.2">
      <c r="A3244" s="18" t="s">
        <v>5584</v>
      </c>
      <c r="B3244" s="18">
        <v>957</v>
      </c>
      <c r="C3244" s="18" t="s">
        <v>704</v>
      </c>
      <c r="D3244" s="18" t="s">
        <v>375</v>
      </c>
    </row>
    <row r="3245" spans="1:4" ht="12.75" customHeight="1" x14ac:dyDescent="0.2">
      <c r="A3245" s="18" t="s">
        <v>5585</v>
      </c>
      <c r="B3245" s="18">
        <v>155127</v>
      </c>
      <c r="C3245" s="18" t="s">
        <v>3875</v>
      </c>
      <c r="D3245" s="18" t="s">
        <v>262</v>
      </c>
    </row>
    <row r="3246" spans="1:4" ht="12.75" customHeight="1" x14ac:dyDescent="0.2">
      <c r="A3246" s="18" t="s">
        <v>5586</v>
      </c>
      <c r="B3246" s="18">
        <v>254759</v>
      </c>
      <c r="C3246" s="18" t="s">
        <v>5587</v>
      </c>
      <c r="D3246" s="18" t="s">
        <v>262</v>
      </c>
    </row>
    <row r="3247" spans="1:4" ht="12.75" customHeight="1" x14ac:dyDescent="0.2">
      <c r="A3247" s="18" t="s">
        <v>5588</v>
      </c>
      <c r="B3247" s="18">
        <v>334820</v>
      </c>
      <c r="C3247" s="18" t="s">
        <v>5589</v>
      </c>
      <c r="D3247" s="18" t="s">
        <v>262</v>
      </c>
    </row>
    <row r="3248" spans="1:4" ht="12.75" customHeight="1" x14ac:dyDescent="0.2">
      <c r="A3248" s="18" t="s">
        <v>5590</v>
      </c>
      <c r="B3248" s="18">
        <v>955716</v>
      </c>
      <c r="C3248" s="18" t="s">
        <v>5591</v>
      </c>
      <c r="D3248" s="18" t="s">
        <v>257</v>
      </c>
    </row>
    <row r="3249" spans="1:4" ht="12.75" customHeight="1" x14ac:dyDescent="0.2">
      <c r="A3249" s="18" t="s">
        <v>5592</v>
      </c>
      <c r="B3249" s="18">
        <v>118973</v>
      </c>
      <c r="C3249" s="18" t="s">
        <v>5593</v>
      </c>
      <c r="D3249" s="18" t="s">
        <v>262</v>
      </c>
    </row>
    <row r="3250" spans="1:4" ht="12.75" customHeight="1" x14ac:dyDescent="0.2">
      <c r="A3250" s="18" t="s">
        <v>5594</v>
      </c>
      <c r="B3250" s="18">
        <v>257081</v>
      </c>
      <c r="C3250" s="18" t="s">
        <v>4049</v>
      </c>
      <c r="D3250" s="18" t="s">
        <v>262</v>
      </c>
    </row>
    <row r="3251" spans="1:4" ht="12.75" customHeight="1" x14ac:dyDescent="0.2">
      <c r="A3251" s="18" t="s">
        <v>5595</v>
      </c>
      <c r="B3251" s="18">
        <v>118277</v>
      </c>
      <c r="C3251" s="18" t="s">
        <v>5320</v>
      </c>
      <c r="D3251" s="18" t="s">
        <v>375</v>
      </c>
    </row>
    <row r="3252" spans="1:4" ht="12.75" customHeight="1" x14ac:dyDescent="0.2">
      <c r="A3252" s="18" t="s">
        <v>5596</v>
      </c>
      <c r="B3252" s="18">
        <v>129677</v>
      </c>
      <c r="C3252" s="18" t="s">
        <v>5167</v>
      </c>
      <c r="D3252" s="18" t="s">
        <v>257</v>
      </c>
    </row>
    <row r="3253" spans="1:4" ht="12.75" customHeight="1" x14ac:dyDescent="0.2">
      <c r="A3253" s="18" t="s">
        <v>5597</v>
      </c>
      <c r="B3253" s="18">
        <v>131388</v>
      </c>
      <c r="C3253" s="18" t="s">
        <v>5167</v>
      </c>
      <c r="D3253" s="18" t="s">
        <v>262</v>
      </c>
    </row>
    <row r="3254" spans="1:4" ht="12.75" customHeight="1" x14ac:dyDescent="0.2">
      <c r="A3254" s="18" t="s">
        <v>5598</v>
      </c>
      <c r="B3254" s="18">
        <v>143966</v>
      </c>
      <c r="C3254" s="18" t="s">
        <v>5599</v>
      </c>
      <c r="D3254" s="18" t="s">
        <v>257</v>
      </c>
    </row>
    <row r="3255" spans="1:4" ht="12.75" customHeight="1" x14ac:dyDescent="0.2">
      <c r="A3255" s="18" t="s">
        <v>5600</v>
      </c>
      <c r="B3255" s="18">
        <v>144931</v>
      </c>
      <c r="C3255" s="18" t="s">
        <v>1608</v>
      </c>
      <c r="D3255" s="18" t="s">
        <v>262</v>
      </c>
    </row>
    <row r="3256" spans="1:4" ht="12.75" customHeight="1" x14ac:dyDescent="0.2">
      <c r="A3256" s="18" t="s">
        <v>5601</v>
      </c>
      <c r="B3256" s="18">
        <v>170680</v>
      </c>
      <c r="C3256" s="18" t="s">
        <v>5602</v>
      </c>
      <c r="D3256" s="18" t="s">
        <v>262</v>
      </c>
    </row>
    <row r="3257" spans="1:4" ht="12.75" customHeight="1" x14ac:dyDescent="0.2">
      <c r="A3257" s="18" t="s">
        <v>5603</v>
      </c>
      <c r="B3257" s="18">
        <v>170534</v>
      </c>
      <c r="C3257" s="18" t="s">
        <v>5604</v>
      </c>
      <c r="D3257" s="18" t="s">
        <v>262</v>
      </c>
    </row>
    <row r="3258" spans="1:4" ht="12.75" customHeight="1" x14ac:dyDescent="0.2">
      <c r="A3258" s="18" t="s">
        <v>5605</v>
      </c>
      <c r="B3258" s="18">
        <v>129604</v>
      </c>
      <c r="C3258" s="18" t="s">
        <v>5606</v>
      </c>
      <c r="D3258" s="18" t="s">
        <v>257</v>
      </c>
    </row>
    <row r="3259" spans="1:4" ht="12.75" customHeight="1" x14ac:dyDescent="0.2">
      <c r="A3259" s="18" t="s">
        <v>5607</v>
      </c>
      <c r="B3259" s="18">
        <v>332042</v>
      </c>
      <c r="C3259" s="18" t="s">
        <v>4150</v>
      </c>
      <c r="D3259" s="18" t="s">
        <v>262</v>
      </c>
    </row>
    <row r="3260" spans="1:4" ht="12.75" customHeight="1" x14ac:dyDescent="0.2">
      <c r="A3260" s="18" t="s">
        <v>5608</v>
      </c>
      <c r="B3260" s="18">
        <v>129625</v>
      </c>
      <c r="C3260" s="18" t="s">
        <v>5609</v>
      </c>
      <c r="D3260" s="18" t="s">
        <v>257</v>
      </c>
    </row>
    <row r="3261" spans="1:4" ht="12.75" customHeight="1" x14ac:dyDescent="0.2">
      <c r="A3261" s="18" t="s">
        <v>5610</v>
      </c>
      <c r="B3261" s="18">
        <v>131183</v>
      </c>
      <c r="C3261" s="18" t="s">
        <v>4708</v>
      </c>
      <c r="D3261" s="18" t="s">
        <v>262</v>
      </c>
    </row>
    <row r="3262" spans="1:4" ht="12.75" customHeight="1" x14ac:dyDescent="0.2">
      <c r="A3262" s="18" t="s">
        <v>5611</v>
      </c>
      <c r="B3262" s="18">
        <v>889</v>
      </c>
      <c r="C3262" s="18" t="s">
        <v>5612</v>
      </c>
      <c r="D3262" s="18" t="s">
        <v>372</v>
      </c>
    </row>
    <row r="3263" spans="1:4" ht="12.75" customHeight="1" x14ac:dyDescent="0.2">
      <c r="A3263" s="18" t="s">
        <v>5613</v>
      </c>
      <c r="B3263" s="18">
        <v>913</v>
      </c>
      <c r="C3263" s="18" t="s">
        <v>735</v>
      </c>
      <c r="D3263" s="18" t="s">
        <v>375</v>
      </c>
    </row>
    <row r="3264" spans="1:4" ht="12.75" customHeight="1" x14ac:dyDescent="0.2">
      <c r="A3264" s="18" t="s">
        <v>5614</v>
      </c>
      <c r="B3264" s="18">
        <v>131187</v>
      </c>
      <c r="C3264" s="18" t="s">
        <v>5615</v>
      </c>
      <c r="D3264" s="18" t="s">
        <v>262</v>
      </c>
    </row>
    <row r="3265" spans="1:4" ht="12.75" customHeight="1" x14ac:dyDescent="0.2">
      <c r="A3265" s="18" t="s">
        <v>5616</v>
      </c>
      <c r="B3265" s="18">
        <v>131188</v>
      </c>
      <c r="C3265" s="18" t="s">
        <v>5617</v>
      </c>
      <c r="D3265" s="18" t="s">
        <v>262</v>
      </c>
    </row>
    <row r="3266" spans="1:4" ht="12.75" customHeight="1" x14ac:dyDescent="0.2">
      <c r="A3266" s="18" t="s">
        <v>5618</v>
      </c>
      <c r="B3266" s="18">
        <v>129582</v>
      </c>
      <c r="C3266" s="18" t="s">
        <v>4146</v>
      </c>
      <c r="D3266" s="18" t="s">
        <v>257</v>
      </c>
    </row>
    <row r="3267" spans="1:4" ht="12.75" customHeight="1" x14ac:dyDescent="0.2">
      <c r="A3267" s="18" t="s">
        <v>5619</v>
      </c>
      <c r="B3267" s="18">
        <v>209944</v>
      </c>
      <c r="C3267" s="18" t="s">
        <v>721</v>
      </c>
      <c r="D3267" s="18" t="s">
        <v>262</v>
      </c>
    </row>
    <row r="3268" spans="1:4" ht="12.75" customHeight="1" x14ac:dyDescent="0.2">
      <c r="A3268" s="18" t="s">
        <v>5620</v>
      </c>
      <c r="B3268" s="18">
        <v>555934</v>
      </c>
      <c r="C3268" s="18" t="s">
        <v>5621</v>
      </c>
      <c r="D3268" s="18" t="s">
        <v>262</v>
      </c>
    </row>
    <row r="3269" spans="1:4" ht="12.75" customHeight="1" x14ac:dyDescent="0.2">
      <c r="A3269" s="18" t="s">
        <v>5622</v>
      </c>
      <c r="B3269" s="18">
        <v>515338</v>
      </c>
      <c r="C3269" s="18" t="s">
        <v>5623</v>
      </c>
      <c r="D3269" s="18" t="s">
        <v>262</v>
      </c>
    </row>
    <row r="3270" spans="1:4" ht="12.75" customHeight="1" x14ac:dyDescent="0.2">
      <c r="A3270" s="18" t="s">
        <v>5624</v>
      </c>
      <c r="B3270" s="18">
        <v>989</v>
      </c>
      <c r="C3270" s="18" t="s">
        <v>1333</v>
      </c>
      <c r="D3270" s="18" t="s">
        <v>3575</v>
      </c>
    </row>
    <row r="3271" spans="1:4" ht="12.75" customHeight="1" x14ac:dyDescent="0.2">
      <c r="A3271" s="18" t="s">
        <v>5625</v>
      </c>
      <c r="B3271" s="18">
        <v>129642</v>
      </c>
      <c r="C3271" s="18" t="s">
        <v>5626</v>
      </c>
      <c r="D3271" s="18" t="s">
        <v>257</v>
      </c>
    </row>
    <row r="3272" spans="1:4" ht="12.75" customHeight="1" x14ac:dyDescent="0.2">
      <c r="A3272" s="18" t="s">
        <v>5627</v>
      </c>
      <c r="B3272" s="18">
        <v>334842</v>
      </c>
      <c r="C3272" s="18" t="s">
        <v>261</v>
      </c>
      <c r="D3272" s="18" t="s">
        <v>262</v>
      </c>
    </row>
    <row r="3273" spans="1:4" ht="12.75" customHeight="1" x14ac:dyDescent="0.2">
      <c r="A3273" s="18" t="s">
        <v>5628</v>
      </c>
      <c r="B3273" s="18">
        <v>131237</v>
      </c>
      <c r="C3273" s="18" t="s">
        <v>261</v>
      </c>
      <c r="D3273" s="18" t="s">
        <v>262</v>
      </c>
    </row>
    <row r="3274" spans="1:4" ht="12.75" customHeight="1" x14ac:dyDescent="0.2">
      <c r="A3274" s="18" t="s">
        <v>5629</v>
      </c>
      <c r="B3274" s="18">
        <v>156996</v>
      </c>
      <c r="C3274" s="18" t="s">
        <v>830</v>
      </c>
      <c r="D3274" s="18" t="s">
        <v>262</v>
      </c>
    </row>
    <row r="3275" spans="1:4" ht="12.75" customHeight="1" x14ac:dyDescent="0.2">
      <c r="A3275" s="18" t="s">
        <v>5630</v>
      </c>
      <c r="B3275" s="18">
        <v>221158</v>
      </c>
      <c r="C3275" s="18" t="s">
        <v>465</v>
      </c>
      <c r="D3275" s="18" t="s">
        <v>262</v>
      </c>
    </row>
    <row r="3276" spans="1:4" ht="12.75" customHeight="1" x14ac:dyDescent="0.2">
      <c r="A3276" s="18" t="s">
        <v>5631</v>
      </c>
      <c r="B3276" s="18">
        <v>207867</v>
      </c>
      <c r="C3276" s="18" t="s">
        <v>5632</v>
      </c>
      <c r="D3276" s="18" t="s">
        <v>262</v>
      </c>
    </row>
    <row r="3277" spans="1:4" ht="12.75" customHeight="1" x14ac:dyDescent="0.2">
      <c r="A3277" s="18" t="s">
        <v>5633</v>
      </c>
      <c r="B3277" s="18">
        <v>165171</v>
      </c>
      <c r="C3277" s="18" t="s">
        <v>5634</v>
      </c>
      <c r="D3277" s="18" t="s">
        <v>262</v>
      </c>
    </row>
    <row r="3278" spans="1:4" ht="12.75" customHeight="1" x14ac:dyDescent="0.2">
      <c r="A3278" s="18" t="s">
        <v>5635</v>
      </c>
      <c r="B3278" s="18">
        <v>213926</v>
      </c>
      <c r="C3278" s="18" t="s">
        <v>5636</v>
      </c>
      <c r="D3278" s="18" t="s">
        <v>262</v>
      </c>
    </row>
    <row r="3279" spans="1:4" ht="12.75" customHeight="1" x14ac:dyDescent="0.2">
      <c r="A3279" s="18" t="s">
        <v>5637</v>
      </c>
      <c r="B3279" s="18">
        <v>143804</v>
      </c>
      <c r="C3279" s="18" t="s">
        <v>1232</v>
      </c>
      <c r="D3279" s="18" t="s">
        <v>257</v>
      </c>
    </row>
    <row r="3280" spans="1:4" ht="12.75" customHeight="1" x14ac:dyDescent="0.2">
      <c r="A3280" s="18" t="s">
        <v>5638</v>
      </c>
      <c r="B3280" s="18">
        <v>144413</v>
      </c>
      <c r="C3280" s="18" t="s">
        <v>1698</v>
      </c>
      <c r="D3280" s="18" t="s">
        <v>262</v>
      </c>
    </row>
    <row r="3281" spans="1:4" ht="12.75" customHeight="1" x14ac:dyDescent="0.2">
      <c r="A3281" s="18" t="s">
        <v>5639</v>
      </c>
      <c r="B3281" s="18">
        <v>373425</v>
      </c>
      <c r="C3281" s="18" t="s">
        <v>5640</v>
      </c>
      <c r="D3281" s="18" t="s">
        <v>262</v>
      </c>
    </row>
    <row r="3282" spans="1:4" ht="12.75" customHeight="1" x14ac:dyDescent="0.2">
      <c r="A3282" s="18" t="s">
        <v>5641</v>
      </c>
      <c r="B3282" s="18">
        <v>145459</v>
      </c>
      <c r="C3282" s="18" t="s">
        <v>5642</v>
      </c>
      <c r="D3282" s="18" t="s">
        <v>262</v>
      </c>
    </row>
    <row r="3283" spans="1:4" ht="12.75" customHeight="1" x14ac:dyDescent="0.2">
      <c r="A3283" s="18" t="s">
        <v>5643</v>
      </c>
      <c r="B3283" s="18">
        <v>144028</v>
      </c>
      <c r="C3283" s="18" t="s">
        <v>3588</v>
      </c>
      <c r="D3283" s="18" t="s">
        <v>257</v>
      </c>
    </row>
    <row r="3284" spans="1:4" ht="12.75" customHeight="1" x14ac:dyDescent="0.2">
      <c r="A3284" s="18" t="s">
        <v>5644</v>
      </c>
      <c r="B3284" s="18">
        <v>145218</v>
      </c>
      <c r="C3284" s="18" t="s">
        <v>3588</v>
      </c>
      <c r="D3284" s="18" t="s">
        <v>262</v>
      </c>
    </row>
    <row r="3285" spans="1:4" ht="12.75" customHeight="1" x14ac:dyDescent="0.2">
      <c r="A3285" s="18" t="s">
        <v>5645</v>
      </c>
      <c r="B3285" s="18">
        <v>143866</v>
      </c>
      <c r="C3285" s="18" t="s">
        <v>5646</v>
      </c>
      <c r="D3285" s="18" t="s">
        <v>257</v>
      </c>
    </row>
    <row r="3286" spans="1:4" ht="12.75" customHeight="1" x14ac:dyDescent="0.2">
      <c r="A3286" s="18" t="s">
        <v>5647</v>
      </c>
      <c r="B3286" s="18">
        <v>144706</v>
      </c>
      <c r="C3286" s="18" t="s">
        <v>5648</v>
      </c>
      <c r="D3286" s="18" t="s">
        <v>262</v>
      </c>
    </row>
    <row r="3287" spans="1:4" ht="12.75" customHeight="1" x14ac:dyDescent="0.2">
      <c r="A3287" s="18" t="s">
        <v>5649</v>
      </c>
      <c r="B3287" s="18">
        <v>144707</v>
      </c>
      <c r="C3287" s="18" t="s">
        <v>5650</v>
      </c>
      <c r="D3287" s="18" t="s">
        <v>262</v>
      </c>
    </row>
    <row r="3288" spans="1:4" ht="12.75" customHeight="1" x14ac:dyDescent="0.2">
      <c r="A3288" s="18" t="s">
        <v>5651</v>
      </c>
      <c r="B3288" s="18">
        <v>118093</v>
      </c>
      <c r="C3288" s="18" t="s">
        <v>5652</v>
      </c>
      <c r="D3288" s="18" t="s">
        <v>375</v>
      </c>
    </row>
    <row r="3289" spans="1:4" ht="12.75" customHeight="1" x14ac:dyDescent="0.2">
      <c r="A3289" s="18" t="s">
        <v>5653</v>
      </c>
      <c r="B3289" s="18">
        <v>529672</v>
      </c>
      <c r="C3289" s="18" t="s">
        <v>5654</v>
      </c>
      <c r="D3289" s="18" t="s">
        <v>262</v>
      </c>
    </row>
    <row r="3290" spans="1:4" ht="12.75" customHeight="1" x14ac:dyDescent="0.2">
      <c r="A3290" s="18" t="s">
        <v>5655</v>
      </c>
      <c r="B3290" s="18">
        <v>135226</v>
      </c>
      <c r="C3290" s="18" t="s">
        <v>5656</v>
      </c>
      <c r="D3290" s="18" t="s">
        <v>372</v>
      </c>
    </row>
    <row r="3291" spans="1:4" ht="12.75" customHeight="1" x14ac:dyDescent="0.2">
      <c r="A3291" s="18" t="s">
        <v>5657</v>
      </c>
      <c r="B3291" s="18">
        <v>131994</v>
      </c>
      <c r="C3291" s="18" t="s">
        <v>883</v>
      </c>
      <c r="D3291" s="18" t="s">
        <v>257</v>
      </c>
    </row>
    <row r="3292" spans="1:4" ht="12.75" customHeight="1" x14ac:dyDescent="0.2">
      <c r="A3292" s="18" t="s">
        <v>5658</v>
      </c>
      <c r="B3292" s="18">
        <v>145667</v>
      </c>
      <c r="C3292" s="18" t="s">
        <v>1352</v>
      </c>
      <c r="D3292" s="18" t="s">
        <v>262</v>
      </c>
    </row>
    <row r="3293" spans="1:4" ht="12.75" customHeight="1" x14ac:dyDescent="0.2">
      <c r="A3293" s="18" t="s">
        <v>5659</v>
      </c>
      <c r="B3293" s="18">
        <v>421957</v>
      </c>
      <c r="C3293" s="18" t="s">
        <v>5660</v>
      </c>
      <c r="D3293" s="18" t="s">
        <v>262</v>
      </c>
    </row>
    <row r="3294" spans="1:4" ht="12.75" customHeight="1" x14ac:dyDescent="0.2">
      <c r="A3294" s="18" t="s">
        <v>5661</v>
      </c>
      <c r="B3294" s="18">
        <v>247773</v>
      </c>
      <c r="C3294" s="18" t="s">
        <v>280</v>
      </c>
      <c r="D3294" s="18" t="s">
        <v>262</v>
      </c>
    </row>
    <row r="3295" spans="1:4" ht="12.75" customHeight="1" x14ac:dyDescent="0.2">
      <c r="A3295" s="18" t="s">
        <v>5662</v>
      </c>
      <c r="B3295" s="18">
        <v>101770</v>
      </c>
      <c r="C3295" s="18" t="s">
        <v>510</v>
      </c>
      <c r="D3295" s="18" t="s">
        <v>257</v>
      </c>
    </row>
    <row r="3296" spans="1:4" ht="12.75" customHeight="1" x14ac:dyDescent="0.2">
      <c r="A3296" s="18" t="s">
        <v>5663</v>
      </c>
      <c r="B3296" s="18">
        <v>624318</v>
      </c>
      <c r="C3296" s="18" t="s">
        <v>5664</v>
      </c>
      <c r="D3296" s="18" t="s">
        <v>262</v>
      </c>
    </row>
    <row r="3297" spans="1:4" ht="12.75" customHeight="1" x14ac:dyDescent="0.2">
      <c r="A3297" s="18" t="s">
        <v>5665</v>
      </c>
      <c r="B3297" s="18">
        <v>160831</v>
      </c>
      <c r="C3297" s="18" t="s">
        <v>5666</v>
      </c>
      <c r="D3297" s="18" t="s">
        <v>262</v>
      </c>
    </row>
    <row r="3298" spans="1:4" ht="12.75" customHeight="1" x14ac:dyDescent="0.2">
      <c r="A3298" s="18" t="s">
        <v>5667</v>
      </c>
      <c r="B3298" s="18">
        <v>1039839</v>
      </c>
      <c r="C3298" s="18" t="s">
        <v>261</v>
      </c>
      <c r="D3298" s="18" t="s">
        <v>262</v>
      </c>
    </row>
    <row r="3299" spans="1:4" ht="12.75" customHeight="1" x14ac:dyDescent="0.2">
      <c r="A3299" s="18" t="s">
        <v>5668</v>
      </c>
      <c r="B3299" s="18">
        <v>1039850</v>
      </c>
      <c r="C3299" s="18" t="s">
        <v>966</v>
      </c>
      <c r="D3299" s="18" t="s">
        <v>262</v>
      </c>
    </row>
    <row r="3300" spans="1:4" ht="12.75" customHeight="1" x14ac:dyDescent="0.2">
      <c r="A3300" s="18" t="s">
        <v>5669</v>
      </c>
      <c r="B3300" s="18">
        <v>419829</v>
      </c>
      <c r="C3300" s="18" t="s">
        <v>5670</v>
      </c>
      <c r="D3300" s="18" t="s">
        <v>262</v>
      </c>
    </row>
    <row r="3301" spans="1:4" ht="12.75" customHeight="1" x14ac:dyDescent="0.2">
      <c r="A3301" s="18" t="s">
        <v>5671</v>
      </c>
      <c r="B3301" s="18">
        <v>378839</v>
      </c>
      <c r="C3301" s="18" t="s">
        <v>4349</v>
      </c>
      <c r="D3301" s="18" t="s">
        <v>262</v>
      </c>
    </row>
    <row r="3302" spans="1:4" ht="12.75" customHeight="1" x14ac:dyDescent="0.2">
      <c r="A3302" s="18" t="s">
        <v>5672</v>
      </c>
      <c r="B3302" s="18">
        <v>267869</v>
      </c>
      <c r="C3302" s="18" t="s">
        <v>5673</v>
      </c>
      <c r="D3302" s="18" t="s">
        <v>257</v>
      </c>
    </row>
    <row r="3303" spans="1:4" ht="12.75" customHeight="1" x14ac:dyDescent="0.2">
      <c r="A3303" s="18" t="s">
        <v>5674</v>
      </c>
      <c r="B3303" s="18">
        <v>145355</v>
      </c>
      <c r="C3303" s="18" t="s">
        <v>5675</v>
      </c>
      <c r="D3303" s="18" t="s">
        <v>262</v>
      </c>
    </row>
    <row r="3304" spans="1:4" ht="12.75" customHeight="1" x14ac:dyDescent="0.2">
      <c r="A3304" s="18" t="s">
        <v>5676</v>
      </c>
      <c r="B3304" s="18">
        <v>527557</v>
      </c>
      <c r="C3304" s="18" t="s">
        <v>1250</v>
      </c>
      <c r="D3304" s="18" t="s">
        <v>262</v>
      </c>
    </row>
    <row r="3305" spans="1:4" ht="12.75" customHeight="1" x14ac:dyDescent="0.2">
      <c r="A3305" s="18" t="s">
        <v>5677</v>
      </c>
      <c r="B3305" s="18">
        <v>14355</v>
      </c>
      <c r="C3305" s="18" t="s">
        <v>2483</v>
      </c>
      <c r="D3305" s="18" t="s">
        <v>372</v>
      </c>
    </row>
    <row r="3306" spans="1:4" ht="12.75" customHeight="1" x14ac:dyDescent="0.2">
      <c r="A3306" s="18" t="s">
        <v>5678</v>
      </c>
      <c r="B3306" s="18">
        <v>100854</v>
      </c>
      <c r="C3306" s="18" t="s">
        <v>4708</v>
      </c>
      <c r="D3306" s="18" t="s">
        <v>262</v>
      </c>
    </row>
    <row r="3307" spans="1:4" ht="12.75" customHeight="1" x14ac:dyDescent="0.2">
      <c r="A3307" s="18" t="s">
        <v>5679</v>
      </c>
      <c r="B3307" s="18">
        <v>138206</v>
      </c>
      <c r="C3307" s="18" t="s">
        <v>3968</v>
      </c>
      <c r="D3307" s="18" t="s">
        <v>257</v>
      </c>
    </row>
    <row r="3308" spans="1:4" ht="12.75" customHeight="1" x14ac:dyDescent="0.2">
      <c r="A3308" s="18" t="s">
        <v>5680</v>
      </c>
      <c r="B3308" s="18">
        <v>397110</v>
      </c>
      <c r="C3308" s="18" t="s">
        <v>270</v>
      </c>
      <c r="D3308" s="18" t="s">
        <v>262</v>
      </c>
    </row>
    <row r="3309" spans="1:4" ht="12.75" customHeight="1" x14ac:dyDescent="0.2">
      <c r="A3309" s="18" t="s">
        <v>5681</v>
      </c>
      <c r="B3309" s="18">
        <v>397115</v>
      </c>
      <c r="C3309" s="18" t="s">
        <v>3523</v>
      </c>
      <c r="D3309" s="18" t="s">
        <v>262</v>
      </c>
    </row>
    <row r="3310" spans="1:4" ht="12.75" customHeight="1" x14ac:dyDescent="0.2">
      <c r="A3310" s="18" t="s">
        <v>5682</v>
      </c>
      <c r="B3310" s="18">
        <v>140417</v>
      </c>
      <c r="C3310" s="18" t="s">
        <v>280</v>
      </c>
      <c r="D3310" s="18" t="s">
        <v>262</v>
      </c>
    </row>
    <row r="3311" spans="1:4" ht="12.75" customHeight="1" x14ac:dyDescent="0.2">
      <c r="A3311" s="18" t="s">
        <v>5683</v>
      </c>
      <c r="B3311" s="18">
        <v>397116</v>
      </c>
      <c r="C3311" s="18" t="s">
        <v>1144</v>
      </c>
      <c r="D3311" s="18" t="s">
        <v>262</v>
      </c>
    </row>
    <row r="3312" spans="1:4" ht="12.75" customHeight="1" x14ac:dyDescent="0.2">
      <c r="A3312" s="18" t="s">
        <v>5684</v>
      </c>
      <c r="B3312" s="18">
        <v>143927</v>
      </c>
      <c r="C3312" s="18" t="s">
        <v>417</v>
      </c>
      <c r="D3312" s="18" t="s">
        <v>257</v>
      </c>
    </row>
    <row r="3313" spans="1:4" ht="12.75" customHeight="1" x14ac:dyDescent="0.2">
      <c r="A3313" s="18" t="s">
        <v>5685</v>
      </c>
      <c r="B3313" s="18">
        <v>131191</v>
      </c>
      <c r="C3313" s="18" t="s">
        <v>773</v>
      </c>
      <c r="D3313" s="18" t="s">
        <v>262</v>
      </c>
    </row>
    <row r="3314" spans="1:4" ht="12.75" customHeight="1" x14ac:dyDescent="0.2">
      <c r="A3314" s="18" t="s">
        <v>5686</v>
      </c>
      <c r="B3314" s="18">
        <v>140571</v>
      </c>
      <c r="C3314" s="18" t="s">
        <v>261</v>
      </c>
      <c r="D3314" s="18" t="s">
        <v>262</v>
      </c>
    </row>
    <row r="3315" spans="1:4" ht="12.75" customHeight="1" x14ac:dyDescent="0.2">
      <c r="A3315" s="18" t="s">
        <v>5687</v>
      </c>
      <c r="B3315" s="18">
        <v>217219</v>
      </c>
      <c r="C3315" s="18" t="s">
        <v>5688</v>
      </c>
      <c r="D3315" s="18" t="s">
        <v>262</v>
      </c>
    </row>
    <row r="3316" spans="1:4" ht="12.75" customHeight="1" x14ac:dyDescent="0.2">
      <c r="A3316" s="18" t="s">
        <v>5689</v>
      </c>
      <c r="B3316" s="18">
        <v>217220</v>
      </c>
      <c r="C3316" s="18" t="s">
        <v>261</v>
      </c>
      <c r="D3316" s="18" t="s">
        <v>262</v>
      </c>
    </row>
    <row r="3317" spans="1:4" ht="12.75" customHeight="1" x14ac:dyDescent="0.2">
      <c r="A3317" s="18" t="s">
        <v>5690</v>
      </c>
      <c r="B3317" s="18">
        <v>890223</v>
      </c>
      <c r="C3317" s="18" t="s">
        <v>5691</v>
      </c>
      <c r="D3317" s="18" t="s">
        <v>262</v>
      </c>
    </row>
    <row r="3318" spans="1:4" ht="12.75" customHeight="1" x14ac:dyDescent="0.2">
      <c r="A3318" s="18" t="s">
        <v>5692</v>
      </c>
      <c r="B3318" s="18">
        <v>138526</v>
      </c>
      <c r="C3318" s="18" t="s">
        <v>487</v>
      </c>
      <c r="D3318" s="18" t="s">
        <v>257</v>
      </c>
    </row>
    <row r="3319" spans="1:4" ht="12.75" customHeight="1" x14ac:dyDescent="0.2">
      <c r="A3319" s="18" t="s">
        <v>5693</v>
      </c>
      <c r="B3319" s="18">
        <v>123390</v>
      </c>
      <c r="C3319" s="18" t="s">
        <v>5673</v>
      </c>
      <c r="D3319" s="18" t="s">
        <v>257</v>
      </c>
    </row>
    <row r="3320" spans="1:4" ht="12.75" customHeight="1" x14ac:dyDescent="0.2">
      <c r="A3320" s="18" t="s">
        <v>5694</v>
      </c>
      <c r="B3320" s="18">
        <v>124321</v>
      </c>
      <c r="C3320" s="18" t="s">
        <v>3072</v>
      </c>
      <c r="D3320" s="18" t="s">
        <v>262</v>
      </c>
    </row>
    <row r="3321" spans="1:4" ht="12.75" customHeight="1" x14ac:dyDescent="0.2">
      <c r="A3321" s="18" t="s">
        <v>5695</v>
      </c>
      <c r="B3321" s="18">
        <v>103543</v>
      </c>
      <c r="C3321" s="18" t="s">
        <v>1642</v>
      </c>
      <c r="D3321" s="18" t="s">
        <v>257</v>
      </c>
    </row>
    <row r="3322" spans="1:4" ht="12.75" customHeight="1" x14ac:dyDescent="0.2">
      <c r="A3322" s="18" t="s">
        <v>5696</v>
      </c>
      <c r="B3322" s="18">
        <v>103926</v>
      </c>
      <c r="C3322" s="18" t="s">
        <v>5697</v>
      </c>
      <c r="D3322" s="18" t="s">
        <v>262</v>
      </c>
    </row>
    <row r="3323" spans="1:4" ht="12.75" customHeight="1" x14ac:dyDescent="0.2">
      <c r="A3323" s="18" t="s">
        <v>5698</v>
      </c>
      <c r="B3323" s="18">
        <v>251401</v>
      </c>
      <c r="C3323" s="18" t="s">
        <v>5699</v>
      </c>
      <c r="D3323" s="18" t="s">
        <v>262</v>
      </c>
    </row>
    <row r="3324" spans="1:4" ht="12.75" customHeight="1" x14ac:dyDescent="0.2">
      <c r="A3324" s="18" t="s">
        <v>5700</v>
      </c>
      <c r="B3324" s="18">
        <v>103450</v>
      </c>
      <c r="C3324" s="18" t="s">
        <v>5701</v>
      </c>
      <c r="D3324" s="18" t="s">
        <v>375</v>
      </c>
    </row>
    <row r="3325" spans="1:4" ht="12.75" customHeight="1" x14ac:dyDescent="0.2">
      <c r="A3325" s="18" t="s">
        <v>5702</v>
      </c>
      <c r="B3325" s="18">
        <v>22805</v>
      </c>
      <c r="C3325" s="18" t="s">
        <v>539</v>
      </c>
      <c r="D3325" s="18" t="s">
        <v>375</v>
      </c>
    </row>
    <row r="3326" spans="1:4" ht="12.75" customHeight="1" x14ac:dyDescent="0.2">
      <c r="A3326" s="18" t="s">
        <v>5703</v>
      </c>
      <c r="B3326" s="18">
        <v>165705</v>
      </c>
      <c r="C3326" s="18" t="s">
        <v>5704</v>
      </c>
      <c r="D3326" s="18" t="s">
        <v>262</v>
      </c>
    </row>
    <row r="3327" spans="1:4" ht="12.75" customHeight="1" x14ac:dyDescent="0.2">
      <c r="A3327" s="18" t="s">
        <v>5705</v>
      </c>
      <c r="B3327" s="18">
        <v>145688</v>
      </c>
      <c r="C3327" s="18" t="s">
        <v>5706</v>
      </c>
      <c r="D3327" s="18" t="s">
        <v>262</v>
      </c>
    </row>
    <row r="3328" spans="1:4" ht="12.75" customHeight="1" x14ac:dyDescent="0.2">
      <c r="A3328" s="18" t="s">
        <v>5707</v>
      </c>
      <c r="B3328" s="18">
        <v>145392</v>
      </c>
      <c r="C3328" s="18" t="s">
        <v>5708</v>
      </c>
      <c r="D3328" s="18" t="s">
        <v>262</v>
      </c>
    </row>
    <row r="3329" spans="1:4" ht="12.75" customHeight="1" x14ac:dyDescent="0.2">
      <c r="A3329" s="18" t="s">
        <v>5709</v>
      </c>
      <c r="B3329" s="18">
        <v>132072</v>
      </c>
      <c r="C3329" s="18" t="s">
        <v>5710</v>
      </c>
      <c r="D3329" s="18" t="s">
        <v>257</v>
      </c>
    </row>
    <row r="3330" spans="1:4" ht="12.75" customHeight="1" x14ac:dyDescent="0.2">
      <c r="A3330" s="18" t="s">
        <v>5711</v>
      </c>
      <c r="B3330" s="18">
        <v>134273</v>
      </c>
      <c r="C3330" s="18" t="s">
        <v>5712</v>
      </c>
      <c r="D3330" s="18" t="s">
        <v>262</v>
      </c>
    </row>
    <row r="3331" spans="1:4" ht="12.75" customHeight="1" x14ac:dyDescent="0.2">
      <c r="A3331" s="18" t="s">
        <v>5713</v>
      </c>
      <c r="B3331" s="18">
        <v>134303</v>
      </c>
      <c r="C3331" s="18" t="s">
        <v>3238</v>
      </c>
      <c r="D3331" s="18" t="s">
        <v>262</v>
      </c>
    </row>
    <row r="3332" spans="1:4" ht="12.75" customHeight="1" x14ac:dyDescent="0.2">
      <c r="A3332" s="18" t="s">
        <v>5714</v>
      </c>
      <c r="B3332" s="18">
        <v>134305</v>
      </c>
      <c r="C3332" s="18" t="s">
        <v>5715</v>
      </c>
      <c r="D3332" s="18" t="s">
        <v>262</v>
      </c>
    </row>
    <row r="3333" spans="1:4" ht="12.75" customHeight="1" x14ac:dyDescent="0.2">
      <c r="A3333" s="18" t="s">
        <v>5716</v>
      </c>
      <c r="B3333" s="18">
        <v>419533</v>
      </c>
      <c r="C3333" s="18" t="s">
        <v>1397</v>
      </c>
      <c r="D3333" s="18" t="s">
        <v>262</v>
      </c>
    </row>
    <row r="3334" spans="1:4" ht="12.75" customHeight="1" x14ac:dyDescent="0.2">
      <c r="A3334" s="18" t="s">
        <v>5717</v>
      </c>
      <c r="B3334" s="18">
        <v>131723</v>
      </c>
      <c r="C3334" s="18" t="s">
        <v>5718</v>
      </c>
      <c r="D3334" s="18" t="s">
        <v>257</v>
      </c>
    </row>
    <row r="3335" spans="1:4" ht="12.75" customHeight="1" x14ac:dyDescent="0.2">
      <c r="A3335" s="18" t="s">
        <v>5719</v>
      </c>
      <c r="B3335" s="18">
        <v>132251</v>
      </c>
      <c r="C3335" s="18" t="s">
        <v>1270</v>
      </c>
      <c r="D3335" s="18" t="s">
        <v>262</v>
      </c>
    </row>
    <row r="3336" spans="1:4" ht="12.75" customHeight="1" x14ac:dyDescent="0.2">
      <c r="A3336" s="18" t="s">
        <v>5720</v>
      </c>
      <c r="B3336" s="18">
        <v>948</v>
      </c>
      <c r="C3336" s="18" t="s">
        <v>735</v>
      </c>
      <c r="D3336" s="18" t="s">
        <v>375</v>
      </c>
    </row>
    <row r="3337" spans="1:4" ht="12.75" customHeight="1" x14ac:dyDescent="0.2">
      <c r="A3337" s="18" t="s">
        <v>5721</v>
      </c>
      <c r="B3337" s="18">
        <v>129680</v>
      </c>
      <c r="C3337" s="18" t="s">
        <v>574</v>
      </c>
      <c r="D3337" s="18" t="s">
        <v>257</v>
      </c>
    </row>
    <row r="3338" spans="1:4" ht="12.75" customHeight="1" x14ac:dyDescent="0.2">
      <c r="A3338" s="18" t="s">
        <v>5722</v>
      </c>
      <c r="B3338" s="18">
        <v>131414</v>
      </c>
      <c r="C3338" s="18" t="s">
        <v>1087</v>
      </c>
      <c r="D3338" s="18" t="s">
        <v>262</v>
      </c>
    </row>
    <row r="3339" spans="1:4" ht="12.75" customHeight="1" x14ac:dyDescent="0.2">
      <c r="A3339" s="18" t="s">
        <v>5723</v>
      </c>
      <c r="B3339" s="18">
        <v>131415</v>
      </c>
      <c r="C3339" s="18" t="s">
        <v>3072</v>
      </c>
      <c r="D3339" s="18" t="s">
        <v>262</v>
      </c>
    </row>
    <row r="3340" spans="1:4" ht="12.75" customHeight="1" x14ac:dyDescent="0.2">
      <c r="A3340" s="18" t="s">
        <v>5724</v>
      </c>
      <c r="B3340" s="18">
        <v>157583</v>
      </c>
      <c r="C3340" s="18" t="s">
        <v>5398</v>
      </c>
      <c r="D3340" s="18" t="s">
        <v>262</v>
      </c>
    </row>
    <row r="3341" spans="1:4" ht="12.75" customHeight="1" x14ac:dyDescent="0.2">
      <c r="A3341" s="18" t="s">
        <v>5725</v>
      </c>
      <c r="B3341" s="18">
        <v>131429</v>
      </c>
      <c r="C3341" s="18" t="s">
        <v>704</v>
      </c>
      <c r="D3341" s="18" t="s">
        <v>262</v>
      </c>
    </row>
    <row r="3342" spans="1:4" ht="12.75" customHeight="1" x14ac:dyDescent="0.2">
      <c r="A3342" s="18" t="s">
        <v>5726</v>
      </c>
      <c r="B3342" s="18">
        <v>131435</v>
      </c>
      <c r="C3342" s="18" t="s">
        <v>5727</v>
      </c>
      <c r="D3342" s="18" t="s">
        <v>262</v>
      </c>
    </row>
    <row r="3343" spans="1:4" ht="12.75" customHeight="1" x14ac:dyDescent="0.2">
      <c r="A3343" s="18" t="s">
        <v>5728</v>
      </c>
      <c r="B3343" s="18">
        <v>238648</v>
      </c>
      <c r="C3343" s="18" t="s">
        <v>470</v>
      </c>
      <c r="D3343" s="18" t="s">
        <v>262</v>
      </c>
    </row>
    <row r="3344" spans="1:4" ht="12.75" customHeight="1" x14ac:dyDescent="0.2">
      <c r="A3344" s="18" t="s">
        <v>5729</v>
      </c>
      <c r="B3344" s="18">
        <v>131452</v>
      </c>
      <c r="C3344" s="18" t="s">
        <v>5730</v>
      </c>
      <c r="D3344" s="18" t="s">
        <v>262</v>
      </c>
    </row>
    <row r="3345" spans="1:4" ht="12.75" customHeight="1" x14ac:dyDescent="0.2">
      <c r="A3345" s="18" t="s">
        <v>5731</v>
      </c>
      <c r="B3345" s="18">
        <v>334894</v>
      </c>
      <c r="C3345" s="18" t="s">
        <v>5732</v>
      </c>
      <c r="D3345" s="18" t="s">
        <v>262</v>
      </c>
    </row>
    <row r="3346" spans="1:4" ht="12.75" customHeight="1" x14ac:dyDescent="0.2">
      <c r="A3346" s="18" t="s">
        <v>5733</v>
      </c>
      <c r="B3346" s="18">
        <v>131458</v>
      </c>
      <c r="C3346" s="18" t="s">
        <v>5617</v>
      </c>
      <c r="D3346" s="18" t="s">
        <v>262</v>
      </c>
    </row>
    <row r="3347" spans="1:4" ht="12.75" customHeight="1" x14ac:dyDescent="0.2">
      <c r="A3347" s="18" t="s">
        <v>5734</v>
      </c>
      <c r="B3347" s="18">
        <v>178513</v>
      </c>
      <c r="C3347" s="18" t="s">
        <v>4735</v>
      </c>
      <c r="D3347" s="18" t="s">
        <v>262</v>
      </c>
    </row>
    <row r="3348" spans="1:4" ht="12.75" customHeight="1" x14ac:dyDescent="0.2">
      <c r="A3348" s="18" t="s">
        <v>5735</v>
      </c>
      <c r="B3348" s="18">
        <v>2564</v>
      </c>
      <c r="C3348" s="18" t="s">
        <v>681</v>
      </c>
      <c r="D3348" s="18" t="s">
        <v>257</v>
      </c>
    </row>
    <row r="3349" spans="1:4" ht="12.75" customHeight="1" x14ac:dyDescent="0.2">
      <c r="A3349" s="18" t="s">
        <v>5736</v>
      </c>
      <c r="B3349" s="18">
        <v>210494</v>
      </c>
      <c r="C3349" s="18" t="s">
        <v>5737</v>
      </c>
      <c r="D3349" s="18" t="s">
        <v>262</v>
      </c>
    </row>
    <row r="3350" spans="1:4" ht="12.75" customHeight="1" x14ac:dyDescent="0.2">
      <c r="A3350" s="18" t="s">
        <v>5738</v>
      </c>
      <c r="B3350" s="18">
        <v>421763</v>
      </c>
      <c r="C3350" s="18" t="s">
        <v>2405</v>
      </c>
      <c r="D3350" s="18" t="s">
        <v>262</v>
      </c>
    </row>
    <row r="3351" spans="1:4" ht="12.75" customHeight="1" x14ac:dyDescent="0.2">
      <c r="A3351" s="18" t="s">
        <v>5739</v>
      </c>
      <c r="B3351" s="18">
        <v>210974</v>
      </c>
      <c r="C3351" s="18" t="s">
        <v>5740</v>
      </c>
      <c r="D3351" s="18" t="s">
        <v>262</v>
      </c>
    </row>
    <row r="3352" spans="1:4" ht="12.75" customHeight="1" x14ac:dyDescent="0.2">
      <c r="A3352" s="18" t="s">
        <v>5741</v>
      </c>
      <c r="B3352" s="18">
        <v>724149</v>
      </c>
      <c r="C3352" s="18" t="s">
        <v>5742</v>
      </c>
      <c r="D3352" s="18" t="s">
        <v>262</v>
      </c>
    </row>
    <row r="3353" spans="1:4" ht="12.75" customHeight="1" x14ac:dyDescent="0.2">
      <c r="A3353" s="18" t="s">
        <v>5743</v>
      </c>
      <c r="B3353" s="18">
        <v>374715</v>
      </c>
      <c r="C3353" s="18" t="s">
        <v>5744</v>
      </c>
      <c r="D3353" s="18" t="s">
        <v>262</v>
      </c>
    </row>
    <row r="3354" spans="1:4" ht="12.75" customHeight="1" x14ac:dyDescent="0.2">
      <c r="A3354" s="18" t="s">
        <v>5745</v>
      </c>
      <c r="B3354" s="18">
        <v>374716</v>
      </c>
      <c r="C3354" s="18" t="s">
        <v>5746</v>
      </c>
      <c r="D3354" s="18" t="s">
        <v>262</v>
      </c>
    </row>
    <row r="3355" spans="1:4" ht="12.75" customHeight="1" x14ac:dyDescent="0.2">
      <c r="A3355" s="18" t="s">
        <v>5747</v>
      </c>
      <c r="B3355" s="18">
        <v>196391</v>
      </c>
      <c r="C3355" s="18" t="s">
        <v>1904</v>
      </c>
      <c r="D3355" s="18" t="s">
        <v>262</v>
      </c>
    </row>
    <row r="3356" spans="1:4" ht="12.75" customHeight="1" x14ac:dyDescent="0.2">
      <c r="A3356" s="18" t="s">
        <v>5748</v>
      </c>
      <c r="B3356" s="18">
        <v>156447</v>
      </c>
      <c r="C3356" s="18" t="s">
        <v>1211</v>
      </c>
      <c r="D3356" s="18" t="s">
        <v>262</v>
      </c>
    </row>
    <row r="3357" spans="1:4" ht="12.75" customHeight="1" x14ac:dyDescent="0.2">
      <c r="A3357" s="18" t="s">
        <v>5749</v>
      </c>
      <c r="B3357" s="18">
        <v>441501</v>
      </c>
      <c r="C3357" s="18" t="s">
        <v>5406</v>
      </c>
      <c r="D3357" s="18" t="s">
        <v>262</v>
      </c>
    </row>
    <row r="3358" spans="1:4" ht="12.75" customHeight="1" x14ac:dyDescent="0.2">
      <c r="A3358" s="18" t="s">
        <v>5750</v>
      </c>
      <c r="B3358" s="18">
        <v>101411</v>
      </c>
      <c r="C3358" s="18" t="s">
        <v>374</v>
      </c>
      <c r="D3358" s="18" t="s">
        <v>375</v>
      </c>
    </row>
    <row r="3359" spans="1:4" ht="12.75" customHeight="1" x14ac:dyDescent="0.2">
      <c r="A3359" s="18" t="s">
        <v>5751</v>
      </c>
      <c r="B3359" s="18">
        <v>176948</v>
      </c>
      <c r="C3359" s="18" t="s">
        <v>374</v>
      </c>
      <c r="D3359" s="18" t="s">
        <v>408</v>
      </c>
    </row>
    <row r="3360" spans="1:4" ht="12.75" customHeight="1" x14ac:dyDescent="0.2">
      <c r="A3360" s="18" t="s">
        <v>5752</v>
      </c>
      <c r="B3360" s="18">
        <v>1133</v>
      </c>
      <c r="C3360" s="18" t="s">
        <v>757</v>
      </c>
      <c r="D3360" s="18" t="s">
        <v>372</v>
      </c>
    </row>
    <row r="3361" spans="1:4" ht="12.75" customHeight="1" x14ac:dyDescent="0.2">
      <c r="A3361" s="18" t="s">
        <v>5753</v>
      </c>
      <c r="B3361" s="18">
        <v>798770</v>
      </c>
      <c r="C3361" s="18" t="s">
        <v>328</v>
      </c>
      <c r="D3361" s="18" t="s">
        <v>375</v>
      </c>
    </row>
    <row r="3362" spans="1:4" ht="12.75" customHeight="1" x14ac:dyDescent="0.2">
      <c r="A3362" s="18" t="s">
        <v>5754</v>
      </c>
      <c r="B3362" s="18">
        <v>136546</v>
      </c>
      <c r="C3362" s="18" t="s">
        <v>1453</v>
      </c>
      <c r="D3362" s="18" t="s">
        <v>262</v>
      </c>
    </row>
    <row r="3363" spans="1:4" ht="12.75" customHeight="1" x14ac:dyDescent="0.2">
      <c r="A3363" s="18" t="s">
        <v>5755</v>
      </c>
      <c r="B3363" s="18">
        <v>240186</v>
      </c>
      <c r="C3363" s="18" t="s">
        <v>5756</v>
      </c>
      <c r="D3363" s="18" t="s">
        <v>262</v>
      </c>
    </row>
    <row r="3364" spans="1:4" ht="12.75" customHeight="1" x14ac:dyDescent="0.2">
      <c r="A3364" s="18" t="s">
        <v>5757</v>
      </c>
      <c r="B3364" s="18">
        <v>215828</v>
      </c>
      <c r="C3364" s="18" t="s">
        <v>261</v>
      </c>
      <c r="D3364" s="18" t="s">
        <v>262</v>
      </c>
    </row>
    <row r="3365" spans="1:4" ht="12.75" customHeight="1" x14ac:dyDescent="0.2">
      <c r="A3365" s="18" t="s">
        <v>5758</v>
      </c>
      <c r="B3365" s="18">
        <v>1276</v>
      </c>
      <c r="C3365" s="18" t="s">
        <v>5759</v>
      </c>
      <c r="D3365" s="18" t="s">
        <v>641</v>
      </c>
    </row>
    <row r="3366" spans="1:4" ht="12.75" customHeight="1" x14ac:dyDescent="0.2">
      <c r="A3366" s="18" t="s">
        <v>5760</v>
      </c>
      <c r="B3366" s="18">
        <v>206509</v>
      </c>
      <c r="C3366" s="18" t="s">
        <v>3423</v>
      </c>
      <c r="D3366" s="18" t="s">
        <v>257</v>
      </c>
    </row>
    <row r="3367" spans="1:4" ht="12.75" customHeight="1" x14ac:dyDescent="0.2">
      <c r="A3367" s="18" t="s">
        <v>5761</v>
      </c>
      <c r="B3367" s="18">
        <v>373819</v>
      </c>
      <c r="C3367" s="18" t="s">
        <v>5762</v>
      </c>
      <c r="D3367" s="18" t="s">
        <v>262</v>
      </c>
    </row>
    <row r="3368" spans="1:4" ht="12.75" customHeight="1" x14ac:dyDescent="0.2">
      <c r="A3368" s="18" t="s">
        <v>5763</v>
      </c>
      <c r="B3368" s="18">
        <v>374022</v>
      </c>
      <c r="C3368" s="18" t="s">
        <v>5762</v>
      </c>
      <c r="D3368" s="18" t="s">
        <v>262</v>
      </c>
    </row>
    <row r="3369" spans="1:4" ht="12.75" customHeight="1" x14ac:dyDescent="0.2">
      <c r="A3369" s="18" t="s">
        <v>5764</v>
      </c>
      <c r="B3369" s="18">
        <v>419569</v>
      </c>
      <c r="C3369" s="18" t="s">
        <v>2369</v>
      </c>
      <c r="D3369" s="18" t="s">
        <v>262</v>
      </c>
    </row>
    <row r="3370" spans="1:4" ht="12.75" customHeight="1" x14ac:dyDescent="0.2">
      <c r="A3370" s="18" t="s">
        <v>5765</v>
      </c>
      <c r="B3370" s="18">
        <v>138142</v>
      </c>
      <c r="C3370" s="18" t="s">
        <v>539</v>
      </c>
      <c r="D3370" s="18" t="s">
        <v>257</v>
      </c>
    </row>
    <row r="3371" spans="1:4" ht="12.75" customHeight="1" x14ac:dyDescent="0.2">
      <c r="A3371" s="18" t="s">
        <v>5766</v>
      </c>
      <c r="B3371" s="18">
        <v>216328</v>
      </c>
      <c r="C3371" s="18" t="s">
        <v>1342</v>
      </c>
      <c r="D3371" s="18" t="s">
        <v>262</v>
      </c>
    </row>
    <row r="3372" spans="1:4" ht="12.75" customHeight="1" x14ac:dyDescent="0.2">
      <c r="A3372" s="18" t="s">
        <v>5767</v>
      </c>
      <c r="B3372" s="18">
        <v>169565</v>
      </c>
      <c r="C3372" s="18" t="s">
        <v>3276</v>
      </c>
      <c r="D3372" s="18" t="s">
        <v>262</v>
      </c>
    </row>
    <row r="3373" spans="1:4" ht="12.75" customHeight="1" x14ac:dyDescent="0.2">
      <c r="A3373" s="18" t="s">
        <v>5768</v>
      </c>
      <c r="B3373" s="18">
        <v>533469</v>
      </c>
      <c r="C3373" s="18" t="s">
        <v>676</v>
      </c>
      <c r="D3373" s="18" t="s">
        <v>262</v>
      </c>
    </row>
    <row r="3374" spans="1:4" ht="12.75" customHeight="1" x14ac:dyDescent="0.2">
      <c r="A3374" s="18" t="s">
        <v>5769</v>
      </c>
      <c r="B3374" s="18">
        <v>419458</v>
      </c>
      <c r="C3374" s="18" t="s">
        <v>1144</v>
      </c>
      <c r="D3374" s="18" t="s">
        <v>262</v>
      </c>
    </row>
    <row r="3375" spans="1:4" ht="12.75" customHeight="1" x14ac:dyDescent="0.2">
      <c r="A3375" s="18" t="s">
        <v>5770</v>
      </c>
      <c r="B3375" s="18">
        <v>419459</v>
      </c>
      <c r="C3375" s="18" t="s">
        <v>1342</v>
      </c>
      <c r="D3375" s="18" t="s">
        <v>262</v>
      </c>
    </row>
    <row r="3376" spans="1:4" ht="12.75" customHeight="1" x14ac:dyDescent="0.2">
      <c r="A3376" s="18" t="s">
        <v>5771</v>
      </c>
      <c r="B3376" s="18">
        <v>718801</v>
      </c>
      <c r="C3376" s="18" t="s">
        <v>1479</v>
      </c>
      <c r="D3376" s="18" t="s">
        <v>262</v>
      </c>
    </row>
    <row r="3377" spans="1:4" ht="12.75" customHeight="1" x14ac:dyDescent="0.2">
      <c r="A3377" s="18" t="s">
        <v>5772</v>
      </c>
      <c r="B3377" s="18">
        <v>575634</v>
      </c>
      <c r="C3377" s="18" t="s">
        <v>5773</v>
      </c>
      <c r="D3377" s="18" t="s">
        <v>262</v>
      </c>
    </row>
    <row r="3378" spans="1:4" ht="12.75" customHeight="1" x14ac:dyDescent="0.2">
      <c r="A3378" s="18" t="s">
        <v>5774</v>
      </c>
      <c r="B3378" s="18">
        <v>533470</v>
      </c>
      <c r="C3378" s="18" t="s">
        <v>5775</v>
      </c>
      <c r="D3378" s="18" t="s">
        <v>262</v>
      </c>
    </row>
    <row r="3379" spans="1:4" ht="12.75" customHeight="1" x14ac:dyDescent="0.2">
      <c r="A3379" s="18" t="s">
        <v>5776</v>
      </c>
      <c r="B3379" s="18">
        <v>413468</v>
      </c>
      <c r="C3379" s="18" t="s">
        <v>5777</v>
      </c>
      <c r="D3379" s="18" t="s">
        <v>262</v>
      </c>
    </row>
    <row r="3380" spans="1:4" ht="12.75" customHeight="1" x14ac:dyDescent="0.2">
      <c r="A3380" s="18" t="s">
        <v>5778</v>
      </c>
      <c r="B3380" s="18">
        <v>575640</v>
      </c>
      <c r="C3380" s="18" t="s">
        <v>5779</v>
      </c>
      <c r="D3380" s="18" t="s">
        <v>262</v>
      </c>
    </row>
    <row r="3381" spans="1:4" ht="12.75" customHeight="1" x14ac:dyDescent="0.2">
      <c r="A3381" s="18" t="s">
        <v>5780</v>
      </c>
      <c r="B3381" s="18">
        <v>413470</v>
      </c>
      <c r="C3381" s="18" t="s">
        <v>311</v>
      </c>
      <c r="D3381" s="18" t="s">
        <v>262</v>
      </c>
    </row>
    <row r="3382" spans="1:4" ht="12.75" customHeight="1" x14ac:dyDescent="0.2">
      <c r="A3382" s="18" t="s">
        <v>5781</v>
      </c>
      <c r="B3382" s="18">
        <v>880542</v>
      </c>
      <c r="C3382" s="18" t="s">
        <v>4544</v>
      </c>
      <c r="D3382" s="18" t="s">
        <v>262</v>
      </c>
    </row>
    <row r="3383" spans="1:4" ht="12.75" customHeight="1" x14ac:dyDescent="0.2">
      <c r="A3383" s="18" t="s">
        <v>5782</v>
      </c>
      <c r="B3383" s="18">
        <v>138533</v>
      </c>
      <c r="C3383" s="18" t="s">
        <v>487</v>
      </c>
      <c r="D3383" s="18" t="s">
        <v>257</v>
      </c>
    </row>
    <row r="3384" spans="1:4" ht="12.75" customHeight="1" x14ac:dyDescent="0.2">
      <c r="A3384" s="18" t="s">
        <v>5783</v>
      </c>
      <c r="B3384" s="18">
        <v>876772</v>
      </c>
      <c r="C3384" s="18" t="s">
        <v>5784</v>
      </c>
      <c r="D3384" s="18" t="s">
        <v>262</v>
      </c>
    </row>
    <row r="3385" spans="1:4" ht="12.75" customHeight="1" x14ac:dyDescent="0.2">
      <c r="A3385" s="18" t="s">
        <v>5785</v>
      </c>
      <c r="B3385" s="18">
        <v>235</v>
      </c>
      <c r="C3385" s="18" t="s">
        <v>5786</v>
      </c>
      <c r="D3385" s="18" t="s">
        <v>375</v>
      </c>
    </row>
    <row r="3386" spans="1:4" ht="12.75" customHeight="1" x14ac:dyDescent="0.2">
      <c r="A3386" s="18" t="s">
        <v>5787</v>
      </c>
      <c r="B3386" s="18">
        <v>100766</v>
      </c>
      <c r="C3386" s="18" t="s">
        <v>5788</v>
      </c>
      <c r="D3386" s="18" t="s">
        <v>257</v>
      </c>
    </row>
    <row r="3387" spans="1:4" ht="12.75" customHeight="1" x14ac:dyDescent="0.2">
      <c r="A3387" s="18" t="s">
        <v>5789</v>
      </c>
      <c r="B3387" s="18">
        <v>283684</v>
      </c>
      <c r="C3387" s="18" t="s">
        <v>1138</v>
      </c>
      <c r="D3387" s="18" t="s">
        <v>262</v>
      </c>
    </row>
    <row r="3388" spans="1:4" ht="12.75" customHeight="1" x14ac:dyDescent="0.2">
      <c r="A3388" s="18" t="s">
        <v>5790</v>
      </c>
      <c r="B3388" s="18">
        <v>254360</v>
      </c>
      <c r="C3388" s="18" t="s">
        <v>5791</v>
      </c>
      <c r="D3388" s="18" t="s">
        <v>262</v>
      </c>
    </row>
    <row r="3389" spans="1:4" ht="12.75" customHeight="1" x14ac:dyDescent="0.2">
      <c r="A3389" s="18" t="s">
        <v>5792</v>
      </c>
      <c r="B3389" s="18">
        <v>212558</v>
      </c>
      <c r="C3389" s="18" t="s">
        <v>5793</v>
      </c>
      <c r="D3389" s="18" t="s">
        <v>262</v>
      </c>
    </row>
    <row r="3390" spans="1:4" ht="12.75" customHeight="1" x14ac:dyDescent="0.2">
      <c r="A3390" s="18" t="s">
        <v>5794</v>
      </c>
      <c r="B3390" s="18">
        <v>104878</v>
      </c>
      <c r="C3390" s="18" t="s">
        <v>5795</v>
      </c>
      <c r="D3390" s="18" t="s">
        <v>262</v>
      </c>
    </row>
    <row r="3391" spans="1:4" ht="12.75" customHeight="1" x14ac:dyDescent="0.2">
      <c r="A3391" s="18" t="s">
        <v>5796</v>
      </c>
      <c r="B3391" s="18">
        <v>716636</v>
      </c>
      <c r="C3391" s="18" t="s">
        <v>4215</v>
      </c>
      <c r="D3391" s="18" t="s">
        <v>262</v>
      </c>
    </row>
    <row r="3392" spans="1:4" ht="12.75" customHeight="1" x14ac:dyDescent="0.2">
      <c r="A3392" s="18" t="s">
        <v>5797</v>
      </c>
      <c r="B3392" s="18">
        <v>131541</v>
      </c>
      <c r="C3392" s="18" t="s">
        <v>1656</v>
      </c>
      <c r="D3392" s="18" t="s">
        <v>262</v>
      </c>
    </row>
    <row r="3393" spans="1:4" ht="12.75" customHeight="1" x14ac:dyDescent="0.2">
      <c r="A3393" s="18" t="s">
        <v>5798</v>
      </c>
      <c r="B3393" s="18">
        <v>340127</v>
      </c>
      <c r="C3393" s="18" t="s">
        <v>946</v>
      </c>
      <c r="D3393" s="18" t="s">
        <v>262</v>
      </c>
    </row>
    <row r="3394" spans="1:4" ht="12.75" customHeight="1" x14ac:dyDescent="0.2">
      <c r="A3394" s="18" t="s">
        <v>5799</v>
      </c>
      <c r="B3394" s="18">
        <v>982</v>
      </c>
      <c r="C3394" s="18" t="s">
        <v>5800</v>
      </c>
      <c r="D3394" s="18" t="s">
        <v>375</v>
      </c>
    </row>
    <row r="3395" spans="1:4" ht="12.75" customHeight="1" x14ac:dyDescent="0.2">
      <c r="A3395" s="18" t="s">
        <v>5801</v>
      </c>
      <c r="B3395" s="18">
        <v>131573</v>
      </c>
      <c r="C3395" s="18" t="s">
        <v>5802</v>
      </c>
      <c r="D3395" s="18" t="s">
        <v>262</v>
      </c>
    </row>
    <row r="3396" spans="1:4" ht="12.75" customHeight="1" x14ac:dyDescent="0.2">
      <c r="A3396" s="18" t="s">
        <v>5803</v>
      </c>
      <c r="B3396" s="18">
        <v>235615</v>
      </c>
      <c r="C3396" s="18" t="s">
        <v>5804</v>
      </c>
      <c r="D3396" s="18" t="s">
        <v>262</v>
      </c>
    </row>
    <row r="3397" spans="1:4" ht="12.75" customHeight="1" x14ac:dyDescent="0.2">
      <c r="A3397" s="18" t="s">
        <v>5805</v>
      </c>
      <c r="B3397" s="18">
        <v>104056</v>
      </c>
      <c r="C3397" s="18" t="s">
        <v>1904</v>
      </c>
      <c r="D3397" s="18" t="s">
        <v>262</v>
      </c>
    </row>
    <row r="3398" spans="1:4" ht="12.75" customHeight="1" x14ac:dyDescent="0.2">
      <c r="A3398" s="18" t="s">
        <v>5806</v>
      </c>
      <c r="B3398" s="18">
        <v>2479</v>
      </c>
      <c r="C3398" s="18" t="s">
        <v>2948</v>
      </c>
      <c r="D3398" s="18" t="s">
        <v>257</v>
      </c>
    </row>
    <row r="3399" spans="1:4" ht="12.75" customHeight="1" x14ac:dyDescent="0.2">
      <c r="A3399" s="18" t="s">
        <v>5807</v>
      </c>
      <c r="B3399" s="18">
        <v>1075949</v>
      </c>
      <c r="C3399" s="18" t="s">
        <v>5808</v>
      </c>
      <c r="D3399" s="18" t="s">
        <v>257</v>
      </c>
    </row>
    <row r="3400" spans="1:4" ht="12.75" customHeight="1" x14ac:dyDescent="0.2">
      <c r="A3400" s="18" t="s">
        <v>5809</v>
      </c>
      <c r="B3400" s="18">
        <v>234208</v>
      </c>
      <c r="C3400" s="18" t="s">
        <v>1658</v>
      </c>
      <c r="D3400" s="18" t="s">
        <v>262</v>
      </c>
    </row>
    <row r="3401" spans="1:4" ht="12.75" customHeight="1" x14ac:dyDescent="0.2">
      <c r="A3401" s="18" t="s">
        <v>5810</v>
      </c>
      <c r="B3401" s="18">
        <v>132077</v>
      </c>
      <c r="C3401" s="18" t="s">
        <v>5811</v>
      </c>
      <c r="D3401" s="18" t="s">
        <v>257</v>
      </c>
    </row>
    <row r="3402" spans="1:4" ht="12.75" customHeight="1" x14ac:dyDescent="0.2">
      <c r="A3402" s="18" t="s">
        <v>5812</v>
      </c>
      <c r="B3402" s="18">
        <v>204386</v>
      </c>
      <c r="C3402" s="18" t="s">
        <v>3968</v>
      </c>
      <c r="D3402" s="18" t="s">
        <v>257</v>
      </c>
    </row>
    <row r="3403" spans="1:4" ht="12.75" customHeight="1" x14ac:dyDescent="0.2">
      <c r="A3403" s="18" t="s">
        <v>5813</v>
      </c>
      <c r="B3403" s="18">
        <v>535535</v>
      </c>
      <c r="C3403" s="18" t="s">
        <v>1622</v>
      </c>
      <c r="D3403" s="18" t="s">
        <v>483</v>
      </c>
    </row>
    <row r="3404" spans="1:4" ht="12.75" customHeight="1" x14ac:dyDescent="0.2">
      <c r="A3404" s="18" t="s">
        <v>5814</v>
      </c>
      <c r="B3404" s="18">
        <v>208889</v>
      </c>
      <c r="C3404" s="18" t="s">
        <v>5815</v>
      </c>
      <c r="D3404" s="18" t="s">
        <v>262</v>
      </c>
    </row>
    <row r="3405" spans="1:4" ht="12.75" customHeight="1" x14ac:dyDescent="0.2">
      <c r="A3405" s="18" t="s">
        <v>5816</v>
      </c>
      <c r="B3405" s="18">
        <v>208890</v>
      </c>
      <c r="C3405" s="18" t="s">
        <v>1397</v>
      </c>
      <c r="D3405" s="18" t="s">
        <v>262</v>
      </c>
    </row>
    <row r="3406" spans="1:4" ht="12.75" customHeight="1" x14ac:dyDescent="0.2">
      <c r="A3406" s="18" t="s">
        <v>5817</v>
      </c>
      <c r="B3406" s="18">
        <v>882228</v>
      </c>
      <c r="C3406" s="18" t="s">
        <v>898</v>
      </c>
      <c r="D3406" s="18" t="s">
        <v>262</v>
      </c>
    </row>
    <row r="3407" spans="1:4" ht="12.75" customHeight="1" x14ac:dyDescent="0.2">
      <c r="A3407" s="18" t="s">
        <v>5818</v>
      </c>
      <c r="B3407" s="18">
        <v>733562</v>
      </c>
      <c r="C3407" s="18" t="s">
        <v>898</v>
      </c>
      <c r="D3407" s="18" t="s">
        <v>483</v>
      </c>
    </row>
    <row r="3408" spans="1:4" ht="12.75" customHeight="1" x14ac:dyDescent="0.2">
      <c r="A3408" s="18" t="s">
        <v>5819</v>
      </c>
      <c r="B3408" s="18">
        <v>421131</v>
      </c>
      <c r="C3408" s="18" t="s">
        <v>1214</v>
      </c>
      <c r="D3408" s="18" t="s">
        <v>262</v>
      </c>
    </row>
    <row r="3409" spans="1:4" ht="12.75" customHeight="1" x14ac:dyDescent="0.2">
      <c r="A3409" s="18" t="s">
        <v>5820</v>
      </c>
      <c r="B3409" s="18">
        <v>597812</v>
      </c>
      <c r="C3409" s="18" t="s">
        <v>5821</v>
      </c>
      <c r="D3409" s="18" t="s">
        <v>372</v>
      </c>
    </row>
    <row r="3410" spans="1:4" ht="12.75" customHeight="1" x14ac:dyDescent="0.2">
      <c r="A3410" s="18" t="s">
        <v>5822</v>
      </c>
      <c r="B3410" s="18">
        <v>513606</v>
      </c>
      <c r="C3410" s="18" t="s">
        <v>864</v>
      </c>
      <c r="D3410" s="18" t="s">
        <v>262</v>
      </c>
    </row>
    <row r="3411" spans="1:4" ht="12.75" customHeight="1" x14ac:dyDescent="0.2">
      <c r="A3411" s="18" t="s">
        <v>5823</v>
      </c>
      <c r="B3411" s="18">
        <v>445073</v>
      </c>
      <c r="C3411" s="18" t="s">
        <v>1510</v>
      </c>
      <c r="D3411" s="18" t="s">
        <v>262</v>
      </c>
    </row>
    <row r="3412" spans="1:4" ht="12.75" customHeight="1" x14ac:dyDescent="0.2">
      <c r="A3412" s="18" t="s">
        <v>5824</v>
      </c>
      <c r="B3412" s="18">
        <v>138207</v>
      </c>
      <c r="C3412" s="18" t="s">
        <v>852</v>
      </c>
      <c r="D3412" s="18" t="s">
        <v>257</v>
      </c>
    </row>
    <row r="3413" spans="1:4" ht="12.75" customHeight="1" x14ac:dyDescent="0.2">
      <c r="A3413" s="18" t="s">
        <v>5825</v>
      </c>
      <c r="B3413" s="18">
        <v>106931</v>
      </c>
      <c r="C3413" s="18" t="s">
        <v>1671</v>
      </c>
      <c r="D3413" s="18" t="s">
        <v>257</v>
      </c>
    </row>
    <row r="3414" spans="1:4" ht="12.75" customHeight="1" x14ac:dyDescent="0.2">
      <c r="A3414" s="18" t="s">
        <v>5826</v>
      </c>
      <c r="B3414" s="18">
        <v>208848</v>
      </c>
      <c r="C3414" s="18" t="s">
        <v>5827</v>
      </c>
      <c r="D3414" s="18" t="s">
        <v>262</v>
      </c>
    </row>
    <row r="3415" spans="1:4" ht="12.75" customHeight="1" x14ac:dyDescent="0.2">
      <c r="A3415" s="18" t="s">
        <v>5828</v>
      </c>
      <c r="B3415" s="18">
        <v>208931</v>
      </c>
      <c r="C3415" s="18" t="s">
        <v>5829</v>
      </c>
      <c r="D3415" s="18" t="s">
        <v>262</v>
      </c>
    </row>
    <row r="3416" spans="1:4" ht="12.75" customHeight="1" x14ac:dyDescent="0.2">
      <c r="A3416" s="18" t="s">
        <v>5830</v>
      </c>
      <c r="B3416" s="18">
        <v>374720</v>
      </c>
      <c r="C3416" s="18" t="s">
        <v>5831</v>
      </c>
      <c r="D3416" s="18" t="s">
        <v>262</v>
      </c>
    </row>
    <row r="3417" spans="1:4" ht="12.75" customHeight="1" x14ac:dyDescent="0.2">
      <c r="A3417" s="18" t="s">
        <v>5832</v>
      </c>
      <c r="B3417" s="18">
        <v>2527</v>
      </c>
      <c r="C3417" s="18" t="s">
        <v>5833</v>
      </c>
      <c r="D3417" s="18" t="s">
        <v>257</v>
      </c>
    </row>
    <row r="3418" spans="1:4" ht="12.75" customHeight="1" x14ac:dyDescent="0.2">
      <c r="A3418" s="18" t="s">
        <v>5834</v>
      </c>
      <c r="B3418" s="18">
        <v>205656</v>
      </c>
      <c r="C3418" s="18" t="s">
        <v>5835</v>
      </c>
      <c r="D3418" s="18" t="s">
        <v>257</v>
      </c>
    </row>
    <row r="3419" spans="1:4" ht="12.75" customHeight="1" x14ac:dyDescent="0.2">
      <c r="A3419" s="18" t="s">
        <v>5836</v>
      </c>
      <c r="B3419" s="18">
        <v>220228</v>
      </c>
      <c r="C3419" s="18" t="s">
        <v>5837</v>
      </c>
      <c r="D3419" s="18" t="s">
        <v>262</v>
      </c>
    </row>
    <row r="3420" spans="1:4" ht="12.75" customHeight="1" x14ac:dyDescent="0.2">
      <c r="A3420" s="18" t="s">
        <v>5838</v>
      </c>
      <c r="B3420" s="18">
        <v>129249</v>
      </c>
      <c r="C3420" s="18" t="s">
        <v>781</v>
      </c>
      <c r="D3420" s="18" t="s">
        <v>257</v>
      </c>
    </row>
    <row r="3421" spans="1:4" ht="12.75" customHeight="1" x14ac:dyDescent="0.2">
      <c r="A3421" s="18" t="s">
        <v>5839</v>
      </c>
      <c r="B3421" s="18">
        <v>129714</v>
      </c>
      <c r="C3421" s="18" t="s">
        <v>5840</v>
      </c>
      <c r="D3421" s="18" t="s">
        <v>257</v>
      </c>
    </row>
    <row r="3422" spans="1:4" ht="12.75" customHeight="1" x14ac:dyDescent="0.2">
      <c r="A3422" s="18" t="s">
        <v>5841</v>
      </c>
      <c r="B3422" s="18">
        <v>131543</v>
      </c>
      <c r="C3422" s="18" t="s">
        <v>1270</v>
      </c>
      <c r="D3422" s="18" t="s">
        <v>262</v>
      </c>
    </row>
    <row r="3423" spans="1:4" ht="12.75" customHeight="1" x14ac:dyDescent="0.2">
      <c r="A3423" s="18" t="s">
        <v>5842</v>
      </c>
      <c r="B3423" s="18">
        <v>332564</v>
      </c>
      <c r="C3423" s="18" t="s">
        <v>5843</v>
      </c>
      <c r="D3423" s="18" t="s">
        <v>262</v>
      </c>
    </row>
    <row r="3424" spans="1:4" ht="12.75" customHeight="1" x14ac:dyDescent="0.2">
      <c r="A3424" s="18" t="s">
        <v>5844</v>
      </c>
      <c r="B3424" s="18">
        <v>988629</v>
      </c>
      <c r="C3424" s="18" t="s">
        <v>5845</v>
      </c>
      <c r="D3424" s="18" t="s">
        <v>257</v>
      </c>
    </row>
    <row r="3425" spans="1:4" ht="12.75" customHeight="1" x14ac:dyDescent="0.2">
      <c r="A3425" s="18" t="s">
        <v>5846</v>
      </c>
      <c r="B3425" s="18">
        <v>266868</v>
      </c>
      <c r="C3425" s="18" t="s">
        <v>5847</v>
      </c>
      <c r="D3425" s="18" t="s">
        <v>262</v>
      </c>
    </row>
    <row r="3426" spans="1:4" ht="12.75" customHeight="1" x14ac:dyDescent="0.2">
      <c r="A3426" s="18" t="s">
        <v>5848</v>
      </c>
      <c r="B3426" s="18">
        <v>153558</v>
      </c>
      <c r="C3426" s="18" t="s">
        <v>261</v>
      </c>
      <c r="D3426" s="18" t="s">
        <v>262</v>
      </c>
    </row>
    <row r="3427" spans="1:4" ht="12.75" customHeight="1" x14ac:dyDescent="0.2">
      <c r="A3427" s="18" t="s">
        <v>5849</v>
      </c>
      <c r="B3427" s="18">
        <v>2469</v>
      </c>
      <c r="C3427" s="18" t="s">
        <v>681</v>
      </c>
      <c r="D3427" s="18" t="s">
        <v>257</v>
      </c>
    </row>
    <row r="3428" spans="1:4" ht="12.75" customHeight="1" x14ac:dyDescent="0.2">
      <c r="A3428" s="18" t="s">
        <v>5850</v>
      </c>
      <c r="B3428" s="18">
        <v>1107</v>
      </c>
      <c r="C3428" s="18" t="s">
        <v>909</v>
      </c>
      <c r="D3428" s="18" t="s">
        <v>4377</v>
      </c>
    </row>
    <row r="3429" spans="1:4" ht="12.75" customHeight="1" x14ac:dyDescent="0.2">
      <c r="A3429" s="18" t="s">
        <v>5851</v>
      </c>
      <c r="B3429" s="18">
        <v>141647</v>
      </c>
      <c r="C3429" s="18" t="s">
        <v>924</v>
      </c>
      <c r="D3429" s="18" t="s">
        <v>262</v>
      </c>
    </row>
    <row r="3430" spans="1:4" ht="12.75" customHeight="1" x14ac:dyDescent="0.2">
      <c r="A3430" s="18" t="s">
        <v>5852</v>
      </c>
      <c r="B3430" s="18">
        <v>156454</v>
      </c>
      <c r="C3430" s="18" t="s">
        <v>5853</v>
      </c>
      <c r="D3430" s="18" t="s">
        <v>262</v>
      </c>
    </row>
    <row r="3431" spans="1:4" ht="12.75" customHeight="1" x14ac:dyDescent="0.2">
      <c r="A3431" s="18" t="s">
        <v>5854</v>
      </c>
      <c r="B3431" s="18">
        <v>506911</v>
      </c>
      <c r="C3431" s="18" t="s">
        <v>5855</v>
      </c>
      <c r="D3431" s="18" t="s">
        <v>262</v>
      </c>
    </row>
    <row r="3432" spans="1:4" ht="12.75" customHeight="1" x14ac:dyDescent="0.2">
      <c r="A3432" s="18" t="s">
        <v>5856</v>
      </c>
      <c r="B3432" s="18">
        <v>117934</v>
      </c>
      <c r="C3432" s="18" t="s">
        <v>5857</v>
      </c>
      <c r="D3432" s="18" t="s">
        <v>262</v>
      </c>
    </row>
    <row r="3433" spans="1:4" ht="12.75" customHeight="1" x14ac:dyDescent="0.2">
      <c r="A3433" s="18" t="s">
        <v>5858</v>
      </c>
      <c r="B3433" s="18">
        <v>374023</v>
      </c>
      <c r="C3433" s="18" t="s">
        <v>687</v>
      </c>
      <c r="D3433" s="18" t="s">
        <v>262</v>
      </c>
    </row>
    <row r="3434" spans="1:4" ht="12.75" customHeight="1" x14ac:dyDescent="0.2">
      <c r="A3434" s="18" t="s">
        <v>5859</v>
      </c>
      <c r="B3434" s="18">
        <v>373098</v>
      </c>
      <c r="C3434" s="18" t="s">
        <v>1785</v>
      </c>
      <c r="D3434" s="18" t="s">
        <v>262</v>
      </c>
    </row>
    <row r="3435" spans="1:4" ht="12.75" customHeight="1" x14ac:dyDescent="0.2">
      <c r="A3435" s="18" t="s">
        <v>5860</v>
      </c>
      <c r="B3435" s="18">
        <v>138552</v>
      </c>
      <c r="C3435" s="18" t="s">
        <v>574</v>
      </c>
      <c r="D3435" s="18" t="s">
        <v>257</v>
      </c>
    </row>
    <row r="3436" spans="1:4" ht="12.75" customHeight="1" x14ac:dyDescent="0.2">
      <c r="A3436" s="18" t="s">
        <v>5861</v>
      </c>
      <c r="B3436" s="18">
        <v>709464</v>
      </c>
      <c r="C3436" s="18" t="s">
        <v>261</v>
      </c>
      <c r="D3436" s="18" t="s">
        <v>262</v>
      </c>
    </row>
    <row r="3437" spans="1:4" ht="12.75" customHeight="1" x14ac:dyDescent="0.2">
      <c r="A3437" s="18" t="s">
        <v>5862</v>
      </c>
      <c r="B3437" s="18">
        <v>210707</v>
      </c>
      <c r="C3437" s="18" t="s">
        <v>383</v>
      </c>
      <c r="D3437" s="18" t="s">
        <v>262</v>
      </c>
    </row>
    <row r="3438" spans="1:4" ht="12.75" customHeight="1" x14ac:dyDescent="0.2">
      <c r="A3438" s="18" t="s">
        <v>5863</v>
      </c>
      <c r="B3438" s="18">
        <v>372796</v>
      </c>
      <c r="C3438" s="18" t="s">
        <v>5864</v>
      </c>
      <c r="D3438" s="18" t="s">
        <v>262</v>
      </c>
    </row>
    <row r="3439" spans="1:4" ht="12.75" customHeight="1" x14ac:dyDescent="0.2">
      <c r="A3439" s="18" t="s">
        <v>5865</v>
      </c>
      <c r="B3439" s="18">
        <v>216599</v>
      </c>
      <c r="C3439" s="18" t="s">
        <v>5866</v>
      </c>
      <c r="D3439" s="18" t="s">
        <v>262</v>
      </c>
    </row>
    <row r="3440" spans="1:4" ht="12.75" customHeight="1" x14ac:dyDescent="0.2">
      <c r="A3440" s="18" t="s">
        <v>5867</v>
      </c>
      <c r="B3440" s="18">
        <v>151017</v>
      </c>
      <c r="C3440" s="18" t="s">
        <v>487</v>
      </c>
      <c r="D3440" s="18" t="s">
        <v>257</v>
      </c>
    </row>
    <row r="3441" spans="1:4" ht="12.75" customHeight="1" x14ac:dyDescent="0.2">
      <c r="A3441" s="18" t="s">
        <v>5868</v>
      </c>
      <c r="B3441" s="18">
        <v>150929</v>
      </c>
      <c r="C3441" s="18" t="s">
        <v>371</v>
      </c>
      <c r="D3441" s="18" t="s">
        <v>375</v>
      </c>
    </row>
    <row r="3442" spans="1:4" ht="12.75" customHeight="1" x14ac:dyDescent="0.2">
      <c r="A3442" s="18" t="s">
        <v>5869</v>
      </c>
      <c r="B3442" s="18">
        <v>374024</v>
      </c>
      <c r="C3442" s="18" t="s">
        <v>5870</v>
      </c>
      <c r="D3442" s="18" t="s">
        <v>262</v>
      </c>
    </row>
    <row r="3443" spans="1:4" ht="12.75" customHeight="1" x14ac:dyDescent="0.2">
      <c r="A3443" s="18" t="s">
        <v>5871</v>
      </c>
      <c r="B3443" s="18">
        <v>205664</v>
      </c>
      <c r="C3443" s="18" t="s">
        <v>417</v>
      </c>
      <c r="D3443" s="18" t="s">
        <v>257</v>
      </c>
    </row>
    <row r="3444" spans="1:4" ht="12.75" customHeight="1" x14ac:dyDescent="0.2">
      <c r="A3444" s="18" t="s">
        <v>5872</v>
      </c>
      <c r="B3444" s="18">
        <v>214277</v>
      </c>
      <c r="C3444" s="18" t="s">
        <v>5873</v>
      </c>
      <c r="D3444" s="18" t="s">
        <v>262</v>
      </c>
    </row>
    <row r="3445" spans="1:4" ht="12.75" customHeight="1" x14ac:dyDescent="0.2">
      <c r="A3445" s="18" t="s">
        <v>5874</v>
      </c>
      <c r="B3445" s="18">
        <v>138090</v>
      </c>
      <c r="C3445" s="18" t="s">
        <v>5875</v>
      </c>
      <c r="D3445" s="18" t="s">
        <v>257</v>
      </c>
    </row>
    <row r="3446" spans="1:4" ht="12.75" customHeight="1" x14ac:dyDescent="0.2">
      <c r="A3446" s="18" t="s">
        <v>5876</v>
      </c>
      <c r="B3446" s="18">
        <v>386440</v>
      </c>
      <c r="C3446" s="18" t="s">
        <v>4652</v>
      </c>
      <c r="D3446" s="18" t="s">
        <v>262</v>
      </c>
    </row>
    <row r="3447" spans="1:4" ht="12.75" customHeight="1" x14ac:dyDescent="0.2">
      <c r="A3447" s="18" t="s">
        <v>5877</v>
      </c>
      <c r="B3447" s="18">
        <v>386441</v>
      </c>
      <c r="C3447" s="18" t="s">
        <v>3356</v>
      </c>
      <c r="D3447" s="18" t="s">
        <v>262</v>
      </c>
    </row>
    <row r="3448" spans="1:4" ht="12.75" customHeight="1" x14ac:dyDescent="0.2">
      <c r="A3448" s="18" t="s">
        <v>5878</v>
      </c>
      <c r="B3448" s="18">
        <v>140151</v>
      </c>
      <c r="C3448" s="18" t="s">
        <v>294</v>
      </c>
      <c r="D3448" s="18" t="s">
        <v>262</v>
      </c>
    </row>
    <row r="3449" spans="1:4" ht="12.75" customHeight="1" x14ac:dyDescent="0.2">
      <c r="A3449" s="18" t="s">
        <v>5879</v>
      </c>
      <c r="B3449" s="18">
        <v>386446</v>
      </c>
      <c r="C3449" s="18" t="s">
        <v>5880</v>
      </c>
      <c r="D3449" s="18" t="s">
        <v>262</v>
      </c>
    </row>
    <row r="3450" spans="1:4" ht="12.75" customHeight="1" x14ac:dyDescent="0.2">
      <c r="A3450" s="18" t="s">
        <v>5881</v>
      </c>
      <c r="B3450" s="18">
        <v>206414</v>
      </c>
      <c r="C3450" s="18" t="s">
        <v>539</v>
      </c>
      <c r="D3450" s="18" t="s">
        <v>257</v>
      </c>
    </row>
    <row r="3451" spans="1:4" ht="12.75" customHeight="1" x14ac:dyDescent="0.2">
      <c r="A3451" s="18" t="s">
        <v>5882</v>
      </c>
      <c r="B3451" s="18">
        <v>386327</v>
      </c>
      <c r="C3451" s="18" t="s">
        <v>306</v>
      </c>
      <c r="D3451" s="18" t="s">
        <v>262</v>
      </c>
    </row>
    <row r="3452" spans="1:4" ht="12.75" customHeight="1" x14ac:dyDescent="0.2">
      <c r="A3452" s="18" t="s">
        <v>5883</v>
      </c>
      <c r="B3452" s="18">
        <v>386329</v>
      </c>
      <c r="C3452" s="18" t="s">
        <v>5884</v>
      </c>
      <c r="D3452" s="18" t="s">
        <v>262</v>
      </c>
    </row>
    <row r="3453" spans="1:4" ht="12.75" customHeight="1" x14ac:dyDescent="0.2">
      <c r="A3453" s="18" t="s">
        <v>5885</v>
      </c>
      <c r="B3453" s="18">
        <v>386333</v>
      </c>
      <c r="C3453" s="18" t="s">
        <v>5886</v>
      </c>
      <c r="D3453" s="18" t="s">
        <v>262</v>
      </c>
    </row>
    <row r="3454" spans="1:4" ht="12.75" customHeight="1" x14ac:dyDescent="0.2">
      <c r="A3454" s="18" t="s">
        <v>5887</v>
      </c>
      <c r="B3454" s="18">
        <v>720592</v>
      </c>
      <c r="C3454" s="18" t="s">
        <v>5888</v>
      </c>
      <c r="D3454" s="18" t="s">
        <v>262</v>
      </c>
    </row>
    <row r="3455" spans="1:4" ht="12.75" customHeight="1" x14ac:dyDescent="0.2">
      <c r="A3455" s="18" t="s">
        <v>5889</v>
      </c>
      <c r="B3455" s="18">
        <v>377122</v>
      </c>
      <c r="C3455" s="18" t="s">
        <v>5890</v>
      </c>
      <c r="D3455" s="18" t="s">
        <v>262</v>
      </c>
    </row>
    <row r="3456" spans="1:4" ht="12.75" customHeight="1" x14ac:dyDescent="0.2">
      <c r="A3456" s="18" t="s">
        <v>5891</v>
      </c>
      <c r="B3456" s="18">
        <v>373661</v>
      </c>
      <c r="C3456" s="18" t="s">
        <v>1232</v>
      </c>
      <c r="D3456" s="18" t="s">
        <v>262</v>
      </c>
    </row>
    <row r="3457" spans="1:4" ht="12.75" customHeight="1" x14ac:dyDescent="0.2">
      <c r="A3457" s="18" t="s">
        <v>5892</v>
      </c>
      <c r="B3457" s="18">
        <v>234802</v>
      </c>
      <c r="C3457" s="18" t="s">
        <v>2934</v>
      </c>
      <c r="D3457" s="18" t="s">
        <v>262</v>
      </c>
    </row>
    <row r="3458" spans="1:4" ht="12.75" customHeight="1" x14ac:dyDescent="0.2">
      <c r="A3458" s="18" t="s">
        <v>5893</v>
      </c>
      <c r="B3458" s="18">
        <v>110868</v>
      </c>
      <c r="C3458" s="18" t="s">
        <v>2955</v>
      </c>
      <c r="D3458" s="18" t="s">
        <v>257</v>
      </c>
    </row>
    <row r="3459" spans="1:4" ht="12.75" customHeight="1" x14ac:dyDescent="0.2">
      <c r="A3459" s="18" t="s">
        <v>5894</v>
      </c>
      <c r="B3459" s="18">
        <v>983</v>
      </c>
      <c r="C3459" s="18" t="s">
        <v>551</v>
      </c>
      <c r="D3459" s="18" t="s">
        <v>375</v>
      </c>
    </row>
    <row r="3460" spans="1:4" ht="12.75" customHeight="1" x14ac:dyDescent="0.2">
      <c r="A3460" s="18" t="s">
        <v>5895</v>
      </c>
      <c r="B3460" s="18">
        <v>131574</v>
      </c>
      <c r="C3460" s="18" t="s">
        <v>551</v>
      </c>
      <c r="D3460" s="18" t="s">
        <v>262</v>
      </c>
    </row>
    <row r="3461" spans="1:4" ht="12.75" customHeight="1" x14ac:dyDescent="0.2">
      <c r="A3461" s="18" t="s">
        <v>5896</v>
      </c>
      <c r="B3461" s="18">
        <v>137731</v>
      </c>
      <c r="C3461" s="18" t="s">
        <v>5897</v>
      </c>
      <c r="D3461" s="18" t="s">
        <v>257</v>
      </c>
    </row>
    <row r="3462" spans="1:4" ht="12.75" customHeight="1" x14ac:dyDescent="0.2">
      <c r="A3462" s="18" t="s">
        <v>5898</v>
      </c>
      <c r="B3462" s="18">
        <v>580665</v>
      </c>
      <c r="C3462" s="18" t="s">
        <v>5899</v>
      </c>
      <c r="D3462" s="18" t="s">
        <v>262</v>
      </c>
    </row>
    <row r="3463" spans="1:4" ht="12.75" customHeight="1" x14ac:dyDescent="0.2">
      <c r="A3463" s="18" t="s">
        <v>5900</v>
      </c>
      <c r="B3463" s="18">
        <v>145744</v>
      </c>
      <c r="C3463" s="18" t="s">
        <v>5901</v>
      </c>
      <c r="D3463" s="18" t="s">
        <v>262</v>
      </c>
    </row>
    <row r="3464" spans="1:4" ht="12.75" customHeight="1" x14ac:dyDescent="0.2">
      <c r="A3464" s="18" t="s">
        <v>5902</v>
      </c>
      <c r="B3464" s="18">
        <v>145745</v>
      </c>
      <c r="C3464" s="18" t="s">
        <v>2709</v>
      </c>
      <c r="D3464" s="18" t="s">
        <v>262</v>
      </c>
    </row>
    <row r="3465" spans="1:4" ht="12.75" customHeight="1" x14ac:dyDescent="0.2">
      <c r="A3465" s="18" t="s">
        <v>5903</v>
      </c>
      <c r="B3465" s="18">
        <v>224649</v>
      </c>
      <c r="C3465" s="18" t="s">
        <v>4062</v>
      </c>
      <c r="D3465" s="18" t="s">
        <v>262</v>
      </c>
    </row>
    <row r="3466" spans="1:4" ht="12.75" customHeight="1" x14ac:dyDescent="0.2">
      <c r="A3466" s="18" t="s">
        <v>5904</v>
      </c>
      <c r="B3466" s="18">
        <v>141700</v>
      </c>
      <c r="C3466" s="18" t="s">
        <v>261</v>
      </c>
      <c r="D3466" s="18" t="s">
        <v>262</v>
      </c>
    </row>
    <row r="3467" spans="1:4" ht="12.75" customHeight="1" x14ac:dyDescent="0.2">
      <c r="A3467" s="18" t="s">
        <v>5905</v>
      </c>
      <c r="B3467" s="18">
        <v>2379</v>
      </c>
      <c r="C3467" s="18" t="s">
        <v>5906</v>
      </c>
      <c r="D3467" s="18" t="s">
        <v>257</v>
      </c>
    </row>
    <row r="3468" spans="1:4" ht="12.75" customHeight="1" x14ac:dyDescent="0.2">
      <c r="A3468" s="18" t="s">
        <v>5907</v>
      </c>
      <c r="B3468" s="18">
        <v>128956</v>
      </c>
      <c r="C3468" s="18" t="s">
        <v>5908</v>
      </c>
      <c r="D3468" s="18" t="s">
        <v>262</v>
      </c>
    </row>
    <row r="3469" spans="1:4" ht="12.75" customHeight="1" x14ac:dyDescent="0.2">
      <c r="A3469" s="18" t="s">
        <v>5909</v>
      </c>
      <c r="B3469" s="18">
        <v>251502</v>
      </c>
      <c r="C3469" s="18" t="s">
        <v>5910</v>
      </c>
      <c r="D3469" s="18" t="s">
        <v>262</v>
      </c>
    </row>
    <row r="3470" spans="1:4" ht="12.75" customHeight="1" x14ac:dyDescent="0.2">
      <c r="A3470" s="18" t="s">
        <v>5911</v>
      </c>
      <c r="B3470" s="18">
        <v>1037407</v>
      </c>
      <c r="C3470" s="18" t="s">
        <v>5912</v>
      </c>
      <c r="D3470" s="18" t="s">
        <v>262</v>
      </c>
    </row>
    <row r="3471" spans="1:4" ht="12.75" customHeight="1" x14ac:dyDescent="0.2">
      <c r="A3471" s="18" t="s">
        <v>5913</v>
      </c>
      <c r="B3471" s="18">
        <v>531258</v>
      </c>
      <c r="C3471" s="18" t="s">
        <v>5914</v>
      </c>
      <c r="D3471" s="18" t="s">
        <v>262</v>
      </c>
    </row>
    <row r="3472" spans="1:4" ht="12.75" customHeight="1" x14ac:dyDescent="0.2">
      <c r="A3472" s="18" t="s">
        <v>5915</v>
      </c>
      <c r="B3472" s="18">
        <v>212453</v>
      </c>
      <c r="C3472" s="18" t="s">
        <v>261</v>
      </c>
      <c r="D3472" s="18" t="s">
        <v>262</v>
      </c>
    </row>
    <row r="3473" spans="1:4" ht="12.75" customHeight="1" x14ac:dyDescent="0.2">
      <c r="A3473" s="18" t="s">
        <v>5916</v>
      </c>
      <c r="B3473" s="18">
        <v>386109</v>
      </c>
      <c r="C3473" s="18" t="s">
        <v>2128</v>
      </c>
      <c r="D3473" s="18" t="s">
        <v>262</v>
      </c>
    </row>
    <row r="3474" spans="1:4" ht="12.75" customHeight="1" x14ac:dyDescent="0.2">
      <c r="A3474" s="18" t="s">
        <v>5917</v>
      </c>
      <c r="B3474" s="18">
        <v>876831</v>
      </c>
      <c r="C3474" s="18" t="s">
        <v>3545</v>
      </c>
      <c r="D3474" s="18" t="s">
        <v>262</v>
      </c>
    </row>
    <row r="3475" spans="1:4" ht="12.75" customHeight="1" x14ac:dyDescent="0.2">
      <c r="A3475" s="18" t="s">
        <v>5918</v>
      </c>
      <c r="B3475" s="18">
        <v>876825</v>
      </c>
      <c r="C3475" s="18" t="s">
        <v>1012</v>
      </c>
      <c r="D3475" s="18" t="s">
        <v>262</v>
      </c>
    </row>
    <row r="3476" spans="1:4" ht="12.75" customHeight="1" x14ac:dyDescent="0.2">
      <c r="A3476" s="18" t="s">
        <v>5919</v>
      </c>
      <c r="B3476" s="18">
        <v>737284</v>
      </c>
      <c r="C3476" s="18" t="s">
        <v>828</v>
      </c>
      <c r="D3476" s="18" t="s">
        <v>262</v>
      </c>
    </row>
    <row r="3477" spans="1:4" ht="12.75" customHeight="1" x14ac:dyDescent="0.2">
      <c r="A3477" s="18" t="s">
        <v>5920</v>
      </c>
      <c r="B3477" s="18">
        <v>111020</v>
      </c>
      <c r="C3477" s="18" t="s">
        <v>5921</v>
      </c>
      <c r="D3477" s="18" t="s">
        <v>257</v>
      </c>
    </row>
    <row r="3478" spans="1:4" ht="12.75" customHeight="1" x14ac:dyDescent="0.2">
      <c r="A3478" s="18" t="s">
        <v>5922</v>
      </c>
      <c r="B3478" s="18">
        <v>241254</v>
      </c>
      <c r="C3478" s="18" t="s">
        <v>5923</v>
      </c>
      <c r="D3478" s="18" t="s">
        <v>262</v>
      </c>
    </row>
    <row r="3479" spans="1:4" ht="12.75" customHeight="1" x14ac:dyDescent="0.2">
      <c r="A3479" s="18" t="s">
        <v>5924</v>
      </c>
      <c r="B3479" s="18">
        <v>141736</v>
      </c>
      <c r="C3479" s="18" t="s">
        <v>5925</v>
      </c>
      <c r="D3479" s="18" t="s">
        <v>262</v>
      </c>
    </row>
    <row r="3480" spans="1:4" ht="12.75" customHeight="1" x14ac:dyDescent="0.2">
      <c r="A3480" s="18" t="s">
        <v>5926</v>
      </c>
      <c r="B3480" s="18">
        <v>197498</v>
      </c>
      <c r="C3480" s="18" t="s">
        <v>5927</v>
      </c>
      <c r="D3480" s="18" t="s">
        <v>262</v>
      </c>
    </row>
    <row r="3481" spans="1:4" ht="12.75" customHeight="1" x14ac:dyDescent="0.2">
      <c r="A3481" s="18" t="s">
        <v>5928</v>
      </c>
      <c r="B3481" s="18">
        <v>216896</v>
      </c>
      <c r="C3481" s="18" t="s">
        <v>5929</v>
      </c>
      <c r="D3481" s="18" t="s">
        <v>262</v>
      </c>
    </row>
    <row r="3482" spans="1:4" ht="12.75" customHeight="1" x14ac:dyDescent="0.2">
      <c r="A3482" s="18" t="s">
        <v>5930</v>
      </c>
      <c r="B3482" s="18">
        <v>216897</v>
      </c>
      <c r="C3482" s="18" t="s">
        <v>2797</v>
      </c>
      <c r="D3482" s="18" t="s">
        <v>262</v>
      </c>
    </row>
    <row r="3483" spans="1:4" ht="12.75" customHeight="1" x14ac:dyDescent="0.2">
      <c r="A3483" s="18" t="s">
        <v>5931</v>
      </c>
      <c r="B3483" s="18">
        <v>404758</v>
      </c>
      <c r="C3483" s="18" t="s">
        <v>3145</v>
      </c>
      <c r="D3483" s="18" t="s">
        <v>262</v>
      </c>
    </row>
    <row r="3484" spans="1:4" ht="12.75" customHeight="1" x14ac:dyDescent="0.2">
      <c r="A3484" s="18" t="s">
        <v>5932</v>
      </c>
      <c r="B3484" s="18">
        <v>443</v>
      </c>
      <c r="C3484" s="18" t="s">
        <v>374</v>
      </c>
      <c r="D3484" s="18" t="s">
        <v>375</v>
      </c>
    </row>
    <row r="3485" spans="1:4" ht="12.75" customHeight="1" x14ac:dyDescent="0.2">
      <c r="A3485" s="18" t="s">
        <v>5933</v>
      </c>
      <c r="B3485" s="18">
        <v>216349</v>
      </c>
      <c r="C3485" s="18" t="s">
        <v>487</v>
      </c>
      <c r="D3485" s="18" t="s">
        <v>262</v>
      </c>
    </row>
    <row r="3486" spans="1:4" ht="12.75" customHeight="1" x14ac:dyDescent="0.2">
      <c r="A3486" s="18" t="s">
        <v>5934</v>
      </c>
      <c r="B3486" s="18">
        <v>197512</v>
      </c>
      <c r="C3486" s="18" t="s">
        <v>274</v>
      </c>
      <c r="D3486" s="18" t="s">
        <v>262</v>
      </c>
    </row>
    <row r="3487" spans="1:4" ht="12.75" customHeight="1" x14ac:dyDescent="0.2">
      <c r="A3487" s="18" t="s">
        <v>5935</v>
      </c>
      <c r="B3487" s="18">
        <v>711572</v>
      </c>
      <c r="C3487" s="18" t="s">
        <v>5936</v>
      </c>
      <c r="D3487" s="18" t="s">
        <v>262</v>
      </c>
    </row>
    <row r="3488" spans="1:4" ht="12.75" customHeight="1" x14ac:dyDescent="0.2">
      <c r="A3488" s="18" t="s">
        <v>5937</v>
      </c>
      <c r="B3488" s="18">
        <v>213331</v>
      </c>
      <c r="C3488" s="18" t="s">
        <v>343</v>
      </c>
      <c r="D3488" s="18" t="s">
        <v>262</v>
      </c>
    </row>
    <row r="3489" spans="1:4" ht="12.75" customHeight="1" x14ac:dyDescent="0.2">
      <c r="A3489" s="18" t="s">
        <v>5938</v>
      </c>
      <c r="B3489" s="18">
        <v>986784</v>
      </c>
      <c r="C3489" s="18" t="s">
        <v>1960</v>
      </c>
      <c r="D3489" s="18" t="s">
        <v>262</v>
      </c>
    </row>
    <row r="3490" spans="1:4" ht="12.75" customHeight="1" x14ac:dyDescent="0.2">
      <c r="A3490" s="18" t="s">
        <v>5939</v>
      </c>
      <c r="B3490" s="18">
        <v>129681</v>
      </c>
      <c r="C3490" s="18" t="s">
        <v>5940</v>
      </c>
      <c r="D3490" s="18" t="s">
        <v>257</v>
      </c>
    </row>
    <row r="3491" spans="1:4" ht="12.75" customHeight="1" x14ac:dyDescent="0.2">
      <c r="A3491" s="18" t="s">
        <v>5941</v>
      </c>
      <c r="B3491" s="18">
        <v>411299</v>
      </c>
      <c r="C3491" s="18" t="s">
        <v>3176</v>
      </c>
      <c r="D3491" s="18" t="s">
        <v>262</v>
      </c>
    </row>
    <row r="3492" spans="1:4" ht="12.75" customHeight="1" x14ac:dyDescent="0.2">
      <c r="A3492" s="18" t="s">
        <v>5942</v>
      </c>
      <c r="B3492" s="18">
        <v>267930</v>
      </c>
      <c r="C3492" s="18" t="s">
        <v>3176</v>
      </c>
      <c r="D3492" s="18" t="s">
        <v>257</v>
      </c>
    </row>
    <row r="3493" spans="1:4" ht="12.75" customHeight="1" x14ac:dyDescent="0.2">
      <c r="A3493" s="18" t="s">
        <v>5943</v>
      </c>
      <c r="B3493" s="18">
        <v>291251</v>
      </c>
      <c r="C3493" s="18" t="s">
        <v>3176</v>
      </c>
      <c r="D3493" s="18" t="s">
        <v>262</v>
      </c>
    </row>
    <row r="3494" spans="1:4" ht="12.75" customHeight="1" x14ac:dyDescent="0.2">
      <c r="A3494" s="18" t="s">
        <v>5944</v>
      </c>
      <c r="B3494" s="18">
        <v>117994</v>
      </c>
      <c r="C3494" s="18" t="s">
        <v>487</v>
      </c>
      <c r="D3494" s="18" t="s">
        <v>262</v>
      </c>
    </row>
    <row r="3495" spans="1:4" ht="12.75" customHeight="1" x14ac:dyDescent="0.2">
      <c r="A3495" s="18" t="s">
        <v>5945</v>
      </c>
      <c r="B3495" s="18">
        <v>110814</v>
      </c>
      <c r="C3495" s="18" t="s">
        <v>5946</v>
      </c>
      <c r="D3495" s="18" t="s">
        <v>375</v>
      </c>
    </row>
    <row r="3496" spans="1:4" ht="12.75" customHeight="1" x14ac:dyDescent="0.2">
      <c r="A3496" s="18" t="s">
        <v>5947</v>
      </c>
      <c r="B3496" s="18">
        <v>504547</v>
      </c>
      <c r="C3496" s="18" t="s">
        <v>261</v>
      </c>
      <c r="D3496" s="18" t="s">
        <v>262</v>
      </c>
    </row>
    <row r="3497" spans="1:4" ht="12.75" customHeight="1" x14ac:dyDescent="0.2">
      <c r="A3497" s="18" t="s">
        <v>5948</v>
      </c>
      <c r="B3497" s="18">
        <v>146420</v>
      </c>
      <c r="C3497" s="18" t="s">
        <v>1250</v>
      </c>
      <c r="D3497" s="18" t="s">
        <v>850</v>
      </c>
    </row>
    <row r="3498" spans="1:4" ht="12.75" customHeight="1" x14ac:dyDescent="0.2">
      <c r="A3498" s="18" t="s">
        <v>5949</v>
      </c>
      <c r="B3498" s="18">
        <v>794</v>
      </c>
      <c r="C3498" s="18" t="s">
        <v>5950</v>
      </c>
      <c r="D3498" s="18" t="s">
        <v>379</v>
      </c>
    </row>
    <row r="3499" spans="1:4" ht="12.75" customHeight="1" x14ac:dyDescent="0.2">
      <c r="A3499" s="18" t="s">
        <v>5951</v>
      </c>
      <c r="B3499" s="18">
        <v>221476</v>
      </c>
      <c r="C3499" s="18" t="s">
        <v>5952</v>
      </c>
      <c r="D3499" s="18" t="s">
        <v>262</v>
      </c>
    </row>
    <row r="3500" spans="1:4" ht="12.75" customHeight="1" x14ac:dyDescent="0.2">
      <c r="A3500" s="18" t="s">
        <v>5953</v>
      </c>
      <c r="B3500" s="18">
        <v>221490</v>
      </c>
      <c r="C3500" s="18" t="s">
        <v>5954</v>
      </c>
      <c r="D3500" s="18" t="s">
        <v>262</v>
      </c>
    </row>
    <row r="3501" spans="1:4" ht="12.75" customHeight="1" x14ac:dyDescent="0.2">
      <c r="A3501" s="18" t="s">
        <v>5955</v>
      </c>
      <c r="B3501" s="18">
        <v>204588</v>
      </c>
      <c r="C3501" s="18" t="s">
        <v>1248</v>
      </c>
      <c r="D3501" s="18" t="s">
        <v>257</v>
      </c>
    </row>
    <row r="3502" spans="1:4" ht="12.75" customHeight="1" x14ac:dyDescent="0.2">
      <c r="A3502" s="18" t="s">
        <v>5956</v>
      </c>
      <c r="B3502" s="18">
        <v>503</v>
      </c>
      <c r="C3502" s="18" t="s">
        <v>374</v>
      </c>
      <c r="D3502" s="18" t="s">
        <v>375</v>
      </c>
    </row>
    <row r="3503" spans="1:4" ht="12.75" customHeight="1" x14ac:dyDescent="0.2">
      <c r="A3503" s="18" t="s">
        <v>5957</v>
      </c>
      <c r="B3503" s="18">
        <v>151576</v>
      </c>
      <c r="C3503" s="18" t="s">
        <v>487</v>
      </c>
      <c r="D3503" s="18" t="s">
        <v>257</v>
      </c>
    </row>
    <row r="3504" spans="1:4" ht="12.75" customHeight="1" x14ac:dyDescent="0.2">
      <c r="A3504" s="18" t="s">
        <v>5958</v>
      </c>
      <c r="B3504" s="18">
        <v>225147</v>
      </c>
      <c r="C3504" s="18" t="s">
        <v>1492</v>
      </c>
      <c r="D3504" s="18" t="s">
        <v>262</v>
      </c>
    </row>
    <row r="3505" spans="1:4" ht="12.75" customHeight="1" x14ac:dyDescent="0.2">
      <c r="A3505" s="18" t="s">
        <v>5959</v>
      </c>
      <c r="B3505" s="18">
        <v>413374</v>
      </c>
      <c r="C3505" s="18" t="s">
        <v>487</v>
      </c>
      <c r="D3505" s="18" t="s">
        <v>262</v>
      </c>
    </row>
    <row r="3506" spans="1:4" ht="12.75" customHeight="1" x14ac:dyDescent="0.2">
      <c r="A3506" s="18" t="s">
        <v>5960</v>
      </c>
      <c r="B3506" s="18">
        <v>413422</v>
      </c>
      <c r="C3506" s="18" t="s">
        <v>5961</v>
      </c>
      <c r="D3506" s="18" t="s">
        <v>262</v>
      </c>
    </row>
    <row r="3507" spans="1:4" ht="12.75" customHeight="1" x14ac:dyDescent="0.2">
      <c r="A3507" s="18" t="s">
        <v>5962</v>
      </c>
      <c r="B3507" s="18">
        <v>138421</v>
      </c>
      <c r="C3507" s="18" t="s">
        <v>518</v>
      </c>
      <c r="D3507" s="18" t="s">
        <v>257</v>
      </c>
    </row>
    <row r="3508" spans="1:4" ht="12.75" customHeight="1" x14ac:dyDescent="0.2">
      <c r="A3508" s="18" t="s">
        <v>5963</v>
      </c>
      <c r="B3508" s="18">
        <v>372268</v>
      </c>
      <c r="C3508" s="18" t="s">
        <v>5964</v>
      </c>
      <c r="D3508" s="18" t="s">
        <v>262</v>
      </c>
    </row>
    <row r="3509" spans="1:4" ht="12.75" customHeight="1" x14ac:dyDescent="0.2">
      <c r="A3509" s="18" t="s">
        <v>5965</v>
      </c>
      <c r="B3509" s="18">
        <v>152</v>
      </c>
      <c r="C3509" s="18" t="s">
        <v>5966</v>
      </c>
      <c r="D3509" s="18" t="s">
        <v>375</v>
      </c>
    </row>
    <row r="3510" spans="1:4" ht="12.75" customHeight="1" x14ac:dyDescent="0.2">
      <c r="A3510" s="18" t="s">
        <v>5967</v>
      </c>
      <c r="B3510" s="18">
        <v>494081</v>
      </c>
      <c r="C3510" s="18" t="s">
        <v>5968</v>
      </c>
      <c r="D3510" s="18" t="s">
        <v>262</v>
      </c>
    </row>
    <row r="3511" spans="1:4" ht="12.75" customHeight="1" x14ac:dyDescent="0.2">
      <c r="A3511" s="18" t="s">
        <v>5969</v>
      </c>
      <c r="B3511" s="18">
        <v>140348</v>
      </c>
      <c r="C3511" s="18" t="s">
        <v>3372</v>
      </c>
      <c r="D3511" s="18" t="s">
        <v>262</v>
      </c>
    </row>
    <row r="3512" spans="1:4" ht="12.75" customHeight="1" x14ac:dyDescent="0.2">
      <c r="A3512" s="18" t="s">
        <v>5970</v>
      </c>
      <c r="B3512" s="18">
        <v>141875</v>
      </c>
      <c r="C3512" s="18" t="s">
        <v>1270</v>
      </c>
      <c r="D3512" s="18" t="s">
        <v>262</v>
      </c>
    </row>
    <row r="3513" spans="1:4" ht="12.75" customHeight="1" x14ac:dyDescent="0.2">
      <c r="A3513" s="18" t="s">
        <v>5971</v>
      </c>
      <c r="B3513" s="18">
        <v>138618</v>
      </c>
      <c r="C3513" s="18" t="s">
        <v>5549</v>
      </c>
      <c r="D3513" s="18" t="s">
        <v>257</v>
      </c>
    </row>
    <row r="3514" spans="1:4" ht="12.75" customHeight="1" x14ac:dyDescent="0.2">
      <c r="A3514" s="18" t="s">
        <v>5972</v>
      </c>
      <c r="B3514" s="18">
        <v>527570</v>
      </c>
      <c r="C3514" s="18" t="s">
        <v>261</v>
      </c>
      <c r="D3514" s="18" t="s">
        <v>262</v>
      </c>
    </row>
    <row r="3515" spans="1:4" ht="12.75" customHeight="1" x14ac:dyDescent="0.2">
      <c r="A3515" s="18" t="s">
        <v>5973</v>
      </c>
      <c r="B3515" s="18">
        <v>442664</v>
      </c>
      <c r="C3515" s="18" t="s">
        <v>5974</v>
      </c>
      <c r="D3515" s="18" t="s">
        <v>262</v>
      </c>
    </row>
    <row r="3516" spans="1:4" ht="12.75" customHeight="1" x14ac:dyDescent="0.2">
      <c r="A3516" s="18" t="s">
        <v>5975</v>
      </c>
      <c r="B3516" s="18">
        <v>142026</v>
      </c>
      <c r="C3516" s="18" t="s">
        <v>371</v>
      </c>
      <c r="D3516" s="18" t="s">
        <v>337</v>
      </c>
    </row>
    <row r="3517" spans="1:4" ht="12.75" customHeight="1" x14ac:dyDescent="0.2">
      <c r="A3517" s="18" t="s">
        <v>5976</v>
      </c>
      <c r="B3517" s="18">
        <v>238661</v>
      </c>
      <c r="C3517" s="18" t="s">
        <v>5977</v>
      </c>
      <c r="D3517" s="18" t="s">
        <v>262</v>
      </c>
    </row>
    <row r="3518" spans="1:4" ht="12.75" customHeight="1" x14ac:dyDescent="0.2">
      <c r="A3518" s="18" t="s">
        <v>5978</v>
      </c>
      <c r="B3518" s="18">
        <v>334997</v>
      </c>
      <c r="C3518" s="18" t="s">
        <v>5979</v>
      </c>
      <c r="D3518" s="18" t="s">
        <v>262</v>
      </c>
    </row>
    <row r="3519" spans="1:4" ht="12.75" customHeight="1" x14ac:dyDescent="0.2">
      <c r="A3519" s="18" t="s">
        <v>5980</v>
      </c>
      <c r="B3519" s="18">
        <v>334999</v>
      </c>
      <c r="C3519" s="18" t="s">
        <v>5981</v>
      </c>
      <c r="D3519" s="18" t="s">
        <v>262</v>
      </c>
    </row>
    <row r="3520" spans="1:4" ht="12.75" customHeight="1" x14ac:dyDescent="0.2">
      <c r="A3520" s="18" t="s">
        <v>5982</v>
      </c>
      <c r="B3520" s="18">
        <v>106971</v>
      </c>
      <c r="C3520" s="18" t="s">
        <v>610</v>
      </c>
      <c r="D3520" s="18" t="s">
        <v>257</v>
      </c>
    </row>
    <row r="3521" spans="1:4" ht="12.75" customHeight="1" x14ac:dyDescent="0.2">
      <c r="A3521" s="18" t="s">
        <v>5983</v>
      </c>
      <c r="B3521" s="18">
        <v>204078</v>
      </c>
      <c r="C3521" s="18" t="s">
        <v>587</v>
      </c>
      <c r="D3521" s="18" t="s">
        <v>257</v>
      </c>
    </row>
    <row r="3522" spans="1:4" ht="12.75" customHeight="1" x14ac:dyDescent="0.2">
      <c r="A3522" s="18" t="s">
        <v>5984</v>
      </c>
      <c r="B3522" s="18">
        <v>211538</v>
      </c>
      <c r="C3522" s="18" t="s">
        <v>5985</v>
      </c>
      <c r="D3522" s="18" t="s">
        <v>262</v>
      </c>
    </row>
    <row r="3523" spans="1:4" ht="12.75" customHeight="1" x14ac:dyDescent="0.2">
      <c r="A3523" s="18" t="s">
        <v>5986</v>
      </c>
      <c r="B3523" s="18">
        <v>376027</v>
      </c>
      <c r="C3523" s="18" t="s">
        <v>789</v>
      </c>
      <c r="D3523" s="18" t="s">
        <v>262</v>
      </c>
    </row>
    <row r="3524" spans="1:4" ht="12.75" customHeight="1" x14ac:dyDescent="0.2">
      <c r="A3524" s="18" t="s">
        <v>5987</v>
      </c>
      <c r="B3524" s="18">
        <v>144287</v>
      </c>
      <c r="C3524" s="18" t="s">
        <v>5988</v>
      </c>
      <c r="D3524" s="18" t="s">
        <v>257</v>
      </c>
    </row>
    <row r="3525" spans="1:4" ht="12.75" customHeight="1" x14ac:dyDescent="0.2">
      <c r="A3525" s="18" t="s">
        <v>5989</v>
      </c>
      <c r="B3525" s="18">
        <v>145925</v>
      </c>
      <c r="C3525" s="18" t="s">
        <v>5990</v>
      </c>
      <c r="D3525" s="18" t="s">
        <v>262</v>
      </c>
    </row>
    <row r="3526" spans="1:4" ht="12.75" customHeight="1" x14ac:dyDescent="0.2">
      <c r="A3526" s="18" t="s">
        <v>5991</v>
      </c>
      <c r="B3526" s="18">
        <v>145931</v>
      </c>
      <c r="C3526" s="18" t="s">
        <v>5992</v>
      </c>
      <c r="D3526" s="18" t="s">
        <v>262</v>
      </c>
    </row>
    <row r="3527" spans="1:4" ht="12.75" customHeight="1" x14ac:dyDescent="0.2">
      <c r="A3527" s="18" t="s">
        <v>5993</v>
      </c>
      <c r="B3527" s="18">
        <v>144296</v>
      </c>
      <c r="C3527" s="18" t="s">
        <v>2689</v>
      </c>
      <c r="D3527" s="18" t="s">
        <v>257</v>
      </c>
    </row>
    <row r="3528" spans="1:4" ht="12.75" customHeight="1" x14ac:dyDescent="0.2">
      <c r="A3528" s="18" t="s">
        <v>5994</v>
      </c>
      <c r="B3528" s="18">
        <v>660661</v>
      </c>
      <c r="C3528" s="18" t="s">
        <v>5995</v>
      </c>
      <c r="D3528" s="18" t="s">
        <v>262</v>
      </c>
    </row>
    <row r="3529" spans="1:4" ht="12.75" customHeight="1" x14ac:dyDescent="0.2">
      <c r="A3529" s="18" t="s">
        <v>5996</v>
      </c>
      <c r="B3529" s="18">
        <v>371788</v>
      </c>
      <c r="C3529" s="18" t="s">
        <v>5997</v>
      </c>
      <c r="D3529" s="18" t="s">
        <v>262</v>
      </c>
    </row>
    <row r="3530" spans="1:4" ht="12.75" customHeight="1" x14ac:dyDescent="0.2">
      <c r="A3530" s="18" t="s">
        <v>5998</v>
      </c>
      <c r="B3530" s="18">
        <v>156078</v>
      </c>
      <c r="C3530" s="18" t="s">
        <v>5999</v>
      </c>
      <c r="D3530" s="18" t="s">
        <v>262</v>
      </c>
    </row>
    <row r="3531" spans="1:4" ht="12.75" customHeight="1" x14ac:dyDescent="0.2">
      <c r="A3531" s="18" t="s">
        <v>6000</v>
      </c>
      <c r="B3531" s="18">
        <v>234462</v>
      </c>
      <c r="C3531" s="18" t="s">
        <v>2689</v>
      </c>
      <c r="D3531" s="18" t="s">
        <v>262</v>
      </c>
    </row>
    <row r="3532" spans="1:4" ht="12.75" customHeight="1" x14ac:dyDescent="0.2">
      <c r="A3532" s="18" t="s">
        <v>6001</v>
      </c>
      <c r="B3532" s="18">
        <v>503831</v>
      </c>
      <c r="C3532" s="18" t="s">
        <v>6002</v>
      </c>
      <c r="D3532" s="18" t="s">
        <v>262</v>
      </c>
    </row>
    <row r="3533" spans="1:4" ht="12.75" customHeight="1" x14ac:dyDescent="0.2">
      <c r="A3533" s="18" t="s">
        <v>6003</v>
      </c>
      <c r="B3533" s="18">
        <v>234468</v>
      </c>
      <c r="C3533" s="18" t="s">
        <v>6004</v>
      </c>
      <c r="D3533" s="18" t="s">
        <v>262</v>
      </c>
    </row>
    <row r="3534" spans="1:4" ht="12.75" customHeight="1" x14ac:dyDescent="0.2">
      <c r="A3534" s="18" t="s">
        <v>6005</v>
      </c>
      <c r="B3534" s="18">
        <v>234471</v>
      </c>
      <c r="C3534" s="18" t="s">
        <v>2689</v>
      </c>
      <c r="D3534" s="18" t="s">
        <v>262</v>
      </c>
    </row>
    <row r="3535" spans="1:4" ht="12.75" customHeight="1" x14ac:dyDescent="0.2">
      <c r="A3535" s="18" t="s">
        <v>6006</v>
      </c>
      <c r="B3535" s="18">
        <v>145984</v>
      </c>
      <c r="C3535" s="18" t="s">
        <v>2689</v>
      </c>
      <c r="D3535" s="18" t="s">
        <v>262</v>
      </c>
    </row>
    <row r="3536" spans="1:4" ht="12.75" customHeight="1" x14ac:dyDescent="0.2">
      <c r="A3536" s="18" t="s">
        <v>6007</v>
      </c>
      <c r="B3536" s="18">
        <v>234474</v>
      </c>
      <c r="C3536" s="18" t="s">
        <v>2689</v>
      </c>
      <c r="D3536" s="18" t="s">
        <v>262</v>
      </c>
    </row>
    <row r="3537" spans="1:4" ht="12.75" customHeight="1" x14ac:dyDescent="0.2">
      <c r="A3537" s="18" t="s">
        <v>6008</v>
      </c>
      <c r="B3537" s="18">
        <v>234476</v>
      </c>
      <c r="C3537" s="18" t="s">
        <v>6009</v>
      </c>
      <c r="D3537" s="18" t="s">
        <v>262</v>
      </c>
    </row>
    <row r="3538" spans="1:4" ht="12.75" customHeight="1" x14ac:dyDescent="0.2">
      <c r="A3538" s="18" t="s">
        <v>6010</v>
      </c>
      <c r="B3538" s="18">
        <v>211458</v>
      </c>
      <c r="C3538" s="18" t="s">
        <v>6011</v>
      </c>
      <c r="D3538" s="18" t="s">
        <v>262</v>
      </c>
    </row>
    <row r="3539" spans="1:4" ht="12.75" customHeight="1" x14ac:dyDescent="0.2">
      <c r="A3539" s="18" t="s">
        <v>6012</v>
      </c>
      <c r="B3539" s="18">
        <v>211466</v>
      </c>
      <c r="C3539" s="18" t="s">
        <v>6013</v>
      </c>
      <c r="D3539" s="18" t="s">
        <v>262</v>
      </c>
    </row>
    <row r="3540" spans="1:4" ht="12.75" customHeight="1" x14ac:dyDescent="0.2">
      <c r="A3540" s="18" t="s">
        <v>6014</v>
      </c>
      <c r="B3540" s="18">
        <v>145990</v>
      </c>
      <c r="C3540" s="18" t="s">
        <v>6015</v>
      </c>
      <c r="D3540" s="18" t="s">
        <v>262</v>
      </c>
    </row>
    <row r="3541" spans="1:4" ht="12.75" customHeight="1" x14ac:dyDescent="0.2">
      <c r="A3541" s="18" t="s">
        <v>6016</v>
      </c>
      <c r="B3541" s="18">
        <v>144292</v>
      </c>
      <c r="C3541" s="18" t="s">
        <v>3860</v>
      </c>
      <c r="D3541" s="18" t="s">
        <v>257</v>
      </c>
    </row>
    <row r="3542" spans="1:4" ht="12.75" customHeight="1" x14ac:dyDescent="0.2">
      <c r="A3542" s="18" t="s">
        <v>6017</v>
      </c>
      <c r="B3542" s="18">
        <v>157123</v>
      </c>
      <c r="C3542" s="18" t="s">
        <v>6018</v>
      </c>
      <c r="D3542" s="18" t="s">
        <v>262</v>
      </c>
    </row>
    <row r="3543" spans="1:4" ht="12.75" customHeight="1" x14ac:dyDescent="0.2">
      <c r="A3543" s="18" t="s">
        <v>6019</v>
      </c>
      <c r="B3543" s="18">
        <v>550925</v>
      </c>
      <c r="C3543" s="18" t="s">
        <v>6020</v>
      </c>
      <c r="D3543" s="18" t="s">
        <v>978</v>
      </c>
    </row>
    <row r="3544" spans="1:4" ht="12.75" customHeight="1" x14ac:dyDescent="0.2">
      <c r="A3544" s="18" t="s">
        <v>6021</v>
      </c>
      <c r="B3544" s="18">
        <v>144886</v>
      </c>
      <c r="C3544" s="18" t="s">
        <v>6022</v>
      </c>
      <c r="D3544" s="18" t="s">
        <v>262</v>
      </c>
    </row>
    <row r="3545" spans="1:4" ht="12.75" customHeight="1" x14ac:dyDescent="0.2">
      <c r="A3545" s="18" t="s">
        <v>6023</v>
      </c>
      <c r="B3545" s="18">
        <v>144888</v>
      </c>
      <c r="C3545" s="18" t="s">
        <v>6024</v>
      </c>
      <c r="D3545" s="18" t="s">
        <v>262</v>
      </c>
    </row>
    <row r="3546" spans="1:4" ht="12.75" customHeight="1" x14ac:dyDescent="0.2">
      <c r="A3546" s="18" t="s">
        <v>6025</v>
      </c>
      <c r="B3546" s="18">
        <v>732259</v>
      </c>
      <c r="C3546" s="18" t="s">
        <v>6026</v>
      </c>
      <c r="D3546" s="18" t="s">
        <v>262</v>
      </c>
    </row>
    <row r="3547" spans="1:4" ht="12.75" customHeight="1" x14ac:dyDescent="0.2">
      <c r="A3547" s="18" t="s">
        <v>6027</v>
      </c>
      <c r="B3547" s="18">
        <v>146216</v>
      </c>
      <c r="C3547" s="18" t="s">
        <v>6028</v>
      </c>
      <c r="D3547" s="18" t="s">
        <v>379</v>
      </c>
    </row>
    <row r="3548" spans="1:4" ht="12.75" customHeight="1" x14ac:dyDescent="0.2">
      <c r="A3548" s="18" t="s">
        <v>6029</v>
      </c>
      <c r="B3548" s="18">
        <v>145721</v>
      </c>
      <c r="C3548" s="18" t="s">
        <v>6030</v>
      </c>
      <c r="D3548" s="18" t="s">
        <v>262</v>
      </c>
    </row>
    <row r="3549" spans="1:4" ht="12.75" customHeight="1" x14ac:dyDescent="0.2">
      <c r="A3549" s="18" t="s">
        <v>6031</v>
      </c>
      <c r="B3549" s="18">
        <v>143805</v>
      </c>
      <c r="C3549" s="18" t="s">
        <v>6032</v>
      </c>
      <c r="D3549" s="18" t="s">
        <v>257</v>
      </c>
    </row>
    <row r="3550" spans="1:4" ht="12.75" customHeight="1" x14ac:dyDescent="0.2">
      <c r="A3550" s="18" t="s">
        <v>6033</v>
      </c>
      <c r="B3550" s="18">
        <v>144420</v>
      </c>
      <c r="C3550" s="18" t="s">
        <v>6034</v>
      </c>
      <c r="D3550" s="18" t="s">
        <v>262</v>
      </c>
    </row>
    <row r="3551" spans="1:4" ht="12.75" customHeight="1" x14ac:dyDescent="0.2">
      <c r="A3551" s="18" t="s">
        <v>6035</v>
      </c>
      <c r="B3551" s="18">
        <v>100706</v>
      </c>
      <c r="C3551" s="18" t="s">
        <v>678</v>
      </c>
      <c r="D3551" s="18" t="s">
        <v>257</v>
      </c>
    </row>
    <row r="3552" spans="1:4" ht="12.75" customHeight="1" x14ac:dyDescent="0.2">
      <c r="A3552" s="18" t="s">
        <v>6036</v>
      </c>
      <c r="B3552" s="18">
        <v>100832</v>
      </c>
      <c r="C3552" s="18" t="s">
        <v>4708</v>
      </c>
      <c r="D3552" s="18" t="s">
        <v>262</v>
      </c>
    </row>
    <row r="3553" spans="1:4" ht="12.75" customHeight="1" x14ac:dyDescent="0.2">
      <c r="A3553" s="18" t="s">
        <v>6037</v>
      </c>
      <c r="B3553" s="18">
        <v>100833</v>
      </c>
      <c r="C3553" s="18" t="s">
        <v>6038</v>
      </c>
      <c r="D3553" s="18" t="s">
        <v>262</v>
      </c>
    </row>
    <row r="3554" spans="1:4" ht="12.75" customHeight="1" x14ac:dyDescent="0.2">
      <c r="A3554" s="18" t="s">
        <v>6039</v>
      </c>
      <c r="B3554" s="18">
        <v>100834</v>
      </c>
      <c r="C3554" s="18" t="s">
        <v>478</v>
      </c>
      <c r="D3554" s="18" t="s">
        <v>262</v>
      </c>
    </row>
    <row r="3555" spans="1:4" ht="12.75" customHeight="1" x14ac:dyDescent="0.2">
      <c r="A3555" s="18" t="s">
        <v>6040</v>
      </c>
      <c r="B3555" s="18">
        <v>231822</v>
      </c>
      <c r="C3555" s="18" t="s">
        <v>6041</v>
      </c>
      <c r="D3555" s="18" t="s">
        <v>262</v>
      </c>
    </row>
    <row r="3556" spans="1:4" ht="12.75" customHeight="1" x14ac:dyDescent="0.2">
      <c r="A3556" s="18" t="s">
        <v>6042</v>
      </c>
      <c r="B3556" s="18">
        <v>325570</v>
      </c>
      <c r="C3556" s="18" t="s">
        <v>812</v>
      </c>
      <c r="D3556" s="18" t="s">
        <v>262</v>
      </c>
    </row>
    <row r="3557" spans="1:4" ht="12.75" customHeight="1" x14ac:dyDescent="0.2">
      <c r="A3557" s="18" t="s">
        <v>6043</v>
      </c>
      <c r="B3557" s="18">
        <v>144267</v>
      </c>
      <c r="C3557" s="18" t="s">
        <v>6015</v>
      </c>
      <c r="D3557" s="18" t="s">
        <v>257</v>
      </c>
    </row>
    <row r="3558" spans="1:4" ht="12.75" customHeight="1" x14ac:dyDescent="0.2">
      <c r="A3558" s="18" t="s">
        <v>6044</v>
      </c>
      <c r="B3558" s="18">
        <v>145881</v>
      </c>
      <c r="C3558" s="18" t="s">
        <v>6015</v>
      </c>
      <c r="D3558" s="18" t="s">
        <v>262</v>
      </c>
    </row>
    <row r="3559" spans="1:4" ht="12.75" customHeight="1" x14ac:dyDescent="0.2">
      <c r="A3559" s="18" t="s">
        <v>6045</v>
      </c>
      <c r="B3559" s="18">
        <v>211681</v>
      </c>
      <c r="C3559" s="18" t="s">
        <v>2981</v>
      </c>
      <c r="D3559" s="18" t="s">
        <v>262</v>
      </c>
    </row>
    <row r="3560" spans="1:4" ht="12.75" customHeight="1" x14ac:dyDescent="0.2">
      <c r="A3560" s="18" t="s">
        <v>6046</v>
      </c>
      <c r="B3560" s="18">
        <v>145883</v>
      </c>
      <c r="C3560" s="18" t="s">
        <v>1232</v>
      </c>
      <c r="D3560" s="18" t="s">
        <v>262</v>
      </c>
    </row>
    <row r="3561" spans="1:4" ht="12.75" customHeight="1" x14ac:dyDescent="0.2">
      <c r="A3561" s="18" t="s">
        <v>6047</v>
      </c>
      <c r="B3561" s="18">
        <v>211680</v>
      </c>
      <c r="C3561" s="18" t="s">
        <v>6048</v>
      </c>
      <c r="D3561" s="18" t="s">
        <v>262</v>
      </c>
    </row>
    <row r="3562" spans="1:4" ht="12.75" customHeight="1" x14ac:dyDescent="0.2">
      <c r="A3562" s="18" t="s">
        <v>6049</v>
      </c>
      <c r="B3562" s="18">
        <v>143780</v>
      </c>
      <c r="C3562" s="18" t="s">
        <v>1384</v>
      </c>
      <c r="D3562" s="18" t="s">
        <v>375</v>
      </c>
    </row>
    <row r="3563" spans="1:4" ht="12.75" customHeight="1" x14ac:dyDescent="0.2">
      <c r="A3563" s="18" t="s">
        <v>6050</v>
      </c>
      <c r="B3563" s="18">
        <v>211673</v>
      </c>
      <c r="C3563" s="18" t="s">
        <v>6051</v>
      </c>
      <c r="D3563" s="18" t="s">
        <v>262</v>
      </c>
    </row>
    <row r="3564" spans="1:4" ht="12.75" customHeight="1" x14ac:dyDescent="0.2">
      <c r="A3564" s="18" t="s">
        <v>6052</v>
      </c>
      <c r="B3564" s="18">
        <v>381371</v>
      </c>
      <c r="C3564" s="18" t="s">
        <v>920</v>
      </c>
      <c r="D3564" s="18" t="s">
        <v>262</v>
      </c>
    </row>
    <row r="3565" spans="1:4" ht="12.75" customHeight="1" x14ac:dyDescent="0.2">
      <c r="A3565" s="18" t="s">
        <v>6053</v>
      </c>
      <c r="B3565" s="18">
        <v>714225</v>
      </c>
      <c r="C3565" s="18" t="s">
        <v>1144</v>
      </c>
      <c r="D3565" s="18" t="s">
        <v>262</v>
      </c>
    </row>
    <row r="3566" spans="1:4" ht="12.75" customHeight="1" x14ac:dyDescent="0.2">
      <c r="A3566" s="18" t="s">
        <v>6054</v>
      </c>
      <c r="B3566" s="18">
        <v>714223</v>
      </c>
      <c r="C3566" s="18" t="s">
        <v>4215</v>
      </c>
      <c r="D3566" s="18" t="s">
        <v>262</v>
      </c>
    </row>
    <row r="3567" spans="1:4" ht="12.75" customHeight="1" x14ac:dyDescent="0.2">
      <c r="A3567" s="18" t="s">
        <v>6055</v>
      </c>
      <c r="B3567" s="18">
        <v>211101</v>
      </c>
      <c r="C3567" s="18" t="s">
        <v>261</v>
      </c>
      <c r="D3567" s="18" t="s">
        <v>262</v>
      </c>
    </row>
    <row r="3568" spans="1:4" ht="12.75" customHeight="1" x14ac:dyDescent="0.2">
      <c r="A3568" s="18" t="s">
        <v>6056</v>
      </c>
      <c r="B3568" s="18">
        <v>138631</v>
      </c>
      <c r="C3568" s="18" t="s">
        <v>6057</v>
      </c>
      <c r="D3568" s="18" t="s">
        <v>257</v>
      </c>
    </row>
    <row r="3569" spans="1:4" ht="12.75" customHeight="1" x14ac:dyDescent="0.2">
      <c r="A3569" s="18" t="s">
        <v>6058</v>
      </c>
      <c r="B3569" s="18">
        <v>141905</v>
      </c>
      <c r="C3569" s="18" t="s">
        <v>1658</v>
      </c>
      <c r="D3569" s="18" t="s">
        <v>262</v>
      </c>
    </row>
    <row r="3570" spans="1:4" ht="12.75" customHeight="1" x14ac:dyDescent="0.2">
      <c r="A3570" s="18" t="s">
        <v>6059</v>
      </c>
      <c r="B3570" s="18">
        <v>243</v>
      </c>
      <c r="C3570" s="18" t="s">
        <v>374</v>
      </c>
      <c r="D3570" s="18" t="s">
        <v>375</v>
      </c>
    </row>
    <row r="3571" spans="1:4" ht="12.75" customHeight="1" x14ac:dyDescent="0.2">
      <c r="A3571" s="18" t="s">
        <v>6060</v>
      </c>
      <c r="B3571" s="18">
        <v>181364</v>
      </c>
      <c r="C3571" s="18" t="s">
        <v>311</v>
      </c>
      <c r="D3571" s="18" t="s">
        <v>262</v>
      </c>
    </row>
    <row r="3572" spans="1:4" ht="12.75" customHeight="1" x14ac:dyDescent="0.2">
      <c r="A3572" s="18" t="s">
        <v>6061</v>
      </c>
      <c r="B3572" s="18">
        <v>592264</v>
      </c>
      <c r="C3572" s="18" t="s">
        <v>574</v>
      </c>
      <c r="D3572" s="18" t="s">
        <v>262</v>
      </c>
    </row>
    <row r="3573" spans="1:4" ht="12.75" customHeight="1" x14ac:dyDescent="0.2">
      <c r="A3573" s="18" t="s">
        <v>6062</v>
      </c>
      <c r="B3573" s="18">
        <v>141936</v>
      </c>
      <c r="C3573" s="18" t="s">
        <v>487</v>
      </c>
      <c r="D3573" s="18" t="s">
        <v>262</v>
      </c>
    </row>
    <row r="3574" spans="1:4" ht="12.75" customHeight="1" x14ac:dyDescent="0.2">
      <c r="A3574" s="18" t="s">
        <v>6063</v>
      </c>
      <c r="B3574" s="18">
        <v>23139</v>
      </c>
      <c r="C3574" s="18" t="s">
        <v>374</v>
      </c>
      <c r="D3574" s="18" t="s">
        <v>375</v>
      </c>
    </row>
    <row r="3575" spans="1:4" ht="12.75" customHeight="1" x14ac:dyDescent="0.2">
      <c r="A3575" s="18" t="s">
        <v>6064</v>
      </c>
      <c r="B3575" s="18">
        <v>141941</v>
      </c>
      <c r="C3575" s="18" t="s">
        <v>457</v>
      </c>
      <c r="D3575" s="18" t="s">
        <v>262</v>
      </c>
    </row>
    <row r="3576" spans="1:4" ht="12.75" customHeight="1" x14ac:dyDescent="0.2">
      <c r="A3576" s="18" t="s">
        <v>6065</v>
      </c>
      <c r="B3576" s="18">
        <v>141944</v>
      </c>
      <c r="C3576" s="18" t="s">
        <v>6066</v>
      </c>
      <c r="D3576" s="18" t="s">
        <v>262</v>
      </c>
    </row>
    <row r="3577" spans="1:4" ht="12.75" customHeight="1" x14ac:dyDescent="0.2">
      <c r="A3577" s="18" t="s">
        <v>6067</v>
      </c>
      <c r="B3577" s="18">
        <v>575645</v>
      </c>
      <c r="C3577" s="18" t="s">
        <v>541</v>
      </c>
      <c r="D3577" s="18" t="s">
        <v>262</v>
      </c>
    </row>
    <row r="3578" spans="1:4" ht="12.75" customHeight="1" x14ac:dyDescent="0.2">
      <c r="A3578" s="18" t="s">
        <v>6068</v>
      </c>
      <c r="B3578" s="18">
        <v>155030</v>
      </c>
      <c r="C3578" s="18" t="s">
        <v>574</v>
      </c>
      <c r="D3578" s="18" t="s">
        <v>257</v>
      </c>
    </row>
    <row r="3579" spans="1:4" ht="12.75" customHeight="1" x14ac:dyDescent="0.2">
      <c r="A3579" s="18" t="s">
        <v>6069</v>
      </c>
      <c r="B3579" s="18">
        <v>169675</v>
      </c>
      <c r="C3579" s="18" t="s">
        <v>4877</v>
      </c>
      <c r="D3579" s="18" t="s">
        <v>262</v>
      </c>
    </row>
    <row r="3580" spans="1:4" ht="12.75" customHeight="1" x14ac:dyDescent="0.2">
      <c r="A3580" s="18" t="s">
        <v>6070</v>
      </c>
      <c r="B3580" s="18">
        <v>106257</v>
      </c>
      <c r="C3580" s="18" t="s">
        <v>3072</v>
      </c>
      <c r="D3580" s="18" t="s">
        <v>262</v>
      </c>
    </row>
    <row r="3581" spans="1:4" ht="12.75" customHeight="1" x14ac:dyDescent="0.2">
      <c r="A3581" s="18" t="s">
        <v>6071</v>
      </c>
      <c r="B3581" s="18">
        <v>147701</v>
      </c>
      <c r="C3581" s="18" t="s">
        <v>6072</v>
      </c>
      <c r="D3581" s="18" t="s">
        <v>257</v>
      </c>
    </row>
    <row r="3582" spans="1:4" ht="12.75" customHeight="1" x14ac:dyDescent="0.2">
      <c r="A3582" s="18" t="s">
        <v>6073</v>
      </c>
      <c r="B3582" s="18">
        <v>147758</v>
      </c>
      <c r="C3582" s="18" t="s">
        <v>6074</v>
      </c>
      <c r="D3582" s="18" t="s">
        <v>262</v>
      </c>
    </row>
    <row r="3583" spans="1:4" ht="12.75" customHeight="1" x14ac:dyDescent="0.2">
      <c r="A3583" s="18" t="s">
        <v>6075</v>
      </c>
      <c r="B3583" s="18">
        <v>637665</v>
      </c>
      <c r="C3583" s="18" t="s">
        <v>6076</v>
      </c>
      <c r="D3583" s="18" t="s">
        <v>262</v>
      </c>
    </row>
    <row r="3584" spans="1:4" ht="12.75" customHeight="1" x14ac:dyDescent="0.2">
      <c r="A3584" s="18" t="s">
        <v>6077</v>
      </c>
      <c r="B3584" s="18">
        <v>637672</v>
      </c>
      <c r="C3584" s="18" t="s">
        <v>4893</v>
      </c>
      <c r="D3584" s="18" t="s">
        <v>262</v>
      </c>
    </row>
    <row r="3585" spans="1:4" ht="12.75" customHeight="1" x14ac:dyDescent="0.2">
      <c r="A3585" s="18" t="s">
        <v>6078</v>
      </c>
      <c r="B3585" s="18">
        <v>475211</v>
      </c>
      <c r="C3585" s="18" t="s">
        <v>6079</v>
      </c>
      <c r="D3585" s="18" t="s">
        <v>262</v>
      </c>
    </row>
    <row r="3586" spans="1:4" ht="12.75" customHeight="1" x14ac:dyDescent="0.2">
      <c r="A3586" s="18" t="s">
        <v>6080</v>
      </c>
      <c r="B3586" s="18">
        <v>1027775</v>
      </c>
      <c r="C3586" s="18" t="s">
        <v>6081</v>
      </c>
      <c r="D3586" s="18" t="s">
        <v>262</v>
      </c>
    </row>
    <row r="3587" spans="1:4" ht="12.75" customHeight="1" x14ac:dyDescent="0.2">
      <c r="A3587" s="18" t="s">
        <v>6082</v>
      </c>
      <c r="B3587" s="18">
        <v>110802</v>
      </c>
      <c r="C3587" s="18" t="s">
        <v>922</v>
      </c>
      <c r="D3587" s="18" t="s">
        <v>375</v>
      </c>
    </row>
    <row r="3588" spans="1:4" ht="12.75" customHeight="1" x14ac:dyDescent="0.2">
      <c r="A3588" s="18" t="s">
        <v>6083</v>
      </c>
      <c r="B3588" s="18">
        <v>492088</v>
      </c>
      <c r="C3588" s="18" t="s">
        <v>6084</v>
      </c>
      <c r="D3588" s="18" t="s">
        <v>257</v>
      </c>
    </row>
    <row r="3589" spans="1:4" ht="12.75" customHeight="1" x14ac:dyDescent="0.2">
      <c r="A3589" s="18" t="s">
        <v>6085</v>
      </c>
      <c r="B3589" s="18">
        <v>506194</v>
      </c>
      <c r="C3589" s="18" t="s">
        <v>6086</v>
      </c>
      <c r="D3589" s="18" t="s">
        <v>262</v>
      </c>
    </row>
    <row r="3590" spans="1:4" ht="12.75" customHeight="1" x14ac:dyDescent="0.2">
      <c r="A3590" s="18" t="s">
        <v>6087</v>
      </c>
      <c r="B3590" s="18">
        <v>506195</v>
      </c>
      <c r="C3590" s="18" t="s">
        <v>4128</v>
      </c>
      <c r="D3590" s="18" t="s">
        <v>262</v>
      </c>
    </row>
    <row r="3591" spans="1:4" ht="12.75" customHeight="1" x14ac:dyDescent="0.2">
      <c r="A3591" s="18" t="s">
        <v>6088</v>
      </c>
      <c r="B3591" s="18">
        <v>2570</v>
      </c>
      <c r="C3591" s="18" t="s">
        <v>6089</v>
      </c>
      <c r="D3591" s="18" t="s">
        <v>257</v>
      </c>
    </row>
    <row r="3592" spans="1:4" ht="12.75" customHeight="1" x14ac:dyDescent="0.2">
      <c r="A3592" s="18" t="s">
        <v>6090</v>
      </c>
      <c r="B3592" s="18">
        <v>139903</v>
      </c>
      <c r="C3592" s="18" t="s">
        <v>6091</v>
      </c>
      <c r="D3592" s="18" t="s">
        <v>262</v>
      </c>
    </row>
    <row r="3593" spans="1:4" ht="12.75" customHeight="1" x14ac:dyDescent="0.2">
      <c r="A3593" s="18" t="s">
        <v>6092</v>
      </c>
      <c r="B3593" s="18">
        <v>580565</v>
      </c>
      <c r="C3593" s="18" t="s">
        <v>6093</v>
      </c>
      <c r="D3593" s="18" t="s">
        <v>262</v>
      </c>
    </row>
    <row r="3594" spans="1:4" ht="12.75" customHeight="1" x14ac:dyDescent="0.2">
      <c r="A3594" s="18" t="s">
        <v>6094</v>
      </c>
      <c r="B3594" s="18">
        <v>217077</v>
      </c>
      <c r="C3594" s="18" t="s">
        <v>311</v>
      </c>
      <c r="D3594" s="18" t="s">
        <v>262</v>
      </c>
    </row>
    <row r="3595" spans="1:4" ht="12.75" customHeight="1" x14ac:dyDescent="0.2">
      <c r="A3595" s="18" t="s">
        <v>6095</v>
      </c>
      <c r="B3595" s="18">
        <v>138938</v>
      </c>
      <c r="C3595" s="18" t="s">
        <v>311</v>
      </c>
      <c r="D3595" s="18" t="s">
        <v>262</v>
      </c>
    </row>
    <row r="3596" spans="1:4" ht="12.75" customHeight="1" x14ac:dyDescent="0.2">
      <c r="A3596" s="18" t="s">
        <v>6096</v>
      </c>
      <c r="B3596" s="18">
        <v>420169</v>
      </c>
      <c r="C3596" s="18" t="s">
        <v>683</v>
      </c>
      <c r="D3596" s="18" t="s">
        <v>262</v>
      </c>
    </row>
    <row r="3597" spans="1:4" ht="12.75" customHeight="1" x14ac:dyDescent="0.2">
      <c r="A3597" s="18" t="s">
        <v>6097</v>
      </c>
      <c r="B3597" s="18">
        <v>225397</v>
      </c>
      <c r="C3597" s="18" t="s">
        <v>1069</v>
      </c>
      <c r="D3597" s="18" t="s">
        <v>262</v>
      </c>
    </row>
    <row r="3598" spans="1:4" ht="12.75" customHeight="1" x14ac:dyDescent="0.2">
      <c r="A3598" s="18" t="s">
        <v>6098</v>
      </c>
      <c r="B3598" s="18">
        <v>23143</v>
      </c>
      <c r="C3598" s="18" t="s">
        <v>3045</v>
      </c>
      <c r="D3598" s="18" t="s">
        <v>375</v>
      </c>
    </row>
    <row r="3599" spans="1:4" ht="12.75" customHeight="1" x14ac:dyDescent="0.2">
      <c r="A3599" s="18" t="s">
        <v>6099</v>
      </c>
      <c r="B3599" s="18">
        <v>163573</v>
      </c>
      <c r="C3599" s="18" t="s">
        <v>711</v>
      </c>
      <c r="D3599" s="18" t="s">
        <v>257</v>
      </c>
    </row>
    <row r="3600" spans="1:4" ht="12.75" customHeight="1" x14ac:dyDescent="0.2">
      <c r="A3600" s="18" t="s">
        <v>6100</v>
      </c>
      <c r="B3600" s="18">
        <v>111592</v>
      </c>
      <c r="C3600" s="18" t="s">
        <v>6101</v>
      </c>
      <c r="D3600" s="18" t="s">
        <v>262</v>
      </c>
    </row>
    <row r="3601" spans="1:4" ht="12.75" customHeight="1" x14ac:dyDescent="0.2">
      <c r="A3601" s="18" t="s">
        <v>6102</v>
      </c>
      <c r="B3601" s="18">
        <v>140080</v>
      </c>
      <c r="C3601" s="18" t="s">
        <v>6103</v>
      </c>
      <c r="D3601" s="18" t="s">
        <v>262</v>
      </c>
    </row>
    <row r="3602" spans="1:4" ht="12.75" customHeight="1" x14ac:dyDescent="0.2">
      <c r="A3602" s="18" t="s">
        <v>6104</v>
      </c>
      <c r="B3602" s="18">
        <v>501881</v>
      </c>
      <c r="C3602" s="18" t="s">
        <v>6105</v>
      </c>
      <c r="D3602" s="18" t="s">
        <v>262</v>
      </c>
    </row>
    <row r="3603" spans="1:4" ht="12.75" customHeight="1" x14ac:dyDescent="0.2">
      <c r="A3603" s="18" t="s">
        <v>6106</v>
      </c>
      <c r="B3603" s="18">
        <v>501884</v>
      </c>
      <c r="C3603" s="18" t="s">
        <v>6107</v>
      </c>
      <c r="D3603" s="18" t="s">
        <v>262</v>
      </c>
    </row>
    <row r="3604" spans="1:4" ht="12.75" customHeight="1" x14ac:dyDescent="0.2">
      <c r="A3604" s="18" t="s">
        <v>6108</v>
      </c>
      <c r="B3604" s="18">
        <v>1307176</v>
      </c>
      <c r="C3604" s="18" t="s">
        <v>6109</v>
      </c>
      <c r="D3604" s="18" t="s">
        <v>262</v>
      </c>
    </row>
    <row r="3605" spans="1:4" ht="12.75" customHeight="1" x14ac:dyDescent="0.2">
      <c r="A3605" s="18" t="s">
        <v>6110</v>
      </c>
      <c r="B3605" s="18">
        <v>420648</v>
      </c>
      <c r="C3605" s="18" t="s">
        <v>1935</v>
      </c>
      <c r="D3605" s="18" t="s">
        <v>262</v>
      </c>
    </row>
    <row r="3606" spans="1:4" ht="12.75" customHeight="1" x14ac:dyDescent="0.2">
      <c r="A3606" s="18" t="s">
        <v>6111</v>
      </c>
      <c r="B3606" s="18">
        <v>144712</v>
      </c>
      <c r="C3606" s="18" t="s">
        <v>6112</v>
      </c>
      <c r="D3606" s="18" t="s">
        <v>262</v>
      </c>
    </row>
    <row r="3607" spans="1:4" ht="12.75" customHeight="1" x14ac:dyDescent="0.2">
      <c r="A3607" s="18" t="s">
        <v>6113</v>
      </c>
      <c r="B3607" s="18">
        <v>145684</v>
      </c>
      <c r="C3607" s="18" t="s">
        <v>6114</v>
      </c>
      <c r="D3607" s="18" t="s">
        <v>262</v>
      </c>
    </row>
    <row r="3608" spans="1:4" ht="12.75" customHeight="1" x14ac:dyDescent="0.2">
      <c r="A3608" s="18" t="s">
        <v>6115</v>
      </c>
      <c r="B3608" s="18">
        <v>106769</v>
      </c>
      <c r="C3608" s="18" t="s">
        <v>649</v>
      </c>
      <c r="D3608" s="18" t="s">
        <v>375</v>
      </c>
    </row>
    <row r="3609" spans="1:4" ht="12.75" customHeight="1" x14ac:dyDescent="0.2">
      <c r="A3609" s="18" t="s">
        <v>6116</v>
      </c>
      <c r="B3609" s="18">
        <v>106957</v>
      </c>
      <c r="C3609" s="18" t="s">
        <v>610</v>
      </c>
      <c r="D3609" s="18" t="s">
        <v>257</v>
      </c>
    </row>
    <row r="3610" spans="1:4" ht="12.75" customHeight="1" x14ac:dyDescent="0.2">
      <c r="A3610" s="18" t="s">
        <v>6117</v>
      </c>
      <c r="B3610" s="18">
        <v>107440</v>
      </c>
      <c r="C3610" s="18" t="s">
        <v>6118</v>
      </c>
      <c r="D3610" s="18" t="s">
        <v>262</v>
      </c>
    </row>
    <row r="3611" spans="1:4" ht="12.75" customHeight="1" x14ac:dyDescent="0.2">
      <c r="A3611" s="18" t="s">
        <v>6119</v>
      </c>
      <c r="B3611" s="18">
        <v>404388</v>
      </c>
      <c r="C3611" s="18" t="s">
        <v>6120</v>
      </c>
      <c r="D3611" s="18" t="s">
        <v>262</v>
      </c>
    </row>
    <row r="3612" spans="1:4" ht="12.75" customHeight="1" x14ac:dyDescent="0.2">
      <c r="A3612" s="18" t="s">
        <v>6121</v>
      </c>
      <c r="B3612" s="18">
        <v>404389</v>
      </c>
      <c r="C3612" s="18" t="s">
        <v>270</v>
      </c>
      <c r="D3612" s="18" t="s">
        <v>262</v>
      </c>
    </row>
    <row r="3613" spans="1:4" ht="12.75" customHeight="1" x14ac:dyDescent="0.2">
      <c r="A3613" s="18" t="s">
        <v>6122</v>
      </c>
      <c r="B3613" s="18">
        <v>1027800</v>
      </c>
      <c r="C3613" s="18" t="s">
        <v>6123</v>
      </c>
      <c r="D3613" s="18" t="s">
        <v>262</v>
      </c>
    </row>
    <row r="3614" spans="1:4" ht="12.75" customHeight="1" x14ac:dyDescent="0.2">
      <c r="A3614" s="18" t="s">
        <v>6124</v>
      </c>
      <c r="B3614" s="18">
        <v>1027802</v>
      </c>
      <c r="C3614" s="18" t="s">
        <v>6125</v>
      </c>
      <c r="D3614" s="18" t="s">
        <v>262</v>
      </c>
    </row>
    <row r="3615" spans="1:4" ht="12.75" customHeight="1" x14ac:dyDescent="0.2">
      <c r="A3615" s="18" t="s">
        <v>6126</v>
      </c>
      <c r="B3615" s="18">
        <v>213788</v>
      </c>
      <c r="C3615" s="18" t="s">
        <v>6127</v>
      </c>
      <c r="D3615" s="18" t="s">
        <v>262</v>
      </c>
    </row>
    <row r="3616" spans="1:4" ht="12.75" customHeight="1" x14ac:dyDescent="0.2">
      <c r="A3616" s="18" t="s">
        <v>6128</v>
      </c>
      <c r="B3616" s="18">
        <v>157006</v>
      </c>
      <c r="C3616" s="18" t="s">
        <v>1904</v>
      </c>
      <c r="D3616" s="18" t="s">
        <v>262</v>
      </c>
    </row>
    <row r="3617" spans="1:4" ht="12.75" customHeight="1" x14ac:dyDescent="0.2">
      <c r="A3617" s="18" t="s">
        <v>6129</v>
      </c>
      <c r="B3617" s="18">
        <v>157007</v>
      </c>
      <c r="C3617" s="18" t="s">
        <v>3560</v>
      </c>
      <c r="D3617" s="18" t="s">
        <v>262</v>
      </c>
    </row>
    <row r="3618" spans="1:4" ht="12.75" customHeight="1" x14ac:dyDescent="0.2">
      <c r="A3618" s="18" t="s">
        <v>6130</v>
      </c>
      <c r="B3618" s="18">
        <v>182802</v>
      </c>
      <c r="C3618" s="18" t="s">
        <v>6131</v>
      </c>
      <c r="D3618" s="18" t="s">
        <v>257</v>
      </c>
    </row>
    <row r="3619" spans="1:4" ht="12.75" customHeight="1" x14ac:dyDescent="0.2">
      <c r="A3619" s="18" t="s">
        <v>6132</v>
      </c>
      <c r="B3619" s="18">
        <v>420017</v>
      </c>
      <c r="C3619" s="18" t="s">
        <v>6133</v>
      </c>
      <c r="D3619" s="18" t="s">
        <v>262</v>
      </c>
    </row>
    <row r="3620" spans="1:4" ht="12.75" customHeight="1" x14ac:dyDescent="0.2">
      <c r="A3620" s="18" t="s">
        <v>6134</v>
      </c>
      <c r="B3620" s="18">
        <v>765829</v>
      </c>
      <c r="C3620" s="18" t="s">
        <v>2545</v>
      </c>
      <c r="D3620" s="18" t="s">
        <v>262</v>
      </c>
    </row>
    <row r="3621" spans="1:4" ht="12.75" customHeight="1" x14ac:dyDescent="0.2">
      <c r="A3621" s="18" t="s">
        <v>6135</v>
      </c>
      <c r="B3621" s="18">
        <v>607338</v>
      </c>
      <c r="C3621" s="18" t="s">
        <v>6136</v>
      </c>
      <c r="D3621" s="18" t="s">
        <v>372</v>
      </c>
    </row>
    <row r="3622" spans="1:4" ht="12.75" customHeight="1" x14ac:dyDescent="0.2">
      <c r="A3622" s="18" t="s">
        <v>6137</v>
      </c>
      <c r="B3622" s="18">
        <v>206284</v>
      </c>
      <c r="C3622" s="18" t="s">
        <v>421</v>
      </c>
      <c r="D3622" s="18" t="s">
        <v>257</v>
      </c>
    </row>
    <row r="3623" spans="1:4" ht="12.75" customHeight="1" x14ac:dyDescent="0.2">
      <c r="A3623" s="18" t="s">
        <v>6138</v>
      </c>
      <c r="B3623" s="18">
        <v>590582</v>
      </c>
      <c r="C3623" s="18" t="s">
        <v>6139</v>
      </c>
      <c r="D3623" s="18" t="s">
        <v>262</v>
      </c>
    </row>
    <row r="3624" spans="1:4" ht="12.75" customHeight="1" x14ac:dyDescent="0.2">
      <c r="A3624" s="18" t="s">
        <v>6140</v>
      </c>
      <c r="B3624" s="18">
        <v>288840</v>
      </c>
      <c r="C3624" s="18" t="s">
        <v>2492</v>
      </c>
      <c r="D3624" s="18" t="s">
        <v>262</v>
      </c>
    </row>
    <row r="3625" spans="1:4" ht="12.75" customHeight="1" x14ac:dyDescent="0.2">
      <c r="A3625" s="18" t="s">
        <v>6141</v>
      </c>
      <c r="B3625" s="18">
        <v>220521</v>
      </c>
      <c r="C3625" s="18" t="s">
        <v>377</v>
      </c>
      <c r="D3625" s="18" t="s">
        <v>262</v>
      </c>
    </row>
    <row r="3626" spans="1:4" ht="12.75" customHeight="1" x14ac:dyDescent="0.2">
      <c r="A3626" s="18" t="s">
        <v>6142</v>
      </c>
      <c r="B3626" s="18">
        <v>288843</v>
      </c>
      <c r="C3626" s="18" t="s">
        <v>3855</v>
      </c>
      <c r="D3626" s="18" t="s">
        <v>262</v>
      </c>
    </row>
    <row r="3627" spans="1:4" ht="12.75" customHeight="1" x14ac:dyDescent="0.2">
      <c r="A3627" s="18" t="s">
        <v>6143</v>
      </c>
      <c r="B3627" s="18">
        <v>372013</v>
      </c>
      <c r="C3627" s="18" t="s">
        <v>6144</v>
      </c>
      <c r="D3627" s="18" t="s">
        <v>262</v>
      </c>
    </row>
    <row r="3628" spans="1:4" ht="12.75" customHeight="1" x14ac:dyDescent="0.2">
      <c r="A3628" s="18" t="s">
        <v>6145</v>
      </c>
      <c r="B3628" s="18">
        <v>145795</v>
      </c>
      <c r="C3628" s="18" t="s">
        <v>2689</v>
      </c>
      <c r="D3628" s="18" t="s">
        <v>262</v>
      </c>
    </row>
    <row r="3629" spans="1:4" ht="12.75" customHeight="1" x14ac:dyDescent="0.2">
      <c r="A3629" s="18" t="s">
        <v>6146</v>
      </c>
      <c r="B3629" s="18">
        <v>220229</v>
      </c>
      <c r="C3629" s="18" t="s">
        <v>6147</v>
      </c>
      <c r="D3629" s="18" t="s">
        <v>262</v>
      </c>
    </row>
    <row r="3630" spans="1:4" ht="12.75" customHeight="1" x14ac:dyDescent="0.2">
      <c r="A3630" s="18" t="s">
        <v>6148</v>
      </c>
      <c r="B3630" s="18">
        <v>209067</v>
      </c>
      <c r="C3630" s="18" t="s">
        <v>6149</v>
      </c>
      <c r="D3630" s="18" t="s">
        <v>262</v>
      </c>
    </row>
    <row r="3631" spans="1:4" ht="12.75" customHeight="1" x14ac:dyDescent="0.2">
      <c r="A3631" s="18" t="s">
        <v>6150</v>
      </c>
      <c r="B3631" s="18">
        <v>231614</v>
      </c>
      <c r="C3631" s="18" t="s">
        <v>1887</v>
      </c>
      <c r="D3631" s="18" t="s">
        <v>262</v>
      </c>
    </row>
    <row r="3632" spans="1:4" ht="12.75" customHeight="1" x14ac:dyDescent="0.2">
      <c r="A3632" s="18" t="s">
        <v>6151</v>
      </c>
      <c r="B3632" s="18">
        <v>-99999</v>
      </c>
      <c r="C3632" s="18" t="s">
        <v>371</v>
      </c>
      <c r="D3632" s="18" t="s">
        <v>371</v>
      </c>
    </row>
    <row r="3633" spans="1:4" ht="12.75" customHeight="1" x14ac:dyDescent="0.2">
      <c r="A3633" s="18" t="s">
        <v>6152</v>
      </c>
      <c r="B3633" s="18">
        <v>-99999</v>
      </c>
      <c r="C3633" s="18" t="s">
        <v>371</v>
      </c>
      <c r="D3633" s="18" t="s">
        <v>371</v>
      </c>
    </row>
    <row r="3634" spans="1:4" ht="12.75" customHeight="1" x14ac:dyDescent="0.2">
      <c r="A3634" s="18" t="s">
        <v>6153</v>
      </c>
      <c r="B3634" s="18">
        <v>-99999</v>
      </c>
      <c r="C3634" s="18" t="s">
        <v>371</v>
      </c>
      <c r="D3634" s="18" t="s">
        <v>371</v>
      </c>
    </row>
    <row r="3635" spans="1:4" ht="12.75" customHeight="1" x14ac:dyDescent="0.2">
      <c r="A3635" s="18" t="s">
        <v>6154</v>
      </c>
      <c r="B3635" s="18">
        <v>-99999</v>
      </c>
      <c r="C3635" s="18" t="s">
        <v>371</v>
      </c>
      <c r="D3635" s="18" t="s">
        <v>371</v>
      </c>
    </row>
    <row r="3636" spans="1:4" ht="12.75" customHeight="1" x14ac:dyDescent="0.2">
      <c r="A3636" s="18" t="s">
        <v>6155</v>
      </c>
      <c r="B3636" s="18">
        <v>-99999</v>
      </c>
      <c r="C3636" s="18" t="s">
        <v>371</v>
      </c>
      <c r="D3636" s="18" t="s">
        <v>371</v>
      </c>
    </row>
    <row r="3637" spans="1:4" ht="12.75" customHeight="1" x14ac:dyDescent="0.2">
      <c r="A3637" s="18" t="s">
        <v>6156</v>
      </c>
      <c r="B3637" s="18">
        <v>-99999</v>
      </c>
      <c r="C3637" s="18" t="s">
        <v>371</v>
      </c>
      <c r="D3637" s="18" t="s">
        <v>371</v>
      </c>
    </row>
    <row r="3638" spans="1:4" ht="12.75" customHeight="1" x14ac:dyDescent="0.2">
      <c r="A3638" s="8" t="s">
        <v>6157</v>
      </c>
    </row>
    <row r="3639" spans="1:4" ht="12.75" customHeight="1" x14ac:dyDescent="0.2"/>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41"/>
  <sheetViews>
    <sheetView workbookViewId="0"/>
  </sheetViews>
  <sheetFormatPr baseColWidth="10" defaultColWidth="14.5" defaultRowHeight="15" customHeight="1" x14ac:dyDescent="0.2"/>
  <cols>
    <col min="11" max="11" width="10.5" customWidth="1"/>
    <col min="12" max="12" width="29.6640625" customWidth="1"/>
    <col min="14" max="17" width="27.5" customWidth="1"/>
  </cols>
  <sheetData>
    <row r="1" spans="1:18" x14ac:dyDescent="0.2">
      <c r="A1" s="8" t="s">
        <v>18</v>
      </c>
      <c r="B1" s="8" t="s">
        <v>6158</v>
      </c>
      <c r="D1" s="8" t="s">
        <v>159</v>
      </c>
      <c r="E1" s="8" t="s">
        <v>6158</v>
      </c>
      <c r="G1" s="8" t="s">
        <v>6159</v>
      </c>
      <c r="I1" s="8" t="s">
        <v>29</v>
      </c>
      <c r="J1" s="8" t="s">
        <v>6158</v>
      </c>
      <c r="K1" s="8"/>
      <c r="L1" s="8" t="s">
        <v>6160</v>
      </c>
      <c r="M1" s="8" t="s">
        <v>6158</v>
      </c>
      <c r="N1" s="8" t="s">
        <v>6161</v>
      </c>
      <c r="O1" s="8" t="s">
        <v>6162</v>
      </c>
      <c r="P1" s="8"/>
      <c r="Q1" s="8" t="s">
        <v>23</v>
      </c>
      <c r="R1" s="8" t="s">
        <v>6158</v>
      </c>
    </row>
    <row r="2" spans="1:18" x14ac:dyDescent="0.2">
      <c r="A2" s="8" t="s">
        <v>22</v>
      </c>
      <c r="B2" s="8" t="s">
        <v>6163</v>
      </c>
      <c r="D2" s="8" t="s">
        <v>6164</v>
      </c>
      <c r="E2" s="8" t="s">
        <v>6165</v>
      </c>
      <c r="G2" s="8" t="s">
        <v>69</v>
      </c>
      <c r="I2" s="8" t="s">
        <v>31</v>
      </c>
      <c r="J2" s="8" t="s">
        <v>6166</v>
      </c>
      <c r="K2" s="8"/>
      <c r="L2" s="8" t="s">
        <v>6167</v>
      </c>
      <c r="M2" s="8" t="s">
        <v>6168</v>
      </c>
      <c r="N2" s="8"/>
      <c r="O2" s="8"/>
      <c r="P2" s="8"/>
      <c r="Q2" s="8" t="s">
        <v>6169</v>
      </c>
      <c r="R2" s="8" t="s">
        <v>6170</v>
      </c>
    </row>
    <row r="3" spans="1:18" x14ac:dyDescent="0.2">
      <c r="A3" s="8" t="s">
        <v>6171</v>
      </c>
      <c r="B3" s="8" t="s">
        <v>6172</v>
      </c>
      <c r="D3" s="8" t="s">
        <v>6173</v>
      </c>
      <c r="E3" s="8" t="s">
        <v>6174</v>
      </c>
      <c r="G3" s="8" t="s">
        <v>6175</v>
      </c>
      <c r="I3" s="8" t="s">
        <v>6176</v>
      </c>
      <c r="J3" s="8" t="s">
        <v>6177</v>
      </c>
      <c r="K3" s="8"/>
      <c r="L3" s="8" t="s">
        <v>6178</v>
      </c>
      <c r="M3" s="8" t="s">
        <v>6179</v>
      </c>
      <c r="N3" s="8"/>
      <c r="O3" s="8"/>
      <c r="P3" s="8"/>
      <c r="Q3" s="8" t="s">
        <v>6180</v>
      </c>
      <c r="R3" s="8" t="s">
        <v>6181</v>
      </c>
    </row>
    <row r="4" spans="1:18" x14ac:dyDescent="0.2">
      <c r="A4" s="8" t="s">
        <v>6182</v>
      </c>
      <c r="B4" s="8" t="s">
        <v>6183</v>
      </c>
      <c r="D4" s="8" t="s">
        <v>6184</v>
      </c>
      <c r="E4" s="8" t="s">
        <v>34</v>
      </c>
      <c r="G4" s="8" t="s">
        <v>6185</v>
      </c>
      <c r="K4" s="8"/>
      <c r="L4" s="8" t="s">
        <v>6186</v>
      </c>
      <c r="M4" s="8" t="s">
        <v>6187</v>
      </c>
      <c r="N4" s="8"/>
      <c r="O4" s="8"/>
      <c r="P4" s="8"/>
      <c r="Q4" s="8" t="s">
        <v>6188</v>
      </c>
      <c r="R4" s="8" t="s">
        <v>6189</v>
      </c>
    </row>
    <row r="5" spans="1:18" x14ac:dyDescent="0.2">
      <c r="A5" s="8" t="s">
        <v>6190</v>
      </c>
      <c r="B5" s="8" t="s">
        <v>6191</v>
      </c>
      <c r="G5" s="8" t="s">
        <v>6192</v>
      </c>
      <c r="K5" s="8"/>
      <c r="L5" s="8" t="s">
        <v>6193</v>
      </c>
      <c r="M5" s="8" t="s">
        <v>6194</v>
      </c>
      <c r="N5" s="8"/>
      <c r="O5" s="8"/>
      <c r="P5" s="8"/>
      <c r="Q5" s="8" t="s">
        <v>6193</v>
      </c>
      <c r="R5" s="8" t="s">
        <v>6194</v>
      </c>
    </row>
    <row r="6" spans="1:18" x14ac:dyDescent="0.2">
      <c r="A6" s="8" t="s">
        <v>6195</v>
      </c>
      <c r="B6" s="8" t="s">
        <v>6196</v>
      </c>
      <c r="K6" s="8"/>
      <c r="L6" s="8" t="s">
        <v>6197</v>
      </c>
      <c r="M6" s="8" t="s">
        <v>6197</v>
      </c>
      <c r="N6" s="8"/>
      <c r="O6" s="8"/>
      <c r="P6" s="8"/>
      <c r="Q6" s="8" t="s">
        <v>6198</v>
      </c>
      <c r="R6" s="8" t="s">
        <v>6199</v>
      </c>
    </row>
    <row r="7" spans="1:18" x14ac:dyDescent="0.2">
      <c r="A7" s="8" t="s">
        <v>6200</v>
      </c>
      <c r="B7" s="8" t="s">
        <v>6201</v>
      </c>
      <c r="K7" s="8"/>
      <c r="L7" s="8" t="s">
        <v>6202</v>
      </c>
      <c r="M7" s="8" t="s">
        <v>6203</v>
      </c>
      <c r="N7" s="8"/>
      <c r="O7" s="8"/>
      <c r="P7" s="8"/>
      <c r="Q7" s="8" t="s">
        <v>6204</v>
      </c>
      <c r="R7" s="8" t="s">
        <v>6205</v>
      </c>
    </row>
    <row r="8" spans="1:18" x14ac:dyDescent="0.2">
      <c r="A8" s="8" t="s">
        <v>6206</v>
      </c>
      <c r="B8" s="8" t="s">
        <v>6207</v>
      </c>
      <c r="K8" s="8"/>
      <c r="L8" s="8" t="s">
        <v>6208</v>
      </c>
      <c r="M8" s="8" t="s">
        <v>6209</v>
      </c>
      <c r="N8" s="8"/>
      <c r="O8" s="8"/>
      <c r="P8" s="8"/>
      <c r="Q8" s="8" t="s">
        <v>6208</v>
      </c>
      <c r="R8" s="8" t="s">
        <v>6209</v>
      </c>
    </row>
    <row r="9" spans="1:18" x14ac:dyDescent="0.2">
      <c r="A9" s="8" t="s">
        <v>6210</v>
      </c>
      <c r="B9" s="8" t="s">
        <v>6211</v>
      </c>
      <c r="K9" s="8"/>
      <c r="L9" s="8" t="s">
        <v>6212</v>
      </c>
      <c r="M9" s="8" t="s">
        <v>6213</v>
      </c>
      <c r="N9" s="8"/>
      <c r="O9" s="8"/>
      <c r="P9" s="8"/>
      <c r="Q9" s="8" t="s">
        <v>6214</v>
      </c>
      <c r="R9" s="8" t="s">
        <v>6215</v>
      </c>
    </row>
    <row r="10" spans="1:18" x14ac:dyDescent="0.2">
      <c r="A10" s="8" t="s">
        <v>6216</v>
      </c>
      <c r="B10" s="8" t="s">
        <v>6217</v>
      </c>
      <c r="K10" s="8"/>
      <c r="L10" s="8" t="s">
        <v>6218</v>
      </c>
      <c r="M10" s="8" t="s">
        <v>6219</v>
      </c>
      <c r="N10" s="8"/>
      <c r="O10" s="8"/>
      <c r="P10" s="8"/>
      <c r="Q10" s="8" t="s">
        <v>6220</v>
      </c>
      <c r="R10" s="8" t="s">
        <v>6221</v>
      </c>
    </row>
    <row r="11" spans="1:18" x14ac:dyDescent="0.2">
      <c r="A11" s="8" t="s">
        <v>6222</v>
      </c>
      <c r="B11" s="8" t="s">
        <v>6223</v>
      </c>
      <c r="K11" s="8"/>
      <c r="L11" s="8" t="s">
        <v>6224</v>
      </c>
      <c r="M11" s="8" t="s">
        <v>6225</v>
      </c>
      <c r="N11" s="8"/>
      <c r="O11" s="8"/>
      <c r="P11" s="8"/>
      <c r="Q11" s="8" t="s">
        <v>6226</v>
      </c>
      <c r="R11" s="8" t="s">
        <v>6227</v>
      </c>
    </row>
    <row r="12" spans="1:18" x14ac:dyDescent="0.2">
      <c r="A12" s="8" t="s">
        <v>6228</v>
      </c>
      <c r="B12" s="8" t="s">
        <v>6229</v>
      </c>
      <c r="K12" s="8"/>
      <c r="L12" s="8" t="s">
        <v>6230</v>
      </c>
      <c r="M12" s="8" t="s">
        <v>6231</v>
      </c>
      <c r="N12" s="8"/>
      <c r="O12" s="8"/>
      <c r="P12" s="8"/>
      <c r="Q12" s="8" t="s">
        <v>6232</v>
      </c>
      <c r="R12" s="8" t="s">
        <v>6233</v>
      </c>
    </row>
    <row r="13" spans="1:18" x14ac:dyDescent="0.2">
      <c r="A13" s="8" t="s">
        <v>6234</v>
      </c>
      <c r="B13" s="8" t="s">
        <v>6234</v>
      </c>
      <c r="K13" s="8"/>
      <c r="L13" s="8" t="s">
        <v>6235</v>
      </c>
      <c r="M13" s="8" t="s">
        <v>6236</v>
      </c>
      <c r="N13" s="8"/>
      <c r="O13" s="8"/>
      <c r="P13" s="8"/>
      <c r="Q13" s="8" t="s">
        <v>6237</v>
      </c>
      <c r="R13" s="8" t="s">
        <v>6238</v>
      </c>
    </row>
    <row r="14" spans="1:18" x14ac:dyDescent="0.2">
      <c r="A14" s="8" t="s">
        <v>6239</v>
      </c>
      <c r="B14" s="8" t="s">
        <v>6240</v>
      </c>
      <c r="K14" s="8"/>
      <c r="L14" s="8" t="s">
        <v>6241</v>
      </c>
      <c r="M14" s="8" t="s">
        <v>6242</v>
      </c>
      <c r="N14" s="8"/>
      <c r="O14" s="8"/>
      <c r="P14" s="8"/>
      <c r="Q14" s="8" t="s">
        <v>6243</v>
      </c>
      <c r="R14" s="8" t="s">
        <v>6243</v>
      </c>
    </row>
    <row r="15" spans="1:18" x14ac:dyDescent="0.2">
      <c r="K15" s="8"/>
      <c r="L15" s="8" t="s">
        <v>6244</v>
      </c>
      <c r="M15" s="8" t="s">
        <v>6245</v>
      </c>
      <c r="N15" s="8"/>
      <c r="O15" s="8"/>
      <c r="P15" s="8"/>
      <c r="Q15" s="8" t="s">
        <v>6246</v>
      </c>
      <c r="R15" s="8" t="s">
        <v>6247</v>
      </c>
    </row>
    <row r="16" spans="1:18" x14ac:dyDescent="0.2">
      <c r="K16" s="8"/>
      <c r="L16" s="8" t="s">
        <v>6232</v>
      </c>
      <c r="M16" s="8" t="s">
        <v>6248</v>
      </c>
      <c r="N16" s="8"/>
      <c r="O16" s="8"/>
      <c r="P16" s="8"/>
      <c r="Q16" s="8" t="s">
        <v>6249</v>
      </c>
      <c r="R16" s="8" t="s">
        <v>6250</v>
      </c>
    </row>
    <row r="17" spans="11:18" x14ac:dyDescent="0.2">
      <c r="K17" s="8"/>
      <c r="L17" s="8" t="s">
        <v>6251</v>
      </c>
      <c r="M17" s="8" t="s">
        <v>6252</v>
      </c>
      <c r="N17" s="8"/>
      <c r="O17" s="8"/>
      <c r="P17" s="8"/>
      <c r="Q17" s="8" t="s">
        <v>6253</v>
      </c>
      <c r="R17" s="8" t="s">
        <v>6254</v>
      </c>
    </row>
    <row r="18" spans="11:18" x14ac:dyDescent="0.2">
      <c r="K18" s="8"/>
      <c r="L18" s="8" t="s">
        <v>6255</v>
      </c>
      <c r="M18" s="8" t="s">
        <v>6256</v>
      </c>
      <c r="N18" s="8"/>
      <c r="O18" s="8"/>
      <c r="P18" s="8"/>
      <c r="Q18" s="8" t="s">
        <v>25</v>
      </c>
      <c r="R18" s="8" t="s">
        <v>6257</v>
      </c>
    </row>
    <row r="19" spans="11:18" x14ac:dyDescent="0.2">
      <c r="K19" s="8"/>
      <c r="L19" s="8" t="s">
        <v>6258</v>
      </c>
      <c r="M19" s="8" t="s">
        <v>6259</v>
      </c>
      <c r="N19" s="8"/>
      <c r="O19" s="8"/>
      <c r="P19" s="8"/>
      <c r="Q19" s="8" t="s">
        <v>6260</v>
      </c>
      <c r="R19" s="8" t="s">
        <v>6261</v>
      </c>
    </row>
    <row r="20" spans="11:18" x14ac:dyDescent="0.2">
      <c r="K20" s="8"/>
      <c r="L20" s="8" t="s">
        <v>6262</v>
      </c>
      <c r="M20" s="8" t="s">
        <v>6263</v>
      </c>
      <c r="N20" s="8"/>
      <c r="O20" s="8"/>
      <c r="P20" s="8"/>
      <c r="Q20" s="8" t="s">
        <v>6264</v>
      </c>
      <c r="R20" s="8" t="s">
        <v>6265</v>
      </c>
    </row>
    <row r="21" spans="11:18" x14ac:dyDescent="0.2">
      <c r="K21" s="8"/>
      <c r="L21" s="8" t="s">
        <v>6266</v>
      </c>
      <c r="M21" s="8" t="s">
        <v>6267</v>
      </c>
      <c r="N21" s="8"/>
      <c r="O21" s="8"/>
      <c r="P21" s="8"/>
      <c r="Q21" s="8" t="s">
        <v>6268</v>
      </c>
      <c r="R21" s="8" t="s">
        <v>6269</v>
      </c>
    </row>
    <row r="22" spans="11:18" x14ac:dyDescent="0.2">
      <c r="K22" s="8"/>
      <c r="L22" s="8" t="s">
        <v>6270</v>
      </c>
      <c r="M22" s="8" t="s">
        <v>6271</v>
      </c>
    </row>
    <row r="23" spans="11:18" x14ac:dyDescent="0.2">
      <c r="K23" s="8"/>
      <c r="L23" s="8" t="s">
        <v>6272</v>
      </c>
      <c r="M23" s="8" t="s">
        <v>6273</v>
      </c>
    </row>
    <row r="24" spans="11:18" x14ac:dyDescent="0.2">
      <c r="K24" s="8"/>
      <c r="L24" s="8" t="s">
        <v>6274</v>
      </c>
      <c r="M24" s="8" t="s">
        <v>6274</v>
      </c>
    </row>
    <row r="25" spans="11:18" x14ac:dyDescent="0.2">
      <c r="K25" s="8"/>
      <c r="L25" s="8" t="s">
        <v>6275</v>
      </c>
      <c r="M25" s="8" t="s">
        <v>6276</v>
      </c>
    </row>
    <row r="26" spans="11:18" x14ac:dyDescent="0.2">
      <c r="K26" s="8"/>
      <c r="L26" s="8" t="s">
        <v>6277</v>
      </c>
      <c r="M26" s="8" t="s">
        <v>6278</v>
      </c>
    </row>
    <row r="27" spans="11:18" x14ac:dyDescent="0.2">
      <c r="K27" s="8"/>
      <c r="L27" s="8" t="s">
        <v>6279</v>
      </c>
      <c r="M27" s="8" t="s">
        <v>6280</v>
      </c>
    </row>
    <row r="28" spans="11:18" x14ac:dyDescent="0.2">
      <c r="K28" s="8"/>
      <c r="L28" s="8" t="s">
        <v>6281</v>
      </c>
      <c r="M28" s="8" t="s">
        <v>6282</v>
      </c>
    </row>
    <row r="29" spans="11:18" x14ac:dyDescent="0.2">
      <c r="K29" s="8"/>
      <c r="L29" s="8" t="s">
        <v>6283</v>
      </c>
      <c r="M29" s="8" t="s">
        <v>6284</v>
      </c>
    </row>
    <row r="30" spans="11:18" x14ac:dyDescent="0.2">
      <c r="K30" s="8"/>
      <c r="L30" s="8" t="s">
        <v>6285</v>
      </c>
      <c r="M30" s="8" t="s">
        <v>6286</v>
      </c>
    </row>
    <row r="31" spans="11:18" x14ac:dyDescent="0.2">
      <c r="K31" s="8"/>
      <c r="L31" s="8" t="s">
        <v>6287</v>
      </c>
      <c r="M31" s="8" t="s">
        <v>6288</v>
      </c>
    </row>
    <row r="32" spans="11:18" x14ac:dyDescent="0.2">
      <c r="K32" s="8"/>
      <c r="L32" s="8" t="s">
        <v>6289</v>
      </c>
      <c r="M32" s="8" t="s">
        <v>6290</v>
      </c>
    </row>
    <row r="33" spans="11:13" x14ac:dyDescent="0.2">
      <c r="K33" s="8"/>
      <c r="L33" s="8" t="s">
        <v>6291</v>
      </c>
      <c r="M33" s="8" t="s">
        <v>6292</v>
      </c>
    </row>
    <row r="34" spans="11:13" x14ac:dyDescent="0.2">
      <c r="K34" s="8"/>
      <c r="L34" s="8" t="s">
        <v>6293</v>
      </c>
      <c r="M34" s="8" t="s">
        <v>6294</v>
      </c>
    </row>
    <row r="35" spans="11:13" x14ac:dyDescent="0.2">
      <c r="K35" s="8"/>
      <c r="L35" s="8" t="s">
        <v>160</v>
      </c>
      <c r="M35" s="8" t="s">
        <v>6295</v>
      </c>
    </row>
    <row r="36" spans="11:13" x14ac:dyDescent="0.2">
      <c r="K36" s="8"/>
      <c r="L36" s="8" t="s">
        <v>6296</v>
      </c>
      <c r="M36" s="8" t="s">
        <v>6297</v>
      </c>
    </row>
    <row r="37" spans="11:13" x14ac:dyDescent="0.2">
      <c r="K37" s="8"/>
      <c r="L37" s="8" t="s">
        <v>6298</v>
      </c>
      <c r="M37" s="8" t="s">
        <v>6299</v>
      </c>
    </row>
    <row r="38" spans="11:13" x14ac:dyDescent="0.2">
      <c r="K38" s="8"/>
      <c r="L38" s="8" t="s">
        <v>6300</v>
      </c>
      <c r="M38" s="8" t="s">
        <v>6301</v>
      </c>
    </row>
    <row r="39" spans="11:13" x14ac:dyDescent="0.2">
      <c r="K39" s="8"/>
    </row>
    <row r="40" spans="11:13" x14ac:dyDescent="0.2">
      <c r="K40" s="8"/>
    </row>
    <row r="41" spans="11:13" x14ac:dyDescent="0.2">
      <c r="K41"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5"/>
  <sheetViews>
    <sheetView workbookViewId="0"/>
  </sheetViews>
  <sheetFormatPr baseColWidth="10" defaultColWidth="14.5" defaultRowHeight="15" customHeight="1" x14ac:dyDescent="0.2"/>
  <sheetData>
    <row r="1" spans="1:1" x14ac:dyDescent="0.2">
      <c r="A1" s="8" t="s">
        <v>6159</v>
      </c>
    </row>
    <row r="2" spans="1:1" x14ac:dyDescent="0.2">
      <c r="A2" s="8" t="s">
        <v>69</v>
      </c>
    </row>
    <row r="3" spans="1:1" x14ac:dyDescent="0.2">
      <c r="A3" s="8" t="s">
        <v>6175</v>
      </c>
    </row>
    <row r="4" spans="1:1" x14ac:dyDescent="0.2">
      <c r="A4" s="8" t="s">
        <v>6185</v>
      </c>
    </row>
    <row r="5" spans="1:1" x14ac:dyDescent="0.2">
      <c r="A5" s="8" t="s">
        <v>6192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heetViews>
  <sheetFormatPr baseColWidth="10" defaultColWidth="14.5" defaultRowHeight="15" customHeight="1" x14ac:dyDescent="0.2"/>
  <cols>
    <col min="2" max="2" width="23.33203125" customWidth="1"/>
  </cols>
  <sheetData>
    <row r="1" spans="1:6" x14ac:dyDescent="0.2">
      <c r="A1" s="12" t="s">
        <v>6302</v>
      </c>
      <c r="B1" s="12" t="s">
        <v>6303</v>
      </c>
      <c r="C1" s="12" t="s">
        <v>6304</v>
      </c>
      <c r="D1" s="52" t="s">
        <v>6305</v>
      </c>
      <c r="E1" s="52" t="s">
        <v>6306</v>
      </c>
      <c r="F1" s="52" t="s">
        <v>6307</v>
      </c>
    </row>
    <row r="2" spans="1:6" x14ac:dyDescent="0.2">
      <c r="A2" s="12" t="s">
        <v>22</v>
      </c>
      <c r="B2" s="12" t="s">
        <v>6246</v>
      </c>
      <c r="C2" s="12" t="s">
        <v>6308</v>
      </c>
      <c r="D2" s="53" t="str">
        <f t="shared" ref="D2:D48" si="0">A2&amp;B2&amp;C2</f>
        <v>ARGENTINAMAR DEL PLATAAQUARIUM</v>
      </c>
      <c r="E2" s="53">
        <v>-57.541625000000003</v>
      </c>
      <c r="F2" s="53">
        <v>-38.091757999999999</v>
      </c>
    </row>
    <row r="3" spans="1:6" x14ac:dyDescent="0.2">
      <c r="A3" s="12" t="s">
        <v>22</v>
      </c>
      <c r="B3" s="12" t="s">
        <v>6246</v>
      </c>
      <c r="C3" s="12" t="s">
        <v>6258</v>
      </c>
      <c r="D3" s="53" t="str">
        <f t="shared" si="0"/>
        <v>ARGENTINAMAR DEL PLATAGUARDAVIDAS</v>
      </c>
      <c r="E3" s="53">
        <v>-57.541513999999999</v>
      </c>
      <c r="F3" s="53">
        <v>-38.093656000000003</v>
      </c>
    </row>
    <row r="4" spans="1:6" x14ac:dyDescent="0.2">
      <c r="A4" s="12" t="s">
        <v>22</v>
      </c>
      <c r="B4" s="12" t="s">
        <v>25</v>
      </c>
      <c r="C4" s="12" t="s">
        <v>6291</v>
      </c>
      <c r="D4" s="53" t="str">
        <f t="shared" si="0"/>
        <v>ARGENTINAPUERTO MADRYNPUNTA CUEVAS</v>
      </c>
      <c r="E4" s="53">
        <v>-65.001710000000003</v>
      </c>
      <c r="F4" s="53">
        <v>-42.779859999999999</v>
      </c>
    </row>
    <row r="5" spans="1:6" x14ac:dyDescent="0.2">
      <c r="A5" s="12" t="s">
        <v>22</v>
      </c>
      <c r="B5" s="12" t="s">
        <v>25</v>
      </c>
      <c r="C5" s="12" t="s">
        <v>6293</v>
      </c>
      <c r="D5" s="53" t="str">
        <f t="shared" si="0"/>
        <v>ARGENTINAPUERTO MADRYNPUNTA ESTE</v>
      </c>
      <c r="E5" s="53">
        <v>-64.952640000000002</v>
      </c>
      <c r="F5" s="53">
        <v>-42.785110000000003</v>
      </c>
    </row>
    <row r="6" spans="1:6" x14ac:dyDescent="0.2">
      <c r="A6" s="12" t="s">
        <v>22</v>
      </c>
      <c r="B6" s="12" t="s">
        <v>25</v>
      </c>
      <c r="C6" s="12" t="s">
        <v>160</v>
      </c>
      <c r="D6" s="53" t="str">
        <f t="shared" si="0"/>
        <v>ARGENTINAPUERTO MADRYNPUNTA LOMA</v>
      </c>
      <c r="E6" s="53">
        <v>-64.901700000000005</v>
      </c>
      <c r="F6" s="53">
        <v>-42.811199999999999</v>
      </c>
    </row>
    <row r="7" spans="1:6" x14ac:dyDescent="0.2">
      <c r="A7" s="12" t="s">
        <v>6309</v>
      </c>
      <c r="B7" s="12" t="s">
        <v>6180</v>
      </c>
      <c r="C7" s="12" t="s">
        <v>6230</v>
      </c>
      <c r="D7" s="53" t="str">
        <f t="shared" si="0"/>
        <v>BRAZILAPA COSTA DAS ALGASCOSTA BELA</v>
      </c>
      <c r="E7" s="53">
        <v>-40.175199999999997</v>
      </c>
      <c r="F7" s="53">
        <v>-20.072600000000001</v>
      </c>
    </row>
    <row r="8" spans="1:6" x14ac:dyDescent="0.2">
      <c r="A8" s="12" t="s">
        <v>6309</v>
      </c>
      <c r="B8" s="12" t="s">
        <v>6180</v>
      </c>
      <c r="C8" s="12" t="s">
        <v>6241</v>
      </c>
      <c r="D8" s="53" t="str">
        <f t="shared" si="0"/>
        <v>BRAZILAPA COSTA DAS ALGASENSEADA DAS GARÇAS</v>
      </c>
      <c r="E8" s="53">
        <v>-40.164000000000001</v>
      </c>
      <c r="F8" s="53">
        <v>-20.036899999999999</v>
      </c>
    </row>
    <row r="9" spans="1:6" x14ac:dyDescent="0.2">
      <c r="A9" s="12" t="s">
        <v>6309</v>
      </c>
      <c r="B9" s="12" t="s">
        <v>6180</v>
      </c>
      <c r="C9" s="12" t="s">
        <v>6251</v>
      </c>
      <c r="D9" s="53" t="str">
        <f t="shared" si="0"/>
        <v>BRAZILAPA COSTA DAS ALGASGRAMUTE</v>
      </c>
      <c r="E9" s="53">
        <v>-40.134</v>
      </c>
      <c r="F9" s="53">
        <v>-19.9663</v>
      </c>
    </row>
    <row r="10" spans="1:6" x14ac:dyDescent="0.2">
      <c r="A10" s="12" t="s">
        <v>6309</v>
      </c>
      <c r="B10" s="12" t="s">
        <v>6188</v>
      </c>
      <c r="C10" s="12" t="s">
        <v>6186</v>
      </c>
      <c r="D10" s="53" t="str">
        <f t="shared" si="0"/>
        <v>BRAZILARRAIAL DO CABOATALAIA</v>
      </c>
      <c r="E10" s="53">
        <v>-42.009987000000002</v>
      </c>
      <c r="F10" s="53">
        <v>-22.986393</v>
      </c>
    </row>
    <row r="11" spans="1:6" x14ac:dyDescent="0.2">
      <c r="A11" s="12" t="s">
        <v>6309</v>
      </c>
      <c r="B11" s="12" t="s">
        <v>6188</v>
      </c>
      <c r="C11" s="12" t="s">
        <v>6186</v>
      </c>
      <c r="D11" s="53" t="str">
        <f t="shared" si="0"/>
        <v>BRAZILARRAIAL DO CABOATALAIA</v>
      </c>
      <c r="E11" s="53">
        <v>-42.009987000000002</v>
      </c>
      <c r="F11" s="53">
        <v>-22.986393</v>
      </c>
    </row>
    <row r="12" spans="1:6" x14ac:dyDescent="0.2">
      <c r="A12" s="12" t="s">
        <v>6309</v>
      </c>
      <c r="B12" s="12" t="s">
        <v>6188</v>
      </c>
      <c r="C12" s="12" t="s">
        <v>6244</v>
      </c>
      <c r="D12" s="53" t="str">
        <f t="shared" si="0"/>
        <v>BRAZILARRAIAL DO CABOFORTALEZA</v>
      </c>
      <c r="E12" s="53">
        <v>-42.012912999999998</v>
      </c>
      <c r="F12" s="53">
        <v>-22.970765</v>
      </c>
    </row>
    <row r="13" spans="1:6" x14ac:dyDescent="0.2">
      <c r="A13" s="12" t="s">
        <v>6309</v>
      </c>
      <c r="B13" s="12" t="s">
        <v>6188</v>
      </c>
      <c r="C13" s="12" t="s">
        <v>6244</v>
      </c>
      <c r="D13" s="53" t="str">
        <f t="shared" si="0"/>
        <v>BRAZILARRAIAL DO CABOFORTALEZA</v>
      </c>
      <c r="E13" s="53">
        <v>-42.012912999999998</v>
      </c>
      <c r="F13" s="53">
        <v>-22.970765</v>
      </c>
    </row>
    <row r="14" spans="1:6" x14ac:dyDescent="0.2">
      <c r="A14" s="12" t="s">
        <v>6309</v>
      </c>
      <c r="B14" s="12" t="s">
        <v>6188</v>
      </c>
      <c r="C14" s="12" t="s">
        <v>6283</v>
      </c>
      <c r="D14" s="53" t="str">
        <f t="shared" si="0"/>
        <v>BRAZILARRAIAL DO CABOPRAINHA</v>
      </c>
      <c r="E14" s="53">
        <v>-42.024099999999997</v>
      </c>
      <c r="F14" s="53">
        <v>-22.954286</v>
      </c>
    </row>
    <row r="15" spans="1:6" x14ac:dyDescent="0.2">
      <c r="A15" s="12" t="s">
        <v>6309</v>
      </c>
      <c r="B15" s="12" t="s">
        <v>6188</v>
      </c>
      <c r="C15" s="12" t="s">
        <v>6283</v>
      </c>
      <c r="D15" s="53" t="str">
        <f t="shared" si="0"/>
        <v>BRAZILARRAIAL DO CABOPRAINHA</v>
      </c>
      <c r="E15" s="53">
        <v>-42.024099999999997</v>
      </c>
      <c r="F15" s="53">
        <v>-22.954286</v>
      </c>
    </row>
    <row r="16" spans="1:6" x14ac:dyDescent="0.2">
      <c r="A16" s="12" t="s">
        <v>6309</v>
      </c>
      <c r="B16" s="12" t="s">
        <v>6220</v>
      </c>
      <c r="C16" s="12" t="s">
        <v>6167</v>
      </c>
      <c r="D16" s="53" t="str">
        <f t="shared" si="0"/>
        <v>BRAZILFERNANDO DE NORONHAAIRFRANCE</v>
      </c>
      <c r="E16" s="53">
        <v>-32.400078999999998</v>
      </c>
      <c r="F16" s="53">
        <v>-3.8322989999999999</v>
      </c>
    </row>
    <row r="17" spans="1:6" x14ac:dyDescent="0.2">
      <c r="A17" s="12" t="s">
        <v>6309</v>
      </c>
      <c r="B17" s="12" t="s">
        <v>6220</v>
      </c>
      <c r="C17" s="12" t="s">
        <v>6197</v>
      </c>
      <c r="D17" s="53" t="str">
        <f t="shared" si="0"/>
        <v>BRAZILFERNANDO DE NORONHABOLDRO</v>
      </c>
      <c r="E17" s="53">
        <v>-32.431840999999999</v>
      </c>
      <c r="F17" s="53">
        <v>-3.845675</v>
      </c>
    </row>
    <row r="18" spans="1:6" x14ac:dyDescent="0.2">
      <c r="A18" s="12" t="s">
        <v>6309</v>
      </c>
      <c r="B18" s="12" t="s">
        <v>6220</v>
      </c>
      <c r="C18" s="12" t="s">
        <v>6202</v>
      </c>
      <c r="D18" s="53" t="str">
        <f t="shared" si="0"/>
        <v>BRAZILFERNANDO DE NORONHACAIEIRAS</v>
      </c>
      <c r="E18" s="53">
        <v>-32.398229999999998</v>
      </c>
      <c r="F18" s="53">
        <v>-3.8360020000000001</v>
      </c>
    </row>
    <row r="19" spans="1:6" x14ac:dyDescent="0.2">
      <c r="A19" s="12" t="s">
        <v>6309</v>
      </c>
      <c r="B19" s="12" t="s">
        <v>6220</v>
      </c>
      <c r="C19" s="12" t="s">
        <v>6274</v>
      </c>
      <c r="D19" s="53" t="str">
        <f t="shared" si="0"/>
        <v>BRAZILFERNANDO DE NORONHALEAO</v>
      </c>
      <c r="E19" s="53">
        <v>-32.441212999999998</v>
      </c>
      <c r="F19" s="53">
        <v>-3.870552</v>
      </c>
    </row>
    <row r="20" spans="1:6" x14ac:dyDescent="0.2">
      <c r="A20" s="12" t="s">
        <v>6182</v>
      </c>
      <c r="B20" s="12" t="s">
        <v>6169</v>
      </c>
      <c r="C20" s="12" t="s">
        <v>6178</v>
      </c>
      <c r="D20" s="53" t="str">
        <f t="shared" si="0"/>
        <v>CHILEANTARCTICAARTIGAS</v>
      </c>
      <c r="E20" s="53">
        <v>-58.878723999999998</v>
      </c>
      <c r="F20" s="53">
        <v>-62.185608999999999</v>
      </c>
    </row>
    <row r="21" spans="1:6" x14ac:dyDescent="0.2">
      <c r="A21" s="12" t="s">
        <v>6182</v>
      </c>
      <c r="B21" s="12" t="s">
        <v>6169</v>
      </c>
      <c r="C21" s="12" t="s">
        <v>6289</v>
      </c>
      <c r="D21" s="53" t="str">
        <f t="shared" si="0"/>
        <v>CHILEANTARCTICAPUNTA CRISTIAN</v>
      </c>
      <c r="E21" s="53">
        <v>-58.948965000000001</v>
      </c>
      <c r="F21" s="53">
        <v>-62.1990463333333</v>
      </c>
    </row>
    <row r="22" spans="1:6" x14ac:dyDescent="0.2">
      <c r="A22" s="12" t="s">
        <v>6182</v>
      </c>
      <c r="B22" s="12" t="s">
        <v>6214</v>
      </c>
      <c r="C22" s="12" t="s">
        <v>6218</v>
      </c>
      <c r="D22" s="53" t="str">
        <f t="shared" si="0"/>
        <v>CHILECONCEPCIÓNCOCHOLGUE NORTE</v>
      </c>
      <c r="E22" s="53">
        <v>-72.978785000000002</v>
      </c>
      <c r="F22" s="53">
        <v>-36.594785333333299</v>
      </c>
    </row>
    <row r="23" spans="1:6" x14ac:dyDescent="0.2">
      <c r="A23" s="12" t="s">
        <v>6182</v>
      </c>
      <c r="B23" s="12" t="s">
        <v>6214</v>
      </c>
      <c r="C23" s="12" t="s">
        <v>6224</v>
      </c>
      <c r="D23" s="53" t="str">
        <f t="shared" si="0"/>
        <v>CHILECONCEPCIÓNCOCHOLGUE SUR</v>
      </c>
      <c r="E23" s="53">
        <v>-72.980608333333294</v>
      </c>
      <c r="F23" s="53">
        <v>-36.608928333333303</v>
      </c>
    </row>
    <row r="24" spans="1:6" x14ac:dyDescent="0.2">
      <c r="A24" s="12" t="s">
        <v>6182</v>
      </c>
      <c r="B24" s="12" t="s">
        <v>6214</v>
      </c>
      <c r="C24" s="12" t="s">
        <v>6235</v>
      </c>
      <c r="D24" s="53" t="str">
        <f t="shared" si="0"/>
        <v>CHILECONCEPCIÓNDICHATO</v>
      </c>
      <c r="E24" s="53">
        <v>-72.933738333333295</v>
      </c>
      <c r="F24" s="53">
        <v>-36.539318000000002</v>
      </c>
    </row>
    <row r="25" spans="1:6" x14ac:dyDescent="0.2">
      <c r="A25" s="12" t="s">
        <v>6182</v>
      </c>
      <c r="B25" s="12" t="s">
        <v>6260</v>
      </c>
      <c r="C25" s="12" t="s">
        <v>6285</v>
      </c>
      <c r="D25" s="53" t="str">
        <f t="shared" si="0"/>
        <v>CHILEPUNTA ARENASPUERTO DEL HAMBRE</v>
      </c>
      <c r="E25" s="53">
        <v>-70.930743333333297</v>
      </c>
      <c r="F25" s="53">
        <v>-53.610889666666601</v>
      </c>
    </row>
    <row r="26" spans="1:6" x14ac:dyDescent="0.2">
      <c r="A26" s="12" t="s">
        <v>6190</v>
      </c>
      <c r="B26" s="12" t="s">
        <v>6237</v>
      </c>
      <c r="C26" s="12" t="s">
        <v>6266</v>
      </c>
      <c r="D26" s="53" t="str">
        <f t="shared" si="0"/>
        <v>COLOMBIAISLA GORGONALA MANCORA</v>
      </c>
      <c r="E26" s="53">
        <v>-78.198466999999994</v>
      </c>
      <c r="F26" s="53">
        <v>2.95695</v>
      </c>
    </row>
    <row r="27" spans="1:6" x14ac:dyDescent="0.2">
      <c r="A27" s="12" t="s">
        <v>6190</v>
      </c>
      <c r="B27" s="12" t="s">
        <v>6237</v>
      </c>
      <c r="C27" s="12" t="s">
        <v>6266</v>
      </c>
      <c r="D27" s="53" t="str">
        <f t="shared" si="0"/>
        <v>COLOMBIAISLA GORGONALA MANCORA</v>
      </c>
      <c r="E27" s="53">
        <v>-78.198566999999997</v>
      </c>
      <c r="F27" s="53">
        <v>2.9550830000000001</v>
      </c>
    </row>
    <row r="28" spans="1:6" x14ac:dyDescent="0.2">
      <c r="A28" s="12" t="s">
        <v>6190</v>
      </c>
      <c r="B28" s="12" t="s">
        <v>6237</v>
      </c>
      <c r="C28" s="12" t="s">
        <v>6272</v>
      </c>
      <c r="D28" s="53" t="str">
        <f t="shared" si="0"/>
        <v>COLOMBIAISLA GORGONALA VENTANA</v>
      </c>
      <c r="E28" s="53">
        <v>-78.203117000000006</v>
      </c>
      <c r="F28" s="53">
        <v>2.9343170000000001</v>
      </c>
    </row>
    <row r="29" spans="1:6" x14ac:dyDescent="0.2">
      <c r="A29" s="12" t="s">
        <v>6190</v>
      </c>
      <c r="B29" s="12" t="s">
        <v>6237</v>
      </c>
      <c r="C29" s="12" t="s">
        <v>6272</v>
      </c>
      <c r="D29" s="53" t="str">
        <f t="shared" si="0"/>
        <v>COLOMBIAISLA GORGONALA VENTANA</v>
      </c>
      <c r="E29" s="53">
        <v>-78.203117000000006</v>
      </c>
      <c r="F29" s="53">
        <v>2.9343170000000001</v>
      </c>
    </row>
    <row r="30" spans="1:6" x14ac:dyDescent="0.2">
      <c r="A30" s="12" t="s">
        <v>6190</v>
      </c>
      <c r="B30" s="12" t="s">
        <v>6237</v>
      </c>
      <c r="C30" s="12" t="s">
        <v>6281</v>
      </c>
      <c r="D30" s="53" t="str">
        <f t="shared" si="0"/>
        <v>COLOMBIAISLA GORGONAPLAYA VERDE</v>
      </c>
      <c r="E30" s="53">
        <v>-78.198132999999999</v>
      </c>
      <c r="F30" s="53">
        <v>2.9475169999999999</v>
      </c>
    </row>
    <row r="31" spans="1:6" x14ac:dyDescent="0.2">
      <c r="A31" s="12" t="s">
        <v>6190</v>
      </c>
      <c r="B31" s="12" t="s">
        <v>6237</v>
      </c>
      <c r="C31" s="12" t="s">
        <v>6281</v>
      </c>
      <c r="D31" s="53" t="str">
        <f t="shared" si="0"/>
        <v>COLOMBIAISLA GORGONAPLAYA VERDE</v>
      </c>
      <c r="E31" s="53">
        <v>-78.198132999999999</v>
      </c>
      <c r="F31" s="53">
        <v>2.9475169999999999</v>
      </c>
    </row>
    <row r="32" spans="1:6" x14ac:dyDescent="0.2">
      <c r="A32" s="12" t="s">
        <v>6195</v>
      </c>
      <c r="B32" s="12" t="s">
        <v>6226</v>
      </c>
      <c r="C32" s="12" t="s">
        <v>6296</v>
      </c>
      <c r="D32" s="53" t="str">
        <f t="shared" si="0"/>
        <v>COSTARICAGANDOCA-MANZANILLOPUNTA MONA</v>
      </c>
      <c r="E32" s="53">
        <v>-82.648099999999999</v>
      </c>
      <c r="F32" s="53">
        <v>9.6399000000000008</v>
      </c>
    </row>
    <row r="33" spans="1:6" x14ac:dyDescent="0.2">
      <c r="A33" s="12" t="s">
        <v>6200</v>
      </c>
      <c r="B33" s="12" t="s">
        <v>6268</v>
      </c>
      <c r="C33" s="12" t="s">
        <v>6212</v>
      </c>
      <c r="D33" s="53" t="str">
        <f t="shared" si="0"/>
        <v>ECUADORSANTA CRUZCHARLES DARWIN FOUNDATION</v>
      </c>
      <c r="E33" s="53">
        <v>-90.303811999999994</v>
      </c>
      <c r="F33" s="53">
        <v>-0.74337299999999995</v>
      </c>
    </row>
    <row r="34" spans="1:6" x14ac:dyDescent="0.2">
      <c r="A34" s="12" t="s">
        <v>6200</v>
      </c>
      <c r="B34" s="12" t="s">
        <v>6268</v>
      </c>
      <c r="C34" s="12" t="s">
        <v>6270</v>
      </c>
      <c r="D34" s="53" t="str">
        <f t="shared" si="0"/>
        <v>ECUADORSANTA CRUZLA RATONERA</v>
      </c>
      <c r="E34" s="53">
        <v>-90.301799000000003</v>
      </c>
      <c r="F34" s="53">
        <v>-0.744116</v>
      </c>
    </row>
    <row r="35" spans="1:6" x14ac:dyDescent="0.2">
      <c r="A35" s="12" t="s">
        <v>6200</v>
      </c>
      <c r="B35" s="12" t="s">
        <v>6268</v>
      </c>
      <c r="C35" s="12" t="s">
        <v>6300</v>
      </c>
      <c r="D35" s="53" t="str">
        <f t="shared" si="0"/>
        <v>ECUADORSANTA CRUZTORTUGA BAY</v>
      </c>
      <c r="E35" s="53">
        <v>-90.339391000000006</v>
      </c>
      <c r="F35" s="53">
        <v>-0.764513</v>
      </c>
    </row>
    <row r="36" spans="1:6" x14ac:dyDescent="0.2">
      <c r="A36" s="12" t="s">
        <v>6182</v>
      </c>
      <c r="B36" s="12" t="s">
        <v>6310</v>
      </c>
      <c r="C36" s="52" t="s">
        <v>371</v>
      </c>
      <c r="D36" s="53" t="str">
        <f t="shared" si="0"/>
        <v>CHILEREÑACA, VIÑA DEL MARNA</v>
      </c>
      <c r="E36" s="53">
        <v>-71.549199999999999</v>
      </c>
    </row>
    <row r="37" spans="1:6" x14ac:dyDescent="0.2">
      <c r="A37" s="12" t="s">
        <v>6234</v>
      </c>
      <c r="B37" s="12" t="s">
        <v>6193</v>
      </c>
      <c r="C37" s="12" t="s">
        <v>6193</v>
      </c>
      <c r="D37" s="53" t="str">
        <f t="shared" si="0"/>
        <v>USABIDDEFORDBIDDEFORD</v>
      </c>
      <c r="E37" s="53">
        <v>-70.343383000000003</v>
      </c>
      <c r="F37" s="53">
        <v>43.439860000000003</v>
      </c>
    </row>
    <row r="38" spans="1:6" x14ac:dyDescent="0.2">
      <c r="A38" s="12" t="s">
        <v>6234</v>
      </c>
      <c r="B38" s="12" t="s">
        <v>6204</v>
      </c>
      <c r="C38" s="12" t="s">
        <v>6262</v>
      </c>
      <c r="D38" s="53" t="str">
        <f t="shared" si="0"/>
        <v>USACENTRALMAINEHAMILTON COVE</v>
      </c>
      <c r="E38" s="53">
        <v>-67.010159999999999</v>
      </c>
      <c r="F38" s="53">
        <v>44.787999999999997</v>
      </c>
    </row>
    <row r="39" spans="1:6" x14ac:dyDescent="0.2">
      <c r="A39" s="12" t="s">
        <v>6234</v>
      </c>
      <c r="B39" s="12" t="s">
        <v>6204</v>
      </c>
      <c r="C39" s="12" t="s">
        <v>6279</v>
      </c>
      <c r="D39" s="53" t="str">
        <f t="shared" si="0"/>
        <v>USACENTRALMAINEMOOSE COVE</v>
      </c>
      <c r="E39" s="53">
        <v>-67.098695000000006</v>
      </c>
      <c r="F39" s="53">
        <v>44.731566999999998</v>
      </c>
    </row>
    <row r="40" spans="1:6" x14ac:dyDescent="0.2">
      <c r="A40" s="12" t="s">
        <v>6234</v>
      </c>
      <c r="B40" s="12" t="s">
        <v>6208</v>
      </c>
      <c r="C40" s="12" t="s">
        <v>6208</v>
      </c>
      <c r="D40" s="53" t="str">
        <f t="shared" si="0"/>
        <v>USACHAMBERLAINCHAMBERLAIN</v>
      </c>
      <c r="E40" s="53">
        <v>-69.475932</v>
      </c>
      <c r="F40" s="53">
        <v>43.884231999999997</v>
      </c>
    </row>
    <row r="41" spans="1:6" x14ac:dyDescent="0.2">
      <c r="A41" s="12" t="s">
        <v>6234</v>
      </c>
      <c r="B41" s="12" t="s">
        <v>6232</v>
      </c>
      <c r="C41" s="12" t="s">
        <v>6232</v>
      </c>
      <c r="D41" s="53" t="str">
        <f t="shared" si="0"/>
        <v>USAGIANTSTAIRSGIANTSTAIRS</v>
      </c>
      <c r="E41" s="53">
        <v>-69.992313999999993</v>
      </c>
      <c r="F41" s="53">
        <v>43.725572999999997</v>
      </c>
    </row>
    <row r="42" spans="1:6" x14ac:dyDescent="0.2">
      <c r="A42" s="12" t="s">
        <v>6234</v>
      </c>
      <c r="B42" s="12" t="s">
        <v>6243</v>
      </c>
      <c r="C42" s="12" t="s">
        <v>6255</v>
      </c>
      <c r="D42" s="53" t="str">
        <f t="shared" si="0"/>
        <v>USAMAINEGRINDSTONE</v>
      </c>
      <c r="E42" s="53">
        <v>-68.092583000000005</v>
      </c>
      <c r="F42" s="53">
        <v>44.371417000000001</v>
      </c>
    </row>
    <row r="43" spans="1:6" x14ac:dyDescent="0.2">
      <c r="A43" s="12" t="s">
        <v>6234</v>
      </c>
      <c r="B43" s="12" t="s">
        <v>6243</v>
      </c>
      <c r="C43" s="12" t="s">
        <v>6262</v>
      </c>
      <c r="D43" s="53" t="str">
        <f t="shared" si="0"/>
        <v>USAMAINEHAMILTON COVE</v>
      </c>
      <c r="E43" s="53">
        <v>-67.010157000000007</v>
      </c>
      <c r="F43" s="53">
        <v>44.788041999999997</v>
      </c>
    </row>
    <row r="44" spans="1:6" x14ac:dyDescent="0.2">
      <c r="A44" s="12" t="s">
        <v>6234</v>
      </c>
      <c r="B44" s="12" t="s">
        <v>6243</v>
      </c>
      <c r="C44" s="12" t="s">
        <v>6279</v>
      </c>
      <c r="D44" s="53" t="str">
        <f t="shared" si="0"/>
        <v>USAMAINEMOOSE COVE</v>
      </c>
      <c r="E44" s="53">
        <v>-67.098695000000006</v>
      </c>
      <c r="F44" s="53">
        <v>44.731566999999998</v>
      </c>
    </row>
    <row r="45" spans="1:6" x14ac:dyDescent="0.2">
      <c r="A45" s="12" t="s">
        <v>6234</v>
      </c>
      <c r="B45" s="12" t="s">
        <v>6249</v>
      </c>
      <c r="C45" s="12" t="s">
        <v>6275</v>
      </c>
      <c r="D45" s="53" t="str">
        <f t="shared" si="0"/>
        <v>USAMASSACHUSETTSMARBLEHEAD</v>
      </c>
      <c r="E45" s="53">
        <v>-70.843513999999999</v>
      </c>
      <c r="F45" s="53">
        <v>42.507237000000003</v>
      </c>
    </row>
    <row r="46" spans="1:6" x14ac:dyDescent="0.2">
      <c r="A46" s="12" t="s">
        <v>6234</v>
      </c>
      <c r="B46" s="12" t="s">
        <v>6249</v>
      </c>
      <c r="C46" s="12" t="s">
        <v>6287</v>
      </c>
      <c r="D46" s="53" t="str">
        <f t="shared" si="0"/>
        <v>USAMASSACHUSETTSPUMPHOUSE</v>
      </c>
      <c r="E46" s="53">
        <v>-70.906527999999994</v>
      </c>
      <c r="F46" s="53">
        <v>42.416823999999998</v>
      </c>
    </row>
    <row r="47" spans="1:6" x14ac:dyDescent="0.2">
      <c r="A47" s="12" t="s">
        <v>6234</v>
      </c>
      <c r="B47" s="12" t="s">
        <v>6253</v>
      </c>
      <c r="C47" s="12" t="s">
        <v>6275</v>
      </c>
      <c r="D47" s="53" t="str">
        <f t="shared" si="0"/>
        <v>USANORTHERNMAMARBLEHEAD</v>
      </c>
      <c r="E47" s="53">
        <v>-70.843513999999999</v>
      </c>
      <c r="F47" s="53">
        <v>42.507237000000003</v>
      </c>
    </row>
    <row r="48" spans="1:6" x14ac:dyDescent="0.2">
      <c r="A48" s="12" t="s">
        <v>6234</v>
      </c>
      <c r="B48" s="12" t="s">
        <v>6253</v>
      </c>
      <c r="C48" s="12" t="s">
        <v>6287</v>
      </c>
      <c r="D48" s="53" t="str">
        <f t="shared" si="0"/>
        <v>USANORTHERNMAPUMPHOUSE</v>
      </c>
      <c r="E48" s="53">
        <v>-70.906530000000004</v>
      </c>
      <c r="F48" s="53">
        <v>42.416800000000002</v>
      </c>
    </row>
    <row r="49" spans="4:6" x14ac:dyDescent="0.2">
      <c r="D49" s="52"/>
      <c r="E49" s="54"/>
      <c r="F49" s="54"/>
    </row>
    <row r="50" spans="4:6" x14ac:dyDescent="0.2">
      <c r="D50" s="52"/>
      <c r="E50" s="54"/>
      <c r="F50" s="54"/>
    </row>
    <row r="51" spans="4:6" x14ac:dyDescent="0.2">
      <c r="D51" s="52"/>
      <c r="E51" s="54"/>
      <c r="F51" s="54"/>
    </row>
    <row r="52" spans="4:6" x14ac:dyDescent="0.2">
      <c r="D52" s="52"/>
      <c r="E52" s="54"/>
      <c r="F52" s="54"/>
    </row>
    <row r="53" spans="4:6" x14ac:dyDescent="0.2">
      <c r="D53" s="52"/>
      <c r="E53" s="54"/>
      <c r="F53" s="54"/>
    </row>
    <row r="54" spans="4:6" x14ac:dyDescent="0.2">
      <c r="D54" s="52"/>
      <c r="E54" s="54"/>
      <c r="F54" s="54"/>
    </row>
    <row r="55" spans="4:6" x14ac:dyDescent="0.2">
      <c r="D55" s="52"/>
      <c r="E55" s="54"/>
      <c r="F55" s="54"/>
    </row>
    <row r="56" spans="4:6" x14ac:dyDescent="0.2">
      <c r="D56" s="52"/>
      <c r="E56" s="54"/>
      <c r="F56" s="54"/>
    </row>
    <row r="57" spans="4:6" x14ac:dyDescent="0.2">
      <c r="D57" s="52"/>
      <c r="E57" s="54"/>
      <c r="F57" s="54"/>
    </row>
    <row r="58" spans="4:6" x14ac:dyDescent="0.2">
      <c r="D58" s="52"/>
      <c r="E58" s="54"/>
      <c r="F58" s="54"/>
    </row>
    <row r="59" spans="4:6" x14ac:dyDescent="0.2">
      <c r="D59" s="52"/>
      <c r="E59" s="54"/>
      <c r="F59" s="54"/>
    </row>
    <row r="60" spans="4:6" x14ac:dyDescent="0.2">
      <c r="D60" s="52"/>
      <c r="E60" s="54"/>
      <c r="F60" s="54"/>
    </row>
    <row r="61" spans="4:6" x14ac:dyDescent="0.2">
      <c r="D61" s="52"/>
      <c r="E61" s="54"/>
      <c r="F61" s="54"/>
    </row>
    <row r="62" spans="4:6" x14ac:dyDescent="0.2">
      <c r="D62" s="52"/>
      <c r="E62" s="54"/>
      <c r="F62" s="54"/>
    </row>
    <row r="63" spans="4:6" x14ac:dyDescent="0.2">
      <c r="D63" s="52"/>
      <c r="E63" s="54"/>
      <c r="F63" s="54"/>
    </row>
    <row r="64" spans="4:6" x14ac:dyDescent="0.2">
      <c r="D64" s="52"/>
      <c r="E64" s="54"/>
      <c r="F64" s="54"/>
    </row>
    <row r="65" spans="4:6" x14ac:dyDescent="0.2">
      <c r="D65" s="52"/>
      <c r="E65" s="54"/>
      <c r="F65" s="54"/>
    </row>
    <row r="66" spans="4:6" x14ac:dyDescent="0.2">
      <c r="D66" s="52"/>
      <c r="E66" s="54"/>
      <c r="F66" s="54"/>
    </row>
    <row r="67" spans="4:6" x14ac:dyDescent="0.2">
      <c r="D67" s="52"/>
      <c r="E67" s="54"/>
      <c r="F67" s="54"/>
    </row>
    <row r="68" spans="4:6" x14ac:dyDescent="0.2">
      <c r="D68" s="52"/>
      <c r="E68" s="54"/>
      <c r="F68" s="54"/>
    </row>
    <row r="69" spans="4:6" x14ac:dyDescent="0.2">
      <c r="D69" s="52"/>
      <c r="E69" s="54"/>
      <c r="F69" s="54"/>
    </row>
    <row r="70" spans="4:6" x14ac:dyDescent="0.2">
      <c r="D70" s="52"/>
      <c r="E70" s="54"/>
      <c r="F70" s="54"/>
    </row>
    <row r="71" spans="4:6" x14ac:dyDescent="0.2">
      <c r="D71" s="52"/>
      <c r="E71" s="54"/>
      <c r="F71" s="54"/>
    </row>
    <row r="72" spans="4:6" x14ac:dyDescent="0.2">
      <c r="D72" s="52"/>
      <c r="E72" s="54"/>
      <c r="F72" s="54"/>
    </row>
    <row r="73" spans="4:6" x14ac:dyDescent="0.2">
      <c r="D73" s="52"/>
      <c r="E73" s="54"/>
      <c r="F73" s="54"/>
    </row>
    <row r="74" spans="4:6" x14ac:dyDescent="0.2">
      <c r="D74" s="52"/>
      <c r="E74" s="54"/>
      <c r="F74" s="54"/>
    </row>
    <row r="75" spans="4:6" x14ac:dyDescent="0.2">
      <c r="D75" s="52"/>
      <c r="E75" s="54"/>
      <c r="F75" s="54"/>
    </row>
    <row r="76" spans="4:6" x14ac:dyDescent="0.2">
      <c r="D76" s="52"/>
      <c r="E76" s="54"/>
      <c r="F76" s="54"/>
    </row>
    <row r="77" spans="4:6" x14ac:dyDescent="0.2">
      <c r="D77" s="52"/>
      <c r="E77" s="54"/>
      <c r="F77" s="54"/>
    </row>
    <row r="78" spans="4:6" x14ac:dyDescent="0.2">
      <c r="D78" s="52"/>
      <c r="E78" s="54"/>
      <c r="F78" s="54"/>
    </row>
    <row r="79" spans="4:6" x14ac:dyDescent="0.2">
      <c r="D79" s="52"/>
      <c r="E79" s="54"/>
      <c r="F79" s="54"/>
    </row>
    <row r="80" spans="4:6" x14ac:dyDescent="0.2">
      <c r="D80" s="52"/>
      <c r="E80" s="54"/>
      <c r="F80" s="54"/>
    </row>
    <row r="81" spans="4:6" x14ac:dyDescent="0.2">
      <c r="D81" s="52"/>
      <c r="E81" s="54"/>
      <c r="F81" s="54"/>
    </row>
    <row r="82" spans="4:6" x14ac:dyDescent="0.2">
      <c r="D82" s="52"/>
      <c r="E82" s="54"/>
      <c r="F82" s="54"/>
    </row>
    <row r="83" spans="4:6" x14ac:dyDescent="0.2">
      <c r="D83" s="52"/>
      <c r="E83" s="54"/>
      <c r="F83" s="54"/>
    </row>
    <row r="84" spans="4:6" x14ac:dyDescent="0.2">
      <c r="D84" s="52"/>
      <c r="E84" s="54"/>
      <c r="F84" s="54"/>
    </row>
    <row r="85" spans="4:6" x14ac:dyDescent="0.2">
      <c r="D85" s="52"/>
      <c r="E85" s="54"/>
      <c r="F85" s="54"/>
    </row>
    <row r="86" spans="4:6" x14ac:dyDescent="0.2">
      <c r="D86" s="52"/>
      <c r="E86" s="54"/>
      <c r="F86" s="54"/>
    </row>
    <row r="87" spans="4:6" x14ac:dyDescent="0.2">
      <c r="D87" s="52"/>
      <c r="E87" s="54"/>
      <c r="F87" s="54"/>
    </row>
    <row r="88" spans="4:6" x14ac:dyDescent="0.2">
      <c r="D88" s="52"/>
      <c r="E88" s="54"/>
      <c r="F88" s="54"/>
    </row>
    <row r="89" spans="4:6" x14ac:dyDescent="0.2">
      <c r="D89" s="52"/>
      <c r="E89" s="54"/>
      <c r="F89" s="54"/>
    </row>
    <row r="90" spans="4:6" x14ac:dyDescent="0.2">
      <c r="D90" s="52"/>
      <c r="E90" s="54"/>
      <c r="F90" s="54"/>
    </row>
    <row r="91" spans="4:6" x14ac:dyDescent="0.2">
      <c r="D91" s="52"/>
      <c r="E91" s="54"/>
      <c r="F91" s="54"/>
    </row>
    <row r="92" spans="4:6" x14ac:dyDescent="0.2">
      <c r="D92" s="52"/>
      <c r="E92" s="54"/>
      <c r="F92" s="54"/>
    </row>
    <row r="93" spans="4:6" x14ac:dyDescent="0.2">
      <c r="D93" s="52"/>
      <c r="E93" s="54"/>
      <c r="F93" s="54"/>
    </row>
    <row r="94" spans="4:6" x14ac:dyDescent="0.2">
      <c r="D94" s="52"/>
      <c r="E94" s="54"/>
      <c r="F94" s="54"/>
    </row>
    <row r="95" spans="4:6" x14ac:dyDescent="0.2">
      <c r="D95" s="52"/>
      <c r="E95" s="54"/>
      <c r="F95" s="54"/>
    </row>
    <row r="96" spans="4:6" x14ac:dyDescent="0.2">
      <c r="D96" s="52"/>
      <c r="E96" s="54"/>
      <c r="F96" s="54"/>
    </row>
    <row r="97" spans="4:6" x14ac:dyDescent="0.2">
      <c r="D97" s="52"/>
      <c r="E97" s="54"/>
      <c r="F97" s="54"/>
    </row>
    <row r="98" spans="4:6" x14ac:dyDescent="0.2">
      <c r="D98" s="52"/>
      <c r="E98" s="54"/>
      <c r="F98" s="54"/>
    </row>
    <row r="99" spans="4:6" x14ac:dyDescent="0.2">
      <c r="D99" s="52"/>
      <c r="E99" s="54"/>
      <c r="F99" s="54"/>
    </row>
    <row r="100" spans="4:6" x14ac:dyDescent="0.2">
      <c r="D100" s="52"/>
      <c r="E100" s="54"/>
      <c r="F100" s="54"/>
    </row>
    <row r="101" spans="4:6" x14ac:dyDescent="0.2">
      <c r="D101" s="52"/>
      <c r="E101" s="54"/>
      <c r="F101" s="54"/>
    </row>
    <row r="102" spans="4:6" x14ac:dyDescent="0.2">
      <c r="D102" s="52"/>
      <c r="E102" s="54"/>
      <c r="F102" s="54"/>
    </row>
    <row r="103" spans="4:6" x14ac:dyDescent="0.2">
      <c r="D103" s="52"/>
      <c r="E103" s="54"/>
      <c r="F103" s="54"/>
    </row>
    <row r="104" spans="4:6" x14ac:dyDescent="0.2">
      <c r="D104" s="52"/>
      <c r="E104" s="54"/>
      <c r="F104" s="54"/>
    </row>
    <row r="105" spans="4:6" x14ac:dyDescent="0.2">
      <c r="D105" s="52"/>
      <c r="E105" s="54"/>
      <c r="F105" s="54"/>
    </row>
    <row r="106" spans="4:6" x14ac:dyDescent="0.2">
      <c r="D106" s="52"/>
      <c r="E106" s="54"/>
      <c r="F106" s="54"/>
    </row>
    <row r="107" spans="4:6" x14ac:dyDescent="0.2">
      <c r="D107" s="52"/>
      <c r="E107" s="54"/>
      <c r="F107" s="54"/>
    </row>
    <row r="108" spans="4:6" x14ac:dyDescent="0.2">
      <c r="D108" s="52"/>
      <c r="E108" s="54"/>
      <c r="F108" s="54"/>
    </row>
    <row r="109" spans="4:6" x14ac:dyDescent="0.2">
      <c r="D109" s="52"/>
      <c r="E109" s="54"/>
      <c r="F109" s="54"/>
    </row>
    <row r="110" spans="4:6" x14ac:dyDescent="0.2">
      <c r="D110" s="52"/>
      <c r="E110" s="54"/>
      <c r="F110" s="54"/>
    </row>
    <row r="111" spans="4:6" x14ac:dyDescent="0.2">
      <c r="D111" s="52"/>
      <c r="E111" s="54"/>
      <c r="F111" s="54"/>
    </row>
    <row r="112" spans="4:6" x14ac:dyDescent="0.2">
      <c r="D112" s="52"/>
      <c r="E112" s="54"/>
      <c r="F112" s="54"/>
    </row>
    <row r="113" spans="4:6" x14ac:dyDescent="0.2">
      <c r="D113" s="52"/>
      <c r="E113" s="54"/>
      <c r="F113" s="54"/>
    </row>
    <row r="114" spans="4:6" x14ac:dyDescent="0.2">
      <c r="D114" s="52"/>
      <c r="E114" s="54"/>
      <c r="F114" s="54"/>
    </row>
    <row r="115" spans="4:6" x14ac:dyDescent="0.2">
      <c r="D115" s="52"/>
      <c r="E115" s="54"/>
      <c r="F115" s="54"/>
    </row>
    <row r="116" spans="4:6" x14ac:dyDescent="0.2">
      <c r="D116" s="52"/>
      <c r="E116" s="54"/>
      <c r="F116" s="54"/>
    </row>
    <row r="117" spans="4:6" x14ac:dyDescent="0.2">
      <c r="D117" s="52"/>
      <c r="E117" s="54"/>
      <c r="F117" s="54"/>
    </row>
    <row r="118" spans="4:6" x14ac:dyDescent="0.2">
      <c r="D118" s="52"/>
      <c r="E118" s="54"/>
      <c r="F118" s="54"/>
    </row>
    <row r="119" spans="4:6" x14ac:dyDescent="0.2">
      <c r="D119" s="52"/>
      <c r="E119" s="54"/>
      <c r="F119" s="54"/>
    </row>
    <row r="120" spans="4:6" x14ac:dyDescent="0.2">
      <c r="D120" s="52"/>
      <c r="E120" s="54"/>
      <c r="F120" s="54"/>
    </row>
    <row r="121" spans="4:6" x14ac:dyDescent="0.2">
      <c r="D121" s="52"/>
      <c r="E121" s="54"/>
      <c r="F121" s="54"/>
    </row>
    <row r="122" spans="4:6" x14ac:dyDescent="0.2">
      <c r="D122" s="52"/>
      <c r="E122" s="54"/>
      <c r="F122" s="54"/>
    </row>
    <row r="123" spans="4:6" x14ac:dyDescent="0.2">
      <c r="D123" s="52"/>
      <c r="E123" s="54"/>
      <c r="F123" s="54"/>
    </row>
    <row r="124" spans="4:6" x14ac:dyDescent="0.2">
      <c r="D124" s="52"/>
      <c r="E124" s="54"/>
      <c r="F124" s="54"/>
    </row>
    <row r="125" spans="4:6" x14ac:dyDescent="0.2">
      <c r="D125" s="52"/>
      <c r="E125" s="54"/>
      <c r="F125" s="54"/>
    </row>
    <row r="126" spans="4:6" x14ac:dyDescent="0.2">
      <c r="D126" s="52"/>
      <c r="E126" s="54"/>
      <c r="F126" s="54"/>
    </row>
    <row r="127" spans="4:6" x14ac:dyDescent="0.2">
      <c r="D127" s="52"/>
      <c r="E127" s="54"/>
      <c r="F127" s="54"/>
    </row>
    <row r="128" spans="4:6" x14ac:dyDescent="0.2">
      <c r="D128" s="52"/>
      <c r="E128" s="54"/>
      <c r="F128" s="54"/>
    </row>
    <row r="129" spans="4:6" x14ac:dyDescent="0.2">
      <c r="D129" s="52"/>
      <c r="E129" s="54"/>
      <c r="F129" s="54"/>
    </row>
    <row r="130" spans="4:6" x14ac:dyDescent="0.2">
      <c r="D130" s="52"/>
      <c r="E130" s="54"/>
      <c r="F130" s="54"/>
    </row>
    <row r="131" spans="4:6" x14ac:dyDescent="0.2">
      <c r="D131" s="52"/>
      <c r="E131" s="54"/>
      <c r="F131" s="54"/>
    </row>
    <row r="132" spans="4:6" x14ac:dyDescent="0.2">
      <c r="D132" s="52"/>
      <c r="E132" s="54"/>
      <c r="F132" s="54"/>
    </row>
    <row r="133" spans="4:6" x14ac:dyDescent="0.2">
      <c r="D133" s="52"/>
      <c r="E133" s="54"/>
      <c r="F133" s="54"/>
    </row>
    <row r="134" spans="4:6" x14ac:dyDescent="0.2">
      <c r="D134" s="52"/>
      <c r="E134" s="54"/>
      <c r="F134" s="54"/>
    </row>
    <row r="135" spans="4:6" x14ac:dyDescent="0.2">
      <c r="D135" s="52"/>
      <c r="E135" s="54"/>
      <c r="F135" s="54"/>
    </row>
    <row r="136" spans="4:6" x14ac:dyDescent="0.2">
      <c r="D136" s="52"/>
      <c r="E136" s="54"/>
      <c r="F136" s="54"/>
    </row>
    <row r="137" spans="4:6" x14ac:dyDescent="0.2">
      <c r="D137" s="52"/>
      <c r="E137" s="54"/>
      <c r="F137" s="54"/>
    </row>
    <row r="138" spans="4:6" x14ac:dyDescent="0.2">
      <c r="D138" s="52"/>
      <c r="E138" s="54"/>
      <c r="F138" s="54"/>
    </row>
    <row r="139" spans="4:6" x14ac:dyDescent="0.2">
      <c r="D139" s="52"/>
      <c r="E139" s="54"/>
      <c r="F139" s="54"/>
    </row>
    <row r="140" spans="4:6" x14ac:dyDescent="0.2">
      <c r="D140" s="52"/>
      <c r="E140" s="54"/>
      <c r="F140" s="54"/>
    </row>
    <row r="141" spans="4:6" x14ac:dyDescent="0.2">
      <c r="D141" s="52"/>
      <c r="E141" s="54"/>
      <c r="F141" s="54"/>
    </row>
    <row r="142" spans="4:6" x14ac:dyDescent="0.2">
      <c r="D142" s="52"/>
      <c r="E142" s="54"/>
      <c r="F142" s="54"/>
    </row>
    <row r="143" spans="4:6" x14ac:dyDescent="0.2">
      <c r="D143" s="52"/>
      <c r="E143" s="54"/>
      <c r="F143" s="54"/>
    </row>
    <row r="144" spans="4:6" x14ac:dyDescent="0.2">
      <c r="D144" s="52"/>
      <c r="E144" s="54"/>
      <c r="F144" s="54"/>
    </row>
    <row r="145" spans="4:6" x14ac:dyDescent="0.2">
      <c r="D145" s="52"/>
      <c r="E145" s="54"/>
      <c r="F145" s="54"/>
    </row>
    <row r="146" spans="4:6" x14ac:dyDescent="0.2">
      <c r="D146" s="52"/>
      <c r="E146" s="54"/>
      <c r="F146" s="54"/>
    </row>
    <row r="147" spans="4:6" x14ac:dyDescent="0.2">
      <c r="D147" s="52"/>
      <c r="E147" s="54"/>
      <c r="F147" s="54"/>
    </row>
    <row r="148" spans="4:6" x14ac:dyDescent="0.2">
      <c r="D148" s="52"/>
      <c r="E148" s="54"/>
      <c r="F148" s="54"/>
    </row>
    <row r="149" spans="4:6" x14ac:dyDescent="0.2">
      <c r="D149" s="52"/>
      <c r="E149" s="54"/>
      <c r="F149" s="54"/>
    </row>
    <row r="150" spans="4:6" x14ac:dyDescent="0.2">
      <c r="D150" s="52"/>
      <c r="E150" s="54"/>
      <c r="F150" s="54"/>
    </row>
    <row r="151" spans="4:6" x14ac:dyDescent="0.2">
      <c r="D151" s="52"/>
      <c r="E151" s="54"/>
      <c r="F151" s="54"/>
    </row>
    <row r="152" spans="4:6" x14ac:dyDescent="0.2">
      <c r="D152" s="52"/>
      <c r="E152" s="54"/>
      <c r="F152" s="54"/>
    </row>
    <row r="153" spans="4:6" x14ac:dyDescent="0.2">
      <c r="D153" s="52"/>
      <c r="E153" s="54"/>
      <c r="F153" s="54"/>
    </row>
    <row r="154" spans="4:6" x14ac:dyDescent="0.2">
      <c r="D154" s="52"/>
      <c r="E154" s="54"/>
      <c r="F154" s="54"/>
    </row>
    <row r="155" spans="4:6" x14ac:dyDescent="0.2">
      <c r="D155" s="52"/>
      <c r="E155" s="54"/>
      <c r="F155" s="54"/>
    </row>
    <row r="156" spans="4:6" x14ac:dyDescent="0.2">
      <c r="D156" s="52"/>
      <c r="E156" s="54"/>
      <c r="F156" s="54"/>
    </row>
    <row r="157" spans="4:6" x14ac:dyDescent="0.2">
      <c r="D157" s="52"/>
      <c r="E157" s="54"/>
      <c r="F157" s="54"/>
    </row>
    <row r="158" spans="4:6" x14ac:dyDescent="0.2">
      <c r="D158" s="52"/>
      <c r="E158" s="54"/>
      <c r="F158" s="54"/>
    </row>
    <row r="159" spans="4:6" x14ac:dyDescent="0.2">
      <c r="D159" s="52"/>
      <c r="E159" s="54"/>
      <c r="F159" s="54"/>
    </row>
    <row r="160" spans="4:6" x14ac:dyDescent="0.2">
      <c r="D160" s="52"/>
      <c r="E160" s="54"/>
      <c r="F160" s="54"/>
    </row>
    <row r="161" spans="4:6" x14ac:dyDescent="0.2">
      <c r="D161" s="52"/>
      <c r="E161" s="54"/>
      <c r="F161" s="54"/>
    </row>
    <row r="162" spans="4:6" x14ac:dyDescent="0.2">
      <c r="D162" s="52"/>
      <c r="E162" s="54"/>
      <c r="F162" s="54"/>
    </row>
    <row r="163" spans="4:6" x14ac:dyDescent="0.2">
      <c r="D163" s="52"/>
      <c r="E163" s="54"/>
      <c r="F163" s="54"/>
    </row>
    <row r="164" spans="4:6" x14ac:dyDescent="0.2">
      <c r="D164" s="52"/>
      <c r="E164" s="54"/>
      <c r="F164" s="54"/>
    </row>
    <row r="165" spans="4:6" x14ac:dyDescent="0.2">
      <c r="D165" s="52"/>
      <c r="E165" s="54"/>
      <c r="F165" s="54"/>
    </row>
    <row r="166" spans="4:6" x14ac:dyDescent="0.2">
      <c r="D166" s="52"/>
      <c r="E166" s="54"/>
      <c r="F166" s="54"/>
    </row>
    <row r="167" spans="4:6" x14ac:dyDescent="0.2">
      <c r="D167" s="52"/>
      <c r="E167" s="54"/>
      <c r="F167" s="54"/>
    </row>
    <row r="168" spans="4:6" x14ac:dyDescent="0.2">
      <c r="D168" s="52"/>
      <c r="E168" s="54"/>
      <c r="F168" s="54"/>
    </row>
    <row r="169" spans="4:6" x14ac:dyDescent="0.2">
      <c r="D169" s="52"/>
      <c r="E169" s="54"/>
      <c r="F169" s="54"/>
    </row>
    <row r="170" spans="4:6" x14ac:dyDescent="0.2">
      <c r="D170" s="52"/>
      <c r="E170" s="54"/>
      <c r="F170" s="54"/>
    </row>
    <row r="171" spans="4:6" x14ac:dyDescent="0.2">
      <c r="D171" s="52"/>
      <c r="E171" s="54"/>
      <c r="F171" s="54"/>
    </row>
    <row r="172" spans="4:6" x14ac:dyDescent="0.2">
      <c r="D172" s="52"/>
      <c r="E172" s="54"/>
      <c r="F172" s="54"/>
    </row>
    <row r="173" spans="4:6" x14ac:dyDescent="0.2">
      <c r="D173" s="52"/>
      <c r="E173" s="54"/>
      <c r="F173" s="54"/>
    </row>
    <row r="174" spans="4:6" x14ac:dyDescent="0.2">
      <c r="D174" s="52"/>
      <c r="E174" s="54"/>
      <c r="F174" s="54"/>
    </row>
    <row r="175" spans="4:6" x14ac:dyDescent="0.2">
      <c r="D175" s="52"/>
      <c r="E175" s="54"/>
      <c r="F175" s="54"/>
    </row>
    <row r="176" spans="4:6" x14ac:dyDescent="0.2">
      <c r="D176" s="52"/>
      <c r="E176" s="54"/>
      <c r="F176" s="54"/>
    </row>
    <row r="177" spans="4:6" x14ac:dyDescent="0.2">
      <c r="D177" s="52"/>
      <c r="E177" s="54"/>
      <c r="F177" s="54"/>
    </row>
    <row r="178" spans="4:6" x14ac:dyDescent="0.2">
      <c r="D178" s="52"/>
      <c r="E178" s="54"/>
      <c r="F178" s="54"/>
    </row>
    <row r="179" spans="4:6" x14ac:dyDescent="0.2">
      <c r="D179" s="52"/>
      <c r="E179" s="54"/>
      <c r="F179" s="54"/>
    </row>
    <row r="180" spans="4:6" x14ac:dyDescent="0.2">
      <c r="D180" s="52"/>
      <c r="E180" s="54"/>
      <c r="F180" s="54"/>
    </row>
    <row r="181" spans="4:6" x14ac:dyDescent="0.2">
      <c r="D181" s="52"/>
      <c r="E181" s="54"/>
      <c r="F181" s="54"/>
    </row>
    <row r="182" spans="4:6" x14ac:dyDescent="0.2">
      <c r="D182" s="52"/>
      <c r="E182" s="54"/>
      <c r="F182" s="54"/>
    </row>
    <row r="183" spans="4:6" x14ac:dyDescent="0.2">
      <c r="D183" s="52"/>
      <c r="E183" s="54"/>
      <c r="F183" s="54"/>
    </row>
    <row r="184" spans="4:6" x14ac:dyDescent="0.2">
      <c r="D184" s="52"/>
      <c r="E184" s="54"/>
      <c r="F184" s="54"/>
    </row>
    <row r="185" spans="4:6" x14ac:dyDescent="0.2">
      <c r="D185" s="52"/>
      <c r="E185" s="54"/>
      <c r="F185" s="54"/>
    </row>
    <row r="186" spans="4:6" x14ac:dyDescent="0.2">
      <c r="D186" s="52"/>
      <c r="E186" s="54"/>
      <c r="F186" s="54"/>
    </row>
    <row r="187" spans="4:6" x14ac:dyDescent="0.2">
      <c r="D187" s="52"/>
      <c r="E187" s="54"/>
      <c r="F187" s="54"/>
    </row>
    <row r="188" spans="4:6" x14ac:dyDescent="0.2">
      <c r="D188" s="52"/>
      <c r="E188" s="54"/>
      <c r="F188" s="54"/>
    </row>
    <row r="189" spans="4:6" x14ac:dyDescent="0.2">
      <c r="D189" s="52"/>
      <c r="E189" s="54"/>
      <c r="F189" s="54"/>
    </row>
    <row r="190" spans="4:6" x14ac:dyDescent="0.2">
      <c r="D190" s="52"/>
      <c r="E190" s="54"/>
      <c r="F190" s="54"/>
    </row>
    <row r="191" spans="4:6" x14ac:dyDescent="0.2">
      <c r="D191" s="52"/>
      <c r="E191" s="54"/>
      <c r="F191" s="54"/>
    </row>
    <row r="192" spans="4:6" x14ac:dyDescent="0.2">
      <c r="D192" s="52"/>
      <c r="E192" s="54"/>
      <c r="F192" s="54"/>
    </row>
    <row r="193" spans="4:6" x14ac:dyDescent="0.2">
      <c r="D193" s="52"/>
      <c r="E193" s="54"/>
      <c r="F193" s="54"/>
    </row>
    <row r="194" spans="4:6" x14ac:dyDescent="0.2">
      <c r="D194" s="52"/>
      <c r="E194" s="54"/>
      <c r="F194" s="54"/>
    </row>
    <row r="195" spans="4:6" x14ac:dyDescent="0.2">
      <c r="D195" s="52"/>
      <c r="E195" s="54"/>
      <c r="F195" s="54"/>
    </row>
    <row r="196" spans="4:6" x14ac:dyDescent="0.2">
      <c r="D196" s="52"/>
      <c r="E196" s="54"/>
      <c r="F196" s="54"/>
    </row>
    <row r="197" spans="4:6" x14ac:dyDescent="0.2">
      <c r="D197" s="52"/>
      <c r="E197" s="54"/>
      <c r="F197" s="54"/>
    </row>
    <row r="198" spans="4:6" x14ac:dyDescent="0.2">
      <c r="D198" s="52"/>
      <c r="E198" s="54"/>
      <c r="F198" s="54"/>
    </row>
    <row r="199" spans="4:6" x14ac:dyDescent="0.2">
      <c r="D199" s="52"/>
      <c r="E199" s="54"/>
      <c r="F199" s="54"/>
    </row>
    <row r="200" spans="4:6" x14ac:dyDescent="0.2">
      <c r="D200" s="52"/>
      <c r="E200" s="54"/>
      <c r="F200" s="54"/>
    </row>
    <row r="201" spans="4:6" x14ac:dyDescent="0.2">
      <c r="D201" s="52"/>
      <c r="E201" s="54"/>
      <c r="F201" s="54"/>
    </row>
    <row r="202" spans="4:6" x14ac:dyDescent="0.2">
      <c r="D202" s="52"/>
      <c r="E202" s="54"/>
      <c r="F202" s="54"/>
    </row>
    <row r="203" spans="4:6" x14ac:dyDescent="0.2">
      <c r="D203" s="52"/>
      <c r="E203" s="54"/>
      <c r="F203" s="54"/>
    </row>
    <row r="204" spans="4:6" x14ac:dyDescent="0.2">
      <c r="D204" s="52"/>
      <c r="E204" s="54"/>
      <c r="F204" s="54"/>
    </row>
    <row r="205" spans="4:6" x14ac:dyDescent="0.2">
      <c r="D205" s="52"/>
      <c r="E205" s="54"/>
      <c r="F205" s="54"/>
    </row>
    <row r="206" spans="4:6" x14ac:dyDescent="0.2">
      <c r="D206" s="52"/>
      <c r="E206" s="54"/>
      <c r="F206" s="54"/>
    </row>
    <row r="207" spans="4:6" x14ac:dyDescent="0.2">
      <c r="D207" s="52"/>
      <c r="E207" s="54"/>
      <c r="F207" s="54"/>
    </row>
    <row r="208" spans="4:6" x14ac:dyDescent="0.2">
      <c r="D208" s="52"/>
      <c r="E208" s="54"/>
      <c r="F208" s="54"/>
    </row>
    <row r="209" spans="4:6" x14ac:dyDescent="0.2">
      <c r="D209" s="52"/>
      <c r="E209" s="54"/>
      <c r="F209" s="54"/>
    </row>
    <row r="210" spans="4:6" x14ac:dyDescent="0.2">
      <c r="D210" s="52"/>
      <c r="E210" s="54"/>
      <c r="F210" s="54"/>
    </row>
    <row r="211" spans="4:6" x14ac:dyDescent="0.2">
      <c r="D211" s="52"/>
      <c r="E211" s="54"/>
      <c r="F211" s="54"/>
    </row>
    <row r="212" spans="4:6" x14ac:dyDescent="0.2">
      <c r="D212" s="52"/>
      <c r="E212" s="54"/>
      <c r="F212" s="54"/>
    </row>
    <row r="213" spans="4:6" x14ac:dyDescent="0.2">
      <c r="D213" s="52"/>
      <c r="E213" s="54"/>
      <c r="F213" s="54"/>
    </row>
    <row r="214" spans="4:6" x14ac:dyDescent="0.2">
      <c r="D214" s="52"/>
      <c r="E214" s="54"/>
      <c r="F214" s="54"/>
    </row>
    <row r="215" spans="4:6" x14ac:dyDescent="0.2">
      <c r="D215" s="52"/>
      <c r="E215" s="54"/>
      <c r="F215" s="54"/>
    </row>
    <row r="216" spans="4:6" x14ac:dyDescent="0.2">
      <c r="D216" s="52"/>
      <c r="E216" s="54"/>
      <c r="F216" s="54"/>
    </row>
    <row r="217" spans="4:6" x14ac:dyDescent="0.2">
      <c r="D217" s="52"/>
      <c r="E217" s="54"/>
      <c r="F217" s="54"/>
    </row>
    <row r="218" spans="4:6" x14ac:dyDescent="0.2">
      <c r="D218" s="52"/>
      <c r="E218" s="54"/>
      <c r="F218" s="54"/>
    </row>
    <row r="219" spans="4:6" x14ac:dyDescent="0.2">
      <c r="D219" s="52"/>
      <c r="E219" s="54"/>
      <c r="F219" s="54"/>
    </row>
    <row r="220" spans="4:6" x14ac:dyDescent="0.2">
      <c r="D220" s="52"/>
      <c r="E220" s="54"/>
      <c r="F220" s="54"/>
    </row>
    <row r="221" spans="4:6" x14ac:dyDescent="0.2">
      <c r="D221" s="52"/>
      <c r="E221" s="54"/>
      <c r="F221" s="54"/>
    </row>
    <row r="222" spans="4:6" x14ac:dyDescent="0.2">
      <c r="D222" s="52"/>
      <c r="E222" s="54"/>
      <c r="F222" s="54"/>
    </row>
    <row r="223" spans="4:6" x14ac:dyDescent="0.2">
      <c r="D223" s="52"/>
      <c r="E223" s="54"/>
      <c r="F223" s="54"/>
    </row>
    <row r="224" spans="4:6" x14ac:dyDescent="0.2">
      <c r="D224" s="52"/>
      <c r="E224" s="54"/>
      <c r="F224" s="54"/>
    </row>
    <row r="225" spans="4:6" x14ac:dyDescent="0.2">
      <c r="D225" s="52"/>
      <c r="E225" s="54"/>
      <c r="F225" s="54"/>
    </row>
    <row r="226" spans="4:6" x14ac:dyDescent="0.2">
      <c r="D226" s="52"/>
      <c r="E226" s="54"/>
      <c r="F226" s="54"/>
    </row>
    <row r="227" spans="4:6" x14ac:dyDescent="0.2">
      <c r="D227" s="52"/>
      <c r="E227" s="54"/>
      <c r="F227" s="54"/>
    </row>
    <row r="228" spans="4:6" x14ac:dyDescent="0.2">
      <c r="D228" s="52"/>
      <c r="E228" s="54"/>
      <c r="F228" s="54"/>
    </row>
    <row r="229" spans="4:6" x14ac:dyDescent="0.2">
      <c r="D229" s="52"/>
      <c r="E229" s="54"/>
      <c r="F229" s="54"/>
    </row>
    <row r="230" spans="4:6" x14ac:dyDescent="0.2">
      <c r="D230" s="52"/>
      <c r="E230" s="54"/>
      <c r="F230" s="54"/>
    </row>
    <row r="231" spans="4:6" x14ac:dyDescent="0.2">
      <c r="D231" s="52"/>
      <c r="E231" s="54"/>
      <c r="F231" s="54"/>
    </row>
    <row r="232" spans="4:6" x14ac:dyDescent="0.2">
      <c r="D232" s="52"/>
      <c r="E232" s="54"/>
      <c r="F232" s="54"/>
    </row>
    <row r="233" spans="4:6" x14ac:dyDescent="0.2">
      <c r="D233" s="52"/>
      <c r="E233" s="54"/>
      <c r="F233" s="54"/>
    </row>
    <row r="234" spans="4:6" x14ac:dyDescent="0.2">
      <c r="D234" s="52"/>
      <c r="E234" s="54"/>
      <c r="F234" s="54"/>
    </row>
    <row r="235" spans="4:6" x14ac:dyDescent="0.2">
      <c r="D235" s="52"/>
      <c r="E235" s="54"/>
      <c r="F235" s="54"/>
    </row>
    <row r="236" spans="4:6" x14ac:dyDescent="0.2">
      <c r="D236" s="52"/>
      <c r="E236" s="54"/>
      <c r="F236" s="54"/>
    </row>
    <row r="237" spans="4:6" x14ac:dyDescent="0.2">
      <c r="D237" s="52"/>
      <c r="E237" s="54"/>
      <c r="F237" s="54"/>
    </row>
    <row r="238" spans="4:6" x14ac:dyDescent="0.2">
      <c r="D238" s="52"/>
      <c r="E238" s="54"/>
      <c r="F238" s="54"/>
    </row>
    <row r="239" spans="4:6" x14ac:dyDescent="0.2">
      <c r="D239" s="52"/>
      <c r="E239" s="54"/>
      <c r="F239" s="54"/>
    </row>
    <row r="240" spans="4:6" x14ac:dyDescent="0.2">
      <c r="D240" s="52"/>
      <c r="E240" s="54"/>
      <c r="F240" s="54"/>
    </row>
    <row r="241" spans="4:6" x14ac:dyDescent="0.2">
      <c r="D241" s="52"/>
      <c r="E241" s="54"/>
      <c r="F241" s="54"/>
    </row>
    <row r="242" spans="4:6" x14ac:dyDescent="0.2">
      <c r="D242" s="52"/>
      <c r="E242" s="54"/>
      <c r="F242" s="54"/>
    </row>
    <row r="243" spans="4:6" x14ac:dyDescent="0.2">
      <c r="D243" s="52"/>
      <c r="E243" s="54"/>
      <c r="F243" s="54"/>
    </row>
    <row r="244" spans="4:6" x14ac:dyDescent="0.2">
      <c r="D244" s="52"/>
      <c r="E244" s="54"/>
      <c r="F244" s="54"/>
    </row>
    <row r="245" spans="4:6" x14ac:dyDescent="0.2">
      <c r="D245" s="52"/>
      <c r="E245" s="54"/>
      <c r="F245" s="54"/>
    </row>
    <row r="246" spans="4:6" x14ac:dyDescent="0.2">
      <c r="D246" s="52"/>
      <c r="E246" s="54"/>
      <c r="F246" s="54"/>
    </row>
    <row r="247" spans="4:6" x14ac:dyDescent="0.2">
      <c r="D247" s="52"/>
      <c r="E247" s="54"/>
      <c r="F247" s="54"/>
    </row>
    <row r="248" spans="4:6" x14ac:dyDescent="0.2">
      <c r="D248" s="52"/>
      <c r="E248" s="54"/>
      <c r="F248" s="54"/>
    </row>
    <row r="249" spans="4:6" x14ac:dyDescent="0.2">
      <c r="D249" s="52"/>
      <c r="E249" s="54"/>
      <c r="F249" s="54"/>
    </row>
    <row r="250" spans="4:6" x14ac:dyDescent="0.2">
      <c r="D250" s="52"/>
      <c r="E250" s="54"/>
      <c r="F250" s="54"/>
    </row>
    <row r="251" spans="4:6" x14ac:dyDescent="0.2">
      <c r="D251" s="52"/>
      <c r="E251" s="54"/>
      <c r="F251" s="54"/>
    </row>
    <row r="252" spans="4:6" x14ac:dyDescent="0.2">
      <c r="D252" s="52"/>
      <c r="E252" s="54"/>
      <c r="F252" s="54"/>
    </row>
    <row r="253" spans="4:6" x14ac:dyDescent="0.2">
      <c r="D253" s="52"/>
      <c r="E253" s="54"/>
      <c r="F253" s="54"/>
    </row>
    <row r="254" spans="4:6" x14ac:dyDescent="0.2">
      <c r="D254" s="52"/>
      <c r="E254" s="54"/>
      <c r="F254" s="54"/>
    </row>
    <row r="255" spans="4:6" x14ac:dyDescent="0.2">
      <c r="D255" s="52"/>
      <c r="E255" s="54"/>
      <c r="F255" s="54"/>
    </row>
    <row r="256" spans="4:6" x14ac:dyDescent="0.2">
      <c r="D256" s="52"/>
      <c r="E256" s="54"/>
      <c r="F256" s="54"/>
    </row>
    <row r="257" spans="4:6" x14ac:dyDescent="0.2">
      <c r="D257" s="52"/>
      <c r="E257" s="54"/>
      <c r="F257" s="54"/>
    </row>
    <row r="258" spans="4:6" x14ac:dyDescent="0.2">
      <c r="D258" s="52"/>
      <c r="E258" s="54"/>
      <c r="F258" s="54"/>
    </row>
    <row r="259" spans="4:6" x14ac:dyDescent="0.2">
      <c r="D259" s="52"/>
      <c r="E259" s="54"/>
      <c r="F259" s="54"/>
    </row>
    <row r="260" spans="4:6" x14ac:dyDescent="0.2">
      <c r="D260" s="52"/>
      <c r="E260" s="54"/>
      <c r="F260" s="54"/>
    </row>
    <row r="261" spans="4:6" x14ac:dyDescent="0.2">
      <c r="D261" s="52"/>
      <c r="E261" s="54"/>
      <c r="F261" s="54"/>
    </row>
    <row r="262" spans="4:6" x14ac:dyDescent="0.2">
      <c r="D262" s="52"/>
      <c r="E262" s="54"/>
      <c r="F262" s="54"/>
    </row>
    <row r="263" spans="4:6" x14ac:dyDescent="0.2">
      <c r="D263" s="52"/>
      <c r="E263" s="54"/>
      <c r="F263" s="54"/>
    </row>
    <row r="264" spans="4:6" x14ac:dyDescent="0.2">
      <c r="D264" s="52"/>
      <c r="E264" s="54"/>
      <c r="F264" s="54"/>
    </row>
    <row r="265" spans="4:6" x14ac:dyDescent="0.2">
      <c r="D265" s="52"/>
      <c r="E265" s="54"/>
      <c r="F265" s="54"/>
    </row>
    <row r="266" spans="4:6" x14ac:dyDescent="0.2">
      <c r="D266" s="52"/>
      <c r="E266" s="54"/>
      <c r="F266" s="54"/>
    </row>
    <row r="267" spans="4:6" x14ac:dyDescent="0.2">
      <c r="D267" s="52"/>
      <c r="E267" s="54"/>
      <c r="F267" s="54"/>
    </row>
    <row r="268" spans="4:6" x14ac:dyDescent="0.2">
      <c r="D268" s="52"/>
      <c r="E268" s="54"/>
      <c r="F268" s="54"/>
    </row>
    <row r="269" spans="4:6" x14ac:dyDescent="0.2">
      <c r="D269" s="52"/>
      <c r="E269" s="54"/>
      <c r="F269" s="54"/>
    </row>
    <row r="270" spans="4:6" x14ac:dyDescent="0.2">
      <c r="D270" s="52"/>
      <c r="E270" s="54"/>
      <c r="F270" s="54"/>
    </row>
    <row r="271" spans="4:6" x14ac:dyDescent="0.2">
      <c r="D271" s="52"/>
      <c r="E271" s="54"/>
      <c r="F271" s="54"/>
    </row>
    <row r="272" spans="4:6" x14ac:dyDescent="0.2">
      <c r="D272" s="52"/>
      <c r="E272" s="54"/>
      <c r="F272" s="54"/>
    </row>
    <row r="273" spans="4:6" x14ac:dyDescent="0.2">
      <c r="D273" s="52"/>
      <c r="E273" s="54"/>
      <c r="F273" s="54"/>
    </row>
    <row r="274" spans="4:6" x14ac:dyDescent="0.2">
      <c r="D274" s="52"/>
      <c r="E274" s="54"/>
      <c r="F274" s="54"/>
    </row>
    <row r="275" spans="4:6" x14ac:dyDescent="0.2">
      <c r="D275" s="52"/>
      <c r="E275" s="54"/>
      <c r="F275" s="54"/>
    </row>
    <row r="276" spans="4:6" x14ac:dyDescent="0.2">
      <c r="D276" s="52"/>
      <c r="E276" s="54"/>
      <c r="F276" s="54"/>
    </row>
    <row r="277" spans="4:6" x14ac:dyDescent="0.2">
      <c r="D277" s="52"/>
      <c r="E277" s="54"/>
      <c r="F277" s="54"/>
    </row>
    <row r="278" spans="4:6" x14ac:dyDescent="0.2">
      <c r="D278" s="52"/>
      <c r="E278" s="54"/>
      <c r="F278" s="54"/>
    </row>
    <row r="279" spans="4:6" x14ac:dyDescent="0.2">
      <c r="D279" s="52"/>
      <c r="E279" s="54"/>
      <c r="F279" s="54"/>
    </row>
    <row r="280" spans="4:6" x14ac:dyDescent="0.2">
      <c r="D280" s="52"/>
      <c r="E280" s="54"/>
      <c r="F280" s="54"/>
    </row>
    <row r="281" spans="4:6" x14ac:dyDescent="0.2">
      <c r="D281" s="52"/>
      <c r="E281" s="54"/>
      <c r="F281" s="54"/>
    </row>
    <row r="282" spans="4:6" x14ac:dyDescent="0.2">
      <c r="D282" s="52"/>
      <c r="E282" s="54"/>
      <c r="F282" s="54"/>
    </row>
    <row r="283" spans="4:6" x14ac:dyDescent="0.2">
      <c r="D283" s="52"/>
      <c r="E283" s="54"/>
      <c r="F283" s="54"/>
    </row>
    <row r="284" spans="4:6" x14ac:dyDescent="0.2">
      <c r="D284" s="52"/>
      <c r="E284" s="54"/>
      <c r="F284" s="54"/>
    </row>
    <row r="285" spans="4:6" x14ac:dyDescent="0.2">
      <c r="D285" s="52"/>
      <c r="E285" s="54"/>
      <c r="F285" s="54"/>
    </row>
    <row r="286" spans="4:6" x14ac:dyDescent="0.2">
      <c r="D286" s="52"/>
      <c r="E286" s="54"/>
      <c r="F286" s="54"/>
    </row>
    <row r="287" spans="4:6" x14ac:dyDescent="0.2">
      <c r="D287" s="52"/>
      <c r="E287" s="54"/>
      <c r="F287" s="54"/>
    </row>
    <row r="288" spans="4:6" x14ac:dyDescent="0.2">
      <c r="D288" s="52"/>
      <c r="E288" s="54"/>
      <c r="F288" s="54"/>
    </row>
    <row r="289" spans="4:6" x14ac:dyDescent="0.2">
      <c r="D289" s="52"/>
      <c r="E289" s="54"/>
      <c r="F289" s="54"/>
    </row>
    <row r="290" spans="4:6" x14ac:dyDescent="0.2">
      <c r="D290" s="52"/>
      <c r="E290" s="54"/>
      <c r="F290" s="54"/>
    </row>
    <row r="291" spans="4:6" x14ac:dyDescent="0.2">
      <c r="D291" s="52"/>
      <c r="E291" s="54"/>
      <c r="F291" s="54"/>
    </row>
    <row r="292" spans="4:6" x14ac:dyDescent="0.2">
      <c r="D292" s="52"/>
      <c r="E292" s="54"/>
      <c r="F292" s="54"/>
    </row>
    <row r="293" spans="4:6" x14ac:dyDescent="0.2">
      <c r="D293" s="52"/>
      <c r="E293" s="54"/>
      <c r="F293" s="54"/>
    </row>
    <row r="294" spans="4:6" x14ac:dyDescent="0.2">
      <c r="D294" s="52"/>
      <c r="E294" s="54"/>
      <c r="F294" s="54"/>
    </row>
    <row r="295" spans="4:6" x14ac:dyDescent="0.2">
      <c r="D295" s="52"/>
      <c r="E295" s="54"/>
      <c r="F295" s="54"/>
    </row>
    <row r="296" spans="4:6" x14ac:dyDescent="0.2">
      <c r="D296" s="52"/>
      <c r="E296" s="54"/>
      <c r="F296" s="54"/>
    </row>
    <row r="297" spans="4:6" x14ac:dyDescent="0.2">
      <c r="D297" s="52"/>
      <c r="E297" s="54"/>
      <c r="F297" s="54"/>
    </row>
    <row r="298" spans="4:6" x14ac:dyDescent="0.2">
      <c r="D298" s="52"/>
      <c r="E298" s="54"/>
      <c r="F298" s="54"/>
    </row>
    <row r="299" spans="4:6" x14ac:dyDescent="0.2">
      <c r="D299" s="52"/>
      <c r="E299" s="54"/>
      <c r="F299" s="54"/>
    </row>
    <row r="300" spans="4:6" x14ac:dyDescent="0.2">
      <c r="D300" s="52"/>
      <c r="E300" s="54"/>
      <c r="F300" s="54"/>
    </row>
    <row r="301" spans="4:6" x14ac:dyDescent="0.2">
      <c r="D301" s="52"/>
      <c r="E301" s="54"/>
      <c r="F301" s="54"/>
    </row>
    <row r="302" spans="4:6" x14ac:dyDescent="0.2">
      <c r="D302" s="52"/>
      <c r="E302" s="54"/>
      <c r="F302" s="54"/>
    </row>
    <row r="303" spans="4:6" x14ac:dyDescent="0.2">
      <c r="D303" s="52"/>
      <c r="E303" s="54"/>
      <c r="F303" s="54"/>
    </row>
    <row r="304" spans="4:6" x14ac:dyDescent="0.2">
      <c r="D304" s="52"/>
      <c r="E304" s="54"/>
      <c r="F304" s="54"/>
    </row>
    <row r="305" spans="4:6" x14ac:dyDescent="0.2">
      <c r="D305" s="52"/>
      <c r="E305" s="54"/>
      <c r="F305" s="54"/>
    </row>
    <row r="306" spans="4:6" x14ac:dyDescent="0.2">
      <c r="D306" s="52"/>
      <c r="E306" s="54"/>
      <c r="F306" s="54"/>
    </row>
    <row r="307" spans="4:6" x14ac:dyDescent="0.2">
      <c r="D307" s="52"/>
      <c r="E307" s="54"/>
      <c r="F307" s="54"/>
    </row>
    <row r="308" spans="4:6" x14ac:dyDescent="0.2">
      <c r="D308" s="52"/>
      <c r="E308" s="54"/>
      <c r="F308" s="54"/>
    </row>
    <row r="309" spans="4:6" x14ac:dyDescent="0.2">
      <c r="D309" s="52"/>
      <c r="E309" s="54"/>
      <c r="F309" s="54"/>
    </row>
    <row r="310" spans="4:6" x14ac:dyDescent="0.2">
      <c r="D310" s="52"/>
      <c r="E310" s="54"/>
      <c r="F310" s="54"/>
    </row>
    <row r="311" spans="4:6" x14ac:dyDescent="0.2">
      <c r="D311" s="52"/>
      <c r="E311" s="54"/>
      <c r="F311" s="54"/>
    </row>
    <row r="312" spans="4:6" x14ac:dyDescent="0.2">
      <c r="D312" s="52"/>
      <c r="E312" s="54"/>
      <c r="F312" s="54"/>
    </row>
    <row r="313" spans="4:6" x14ac:dyDescent="0.2">
      <c r="D313" s="52"/>
      <c r="E313" s="54"/>
      <c r="F313" s="54"/>
    </row>
    <row r="314" spans="4:6" x14ac:dyDescent="0.2">
      <c r="D314" s="52"/>
      <c r="E314" s="54"/>
      <c r="F314" s="54"/>
    </row>
    <row r="315" spans="4:6" x14ac:dyDescent="0.2">
      <c r="D315" s="52"/>
      <c r="E315" s="54"/>
      <c r="F315" s="54"/>
    </row>
    <row r="316" spans="4:6" x14ac:dyDescent="0.2">
      <c r="D316" s="52"/>
      <c r="E316" s="54"/>
      <c r="F316" s="54"/>
    </row>
    <row r="317" spans="4:6" x14ac:dyDescent="0.2">
      <c r="D317" s="52"/>
      <c r="E317" s="54"/>
      <c r="F317" s="54"/>
    </row>
    <row r="318" spans="4:6" x14ac:dyDescent="0.2">
      <c r="D318" s="52"/>
      <c r="E318" s="54"/>
      <c r="F318" s="54"/>
    </row>
    <row r="319" spans="4:6" x14ac:dyDescent="0.2">
      <c r="D319" s="52"/>
      <c r="E319" s="54"/>
      <c r="F319" s="54"/>
    </row>
    <row r="320" spans="4:6" x14ac:dyDescent="0.2">
      <c r="D320" s="52"/>
      <c r="E320" s="54"/>
      <c r="F320" s="54"/>
    </row>
    <row r="321" spans="4:6" x14ac:dyDescent="0.2">
      <c r="D321" s="52"/>
      <c r="E321" s="54"/>
      <c r="F321" s="54"/>
    </row>
    <row r="322" spans="4:6" x14ac:dyDescent="0.2">
      <c r="D322" s="52"/>
      <c r="E322" s="54"/>
      <c r="F322" s="54"/>
    </row>
    <row r="323" spans="4:6" x14ac:dyDescent="0.2">
      <c r="D323" s="52"/>
      <c r="E323" s="54"/>
      <c r="F323" s="54"/>
    </row>
    <row r="324" spans="4:6" x14ac:dyDescent="0.2">
      <c r="D324" s="52"/>
      <c r="E324" s="54"/>
      <c r="F324" s="54"/>
    </row>
    <row r="325" spans="4:6" x14ac:dyDescent="0.2">
      <c r="D325" s="52"/>
      <c r="E325" s="54"/>
      <c r="F325" s="54"/>
    </row>
    <row r="326" spans="4:6" x14ac:dyDescent="0.2">
      <c r="D326" s="52"/>
      <c r="E326" s="54"/>
      <c r="F326" s="54"/>
    </row>
    <row r="327" spans="4:6" x14ac:dyDescent="0.2">
      <c r="D327" s="52"/>
      <c r="E327" s="54"/>
      <c r="F327" s="54"/>
    </row>
    <row r="328" spans="4:6" x14ac:dyDescent="0.2">
      <c r="D328" s="52"/>
      <c r="E328" s="54"/>
      <c r="F328" s="54"/>
    </row>
    <row r="329" spans="4:6" x14ac:dyDescent="0.2">
      <c r="D329" s="52"/>
      <c r="E329" s="54"/>
      <c r="F329" s="54"/>
    </row>
    <row r="330" spans="4:6" x14ac:dyDescent="0.2">
      <c r="D330" s="52"/>
      <c r="E330" s="54"/>
      <c r="F330" s="54"/>
    </row>
    <row r="331" spans="4:6" x14ac:dyDescent="0.2">
      <c r="D331" s="52"/>
      <c r="E331" s="54"/>
      <c r="F331" s="54"/>
    </row>
    <row r="332" spans="4:6" x14ac:dyDescent="0.2">
      <c r="D332" s="52"/>
      <c r="E332" s="54"/>
      <c r="F332" s="54"/>
    </row>
    <row r="333" spans="4:6" x14ac:dyDescent="0.2">
      <c r="D333" s="52"/>
      <c r="E333" s="54"/>
      <c r="F333" s="54"/>
    </row>
    <row r="334" spans="4:6" x14ac:dyDescent="0.2">
      <c r="D334" s="52"/>
      <c r="E334" s="54"/>
      <c r="F334" s="54"/>
    </row>
    <row r="335" spans="4:6" x14ac:dyDescent="0.2">
      <c r="D335" s="52"/>
      <c r="E335" s="54"/>
      <c r="F335" s="54"/>
    </row>
    <row r="336" spans="4:6" x14ac:dyDescent="0.2">
      <c r="D336" s="52"/>
      <c r="E336" s="54"/>
      <c r="F336" s="54"/>
    </row>
    <row r="337" spans="4:6" x14ac:dyDescent="0.2">
      <c r="D337" s="52"/>
      <c r="E337" s="54"/>
      <c r="F337" s="54"/>
    </row>
    <row r="338" spans="4:6" x14ac:dyDescent="0.2">
      <c r="D338" s="52"/>
      <c r="E338" s="54"/>
      <c r="F338" s="54"/>
    </row>
    <row r="339" spans="4:6" x14ac:dyDescent="0.2">
      <c r="D339" s="52"/>
      <c r="E339" s="54"/>
      <c r="F339" s="54"/>
    </row>
    <row r="340" spans="4:6" x14ac:dyDescent="0.2">
      <c r="D340" s="52"/>
      <c r="E340" s="54"/>
      <c r="F340" s="54"/>
    </row>
    <row r="341" spans="4:6" x14ac:dyDescent="0.2">
      <c r="D341" s="52"/>
      <c r="E341" s="54"/>
      <c r="F341" s="54"/>
    </row>
    <row r="342" spans="4:6" x14ac:dyDescent="0.2">
      <c r="D342" s="52"/>
      <c r="E342" s="54"/>
      <c r="F342" s="54"/>
    </row>
    <row r="343" spans="4:6" x14ac:dyDescent="0.2">
      <c r="D343" s="52"/>
      <c r="E343" s="54"/>
      <c r="F343" s="54"/>
    </row>
    <row r="344" spans="4:6" x14ac:dyDescent="0.2">
      <c r="D344" s="52"/>
      <c r="E344" s="54"/>
      <c r="F344" s="54"/>
    </row>
    <row r="345" spans="4:6" x14ac:dyDescent="0.2">
      <c r="D345" s="52"/>
      <c r="E345" s="54"/>
      <c r="F345" s="54"/>
    </row>
    <row r="346" spans="4:6" x14ac:dyDescent="0.2">
      <c r="D346" s="52"/>
      <c r="E346" s="54"/>
      <c r="F346" s="54"/>
    </row>
    <row r="347" spans="4:6" x14ac:dyDescent="0.2">
      <c r="D347" s="52"/>
      <c r="E347" s="54"/>
      <c r="F347" s="54"/>
    </row>
    <row r="348" spans="4:6" x14ac:dyDescent="0.2">
      <c r="D348" s="52"/>
      <c r="E348" s="54"/>
      <c r="F348" s="54"/>
    </row>
    <row r="349" spans="4:6" x14ac:dyDescent="0.2">
      <c r="D349" s="52"/>
      <c r="E349" s="54"/>
      <c r="F349" s="54"/>
    </row>
    <row r="350" spans="4:6" x14ac:dyDescent="0.2">
      <c r="D350" s="52"/>
      <c r="E350" s="54"/>
      <c r="F350" s="54"/>
    </row>
    <row r="351" spans="4:6" x14ac:dyDescent="0.2">
      <c r="D351" s="52"/>
      <c r="E351" s="54"/>
      <c r="F351" s="54"/>
    </row>
    <row r="352" spans="4:6" x14ac:dyDescent="0.2">
      <c r="D352" s="52"/>
      <c r="E352" s="54"/>
      <c r="F352" s="54"/>
    </row>
    <row r="353" spans="4:6" x14ac:dyDescent="0.2">
      <c r="D353" s="52"/>
      <c r="E353" s="54"/>
      <c r="F353" s="54"/>
    </row>
    <row r="354" spans="4:6" x14ac:dyDescent="0.2">
      <c r="D354" s="52"/>
      <c r="E354" s="54"/>
      <c r="F354" s="54"/>
    </row>
    <row r="355" spans="4:6" x14ac:dyDescent="0.2">
      <c r="D355" s="52"/>
      <c r="E355" s="54"/>
      <c r="F355" s="54"/>
    </row>
    <row r="356" spans="4:6" x14ac:dyDescent="0.2">
      <c r="D356" s="52"/>
      <c r="E356" s="54"/>
      <c r="F356" s="54"/>
    </row>
    <row r="357" spans="4:6" x14ac:dyDescent="0.2">
      <c r="D357" s="52"/>
      <c r="E357" s="54"/>
      <c r="F357" s="54"/>
    </row>
    <row r="358" spans="4:6" x14ac:dyDescent="0.2">
      <c r="D358" s="52"/>
      <c r="E358" s="54"/>
      <c r="F358" s="54"/>
    </row>
    <row r="359" spans="4:6" x14ac:dyDescent="0.2">
      <c r="D359" s="52"/>
      <c r="E359" s="54"/>
      <c r="F359" s="54"/>
    </row>
    <row r="360" spans="4:6" x14ac:dyDescent="0.2">
      <c r="D360" s="52"/>
      <c r="E360" s="54"/>
      <c r="F360" s="54"/>
    </row>
    <row r="361" spans="4:6" x14ac:dyDescent="0.2">
      <c r="D361" s="52"/>
      <c r="E361" s="54"/>
      <c r="F361" s="54"/>
    </row>
    <row r="362" spans="4:6" x14ac:dyDescent="0.2">
      <c r="D362" s="52"/>
      <c r="E362" s="54"/>
      <c r="F362" s="54"/>
    </row>
    <row r="363" spans="4:6" x14ac:dyDescent="0.2">
      <c r="D363" s="52"/>
      <c r="E363" s="54"/>
      <c r="F363" s="54"/>
    </row>
    <row r="364" spans="4:6" x14ac:dyDescent="0.2">
      <c r="D364" s="52"/>
      <c r="E364" s="54"/>
      <c r="F364" s="54"/>
    </row>
    <row r="365" spans="4:6" x14ac:dyDescent="0.2">
      <c r="D365" s="52"/>
      <c r="E365" s="54"/>
      <c r="F365" s="54"/>
    </row>
    <row r="366" spans="4:6" x14ac:dyDescent="0.2">
      <c r="D366" s="52"/>
      <c r="E366" s="54"/>
      <c r="F366" s="54"/>
    </row>
    <row r="367" spans="4:6" x14ac:dyDescent="0.2">
      <c r="D367" s="52"/>
      <c r="E367" s="54"/>
      <c r="F367" s="54"/>
    </row>
    <row r="368" spans="4:6" x14ac:dyDescent="0.2">
      <c r="D368" s="52"/>
      <c r="E368" s="54"/>
      <c r="F368" s="54"/>
    </row>
    <row r="369" spans="4:6" x14ac:dyDescent="0.2">
      <c r="D369" s="52"/>
      <c r="E369" s="54"/>
      <c r="F369" s="54"/>
    </row>
    <row r="370" spans="4:6" x14ac:dyDescent="0.2">
      <c r="D370" s="52"/>
      <c r="E370" s="54"/>
      <c r="F370" s="54"/>
    </row>
    <row r="371" spans="4:6" x14ac:dyDescent="0.2">
      <c r="D371" s="52"/>
      <c r="E371" s="54"/>
      <c r="F371" s="54"/>
    </row>
    <row r="372" spans="4:6" x14ac:dyDescent="0.2">
      <c r="D372" s="52"/>
      <c r="E372" s="54"/>
      <c r="F372" s="54"/>
    </row>
    <row r="373" spans="4:6" x14ac:dyDescent="0.2">
      <c r="D373" s="52"/>
      <c r="E373" s="54"/>
      <c r="F373" s="54"/>
    </row>
    <row r="374" spans="4:6" x14ac:dyDescent="0.2">
      <c r="D374" s="52"/>
      <c r="E374" s="54"/>
      <c r="F374" s="54"/>
    </row>
    <row r="375" spans="4:6" x14ac:dyDescent="0.2">
      <c r="D375" s="52"/>
      <c r="E375" s="54"/>
      <c r="F375" s="54"/>
    </row>
    <row r="376" spans="4:6" x14ac:dyDescent="0.2">
      <c r="D376" s="52"/>
      <c r="E376" s="54"/>
      <c r="F376" s="54"/>
    </row>
    <row r="377" spans="4:6" x14ac:dyDescent="0.2">
      <c r="D377" s="52"/>
      <c r="E377" s="54"/>
      <c r="F377" s="54"/>
    </row>
    <row r="378" spans="4:6" x14ac:dyDescent="0.2">
      <c r="D378" s="52"/>
      <c r="E378" s="54"/>
      <c r="F378" s="54"/>
    </row>
    <row r="379" spans="4:6" x14ac:dyDescent="0.2">
      <c r="D379" s="52"/>
      <c r="E379" s="54"/>
      <c r="F379" s="54"/>
    </row>
    <row r="380" spans="4:6" x14ac:dyDescent="0.2">
      <c r="D380" s="52"/>
      <c r="E380" s="54"/>
      <c r="F380" s="54"/>
    </row>
    <row r="381" spans="4:6" x14ac:dyDescent="0.2">
      <c r="D381" s="52"/>
      <c r="E381" s="54"/>
      <c r="F381" s="54"/>
    </row>
    <row r="382" spans="4:6" x14ac:dyDescent="0.2">
      <c r="D382" s="52"/>
      <c r="E382" s="54"/>
      <c r="F382" s="54"/>
    </row>
    <row r="383" spans="4:6" x14ac:dyDescent="0.2">
      <c r="D383" s="52"/>
      <c r="E383" s="54"/>
      <c r="F383" s="54"/>
    </row>
    <row r="384" spans="4:6" x14ac:dyDescent="0.2">
      <c r="D384" s="52"/>
      <c r="E384" s="54"/>
      <c r="F384" s="54"/>
    </row>
    <row r="385" spans="4:6" x14ac:dyDescent="0.2">
      <c r="D385" s="52"/>
      <c r="E385" s="54"/>
      <c r="F385" s="54"/>
    </row>
    <row r="386" spans="4:6" x14ac:dyDescent="0.2">
      <c r="D386" s="52"/>
      <c r="E386" s="54"/>
      <c r="F386" s="54"/>
    </row>
    <row r="387" spans="4:6" x14ac:dyDescent="0.2">
      <c r="D387" s="52"/>
      <c r="E387" s="54"/>
      <c r="F387" s="54"/>
    </row>
    <row r="388" spans="4:6" x14ac:dyDescent="0.2">
      <c r="D388" s="52"/>
      <c r="E388" s="54"/>
      <c r="F388" s="54"/>
    </row>
    <row r="389" spans="4:6" x14ac:dyDescent="0.2">
      <c r="D389" s="52"/>
      <c r="E389" s="54"/>
      <c r="F389" s="54"/>
    </row>
    <row r="390" spans="4:6" x14ac:dyDescent="0.2">
      <c r="D390" s="52"/>
      <c r="E390" s="54"/>
      <c r="F390" s="54"/>
    </row>
    <row r="391" spans="4:6" x14ac:dyDescent="0.2">
      <c r="D391" s="52"/>
      <c r="E391" s="54"/>
      <c r="F391" s="54"/>
    </row>
    <row r="392" spans="4:6" x14ac:dyDescent="0.2">
      <c r="D392" s="52"/>
      <c r="E392" s="54"/>
      <c r="F392" s="54"/>
    </row>
    <row r="393" spans="4:6" x14ac:dyDescent="0.2">
      <c r="D393" s="52"/>
      <c r="E393" s="54"/>
      <c r="F393" s="54"/>
    </row>
    <row r="394" spans="4:6" x14ac:dyDescent="0.2">
      <c r="D394" s="52"/>
      <c r="E394" s="54"/>
      <c r="F394" s="54"/>
    </row>
    <row r="395" spans="4:6" x14ac:dyDescent="0.2">
      <c r="D395" s="52"/>
      <c r="E395" s="54"/>
      <c r="F395" s="54"/>
    </row>
    <row r="396" spans="4:6" x14ac:dyDescent="0.2">
      <c r="D396" s="52"/>
      <c r="E396" s="54"/>
      <c r="F396" s="54"/>
    </row>
    <row r="397" spans="4:6" x14ac:dyDescent="0.2">
      <c r="D397" s="52"/>
      <c r="E397" s="54"/>
      <c r="F397" s="54"/>
    </row>
    <row r="398" spans="4:6" x14ac:dyDescent="0.2">
      <c r="D398" s="52"/>
      <c r="E398" s="54"/>
      <c r="F398" s="54"/>
    </row>
    <row r="399" spans="4:6" x14ac:dyDescent="0.2">
      <c r="D399" s="52"/>
      <c r="E399" s="54"/>
      <c r="F399" s="54"/>
    </row>
    <row r="400" spans="4:6" x14ac:dyDescent="0.2">
      <c r="D400" s="52"/>
      <c r="E400" s="54"/>
      <c r="F400" s="54"/>
    </row>
    <row r="401" spans="4:6" x14ac:dyDescent="0.2">
      <c r="D401" s="52"/>
      <c r="E401" s="54"/>
      <c r="F401" s="54"/>
    </row>
    <row r="402" spans="4:6" x14ac:dyDescent="0.2">
      <c r="D402" s="52"/>
      <c r="E402" s="54"/>
      <c r="F402" s="54"/>
    </row>
    <row r="403" spans="4:6" x14ac:dyDescent="0.2">
      <c r="D403" s="52"/>
      <c r="E403" s="54"/>
      <c r="F403" s="54"/>
    </row>
    <row r="404" spans="4:6" x14ac:dyDescent="0.2">
      <c r="D404" s="52"/>
      <c r="E404" s="54"/>
      <c r="F404" s="54"/>
    </row>
    <row r="405" spans="4:6" x14ac:dyDescent="0.2">
      <c r="D405" s="52"/>
      <c r="E405" s="54"/>
      <c r="F405" s="54"/>
    </row>
    <row r="406" spans="4:6" x14ac:dyDescent="0.2">
      <c r="D406" s="52"/>
      <c r="E406" s="54"/>
      <c r="F406" s="54"/>
    </row>
    <row r="407" spans="4:6" x14ac:dyDescent="0.2">
      <c r="D407" s="52"/>
      <c r="E407" s="54"/>
      <c r="F407" s="54"/>
    </row>
    <row r="408" spans="4:6" x14ac:dyDescent="0.2">
      <c r="D408" s="52"/>
      <c r="E408" s="54"/>
      <c r="F408" s="54"/>
    </row>
    <row r="409" spans="4:6" x14ac:dyDescent="0.2">
      <c r="D409" s="52"/>
      <c r="E409" s="54"/>
      <c r="F409" s="54"/>
    </row>
    <row r="410" spans="4:6" x14ac:dyDescent="0.2">
      <c r="D410" s="52"/>
      <c r="E410" s="54"/>
      <c r="F410" s="54"/>
    </row>
    <row r="411" spans="4:6" x14ac:dyDescent="0.2">
      <c r="D411" s="52"/>
      <c r="E411" s="54"/>
      <c r="F411" s="54"/>
    </row>
    <row r="412" spans="4:6" x14ac:dyDescent="0.2">
      <c r="D412" s="52"/>
      <c r="E412" s="54"/>
      <c r="F412" s="54"/>
    </row>
    <row r="413" spans="4:6" x14ac:dyDescent="0.2">
      <c r="D413" s="52"/>
      <c r="E413" s="54"/>
      <c r="F413" s="54"/>
    </row>
    <row r="414" spans="4:6" x14ac:dyDescent="0.2">
      <c r="D414" s="52"/>
      <c r="E414" s="54"/>
      <c r="F414" s="54"/>
    </row>
    <row r="415" spans="4:6" x14ac:dyDescent="0.2">
      <c r="D415" s="52"/>
      <c r="E415" s="54"/>
      <c r="F415" s="54"/>
    </row>
    <row r="416" spans="4:6" x14ac:dyDescent="0.2">
      <c r="D416" s="52"/>
      <c r="E416" s="54"/>
      <c r="F416" s="54"/>
    </row>
    <row r="417" spans="4:6" x14ac:dyDescent="0.2">
      <c r="D417" s="52"/>
      <c r="E417" s="54"/>
      <c r="F417" s="54"/>
    </row>
    <row r="418" spans="4:6" x14ac:dyDescent="0.2">
      <c r="D418" s="52"/>
      <c r="E418" s="54"/>
      <c r="F418" s="54"/>
    </row>
    <row r="419" spans="4:6" x14ac:dyDescent="0.2">
      <c r="D419" s="52"/>
      <c r="E419" s="54"/>
      <c r="F419" s="54"/>
    </row>
    <row r="420" spans="4:6" x14ac:dyDescent="0.2">
      <c r="D420" s="52"/>
      <c r="E420" s="54"/>
      <c r="F420" s="54"/>
    </row>
    <row r="421" spans="4:6" x14ac:dyDescent="0.2">
      <c r="D421" s="52"/>
      <c r="E421" s="54"/>
      <c r="F421" s="54"/>
    </row>
    <row r="422" spans="4:6" x14ac:dyDescent="0.2">
      <c r="D422" s="52"/>
      <c r="E422" s="54"/>
      <c r="F422" s="54"/>
    </row>
    <row r="423" spans="4:6" x14ac:dyDescent="0.2">
      <c r="D423" s="52"/>
      <c r="E423" s="54"/>
      <c r="F423" s="54"/>
    </row>
    <row r="424" spans="4:6" x14ac:dyDescent="0.2">
      <c r="D424" s="52"/>
      <c r="E424" s="54"/>
      <c r="F424" s="54"/>
    </row>
    <row r="425" spans="4:6" x14ac:dyDescent="0.2">
      <c r="D425" s="52"/>
      <c r="E425" s="54"/>
      <c r="F425" s="54"/>
    </row>
    <row r="426" spans="4:6" x14ac:dyDescent="0.2">
      <c r="D426" s="52"/>
      <c r="E426" s="54"/>
      <c r="F426" s="54"/>
    </row>
    <row r="427" spans="4:6" x14ac:dyDescent="0.2">
      <c r="D427" s="52"/>
      <c r="E427" s="54"/>
      <c r="F427" s="54"/>
    </row>
    <row r="428" spans="4:6" x14ac:dyDescent="0.2">
      <c r="D428" s="52"/>
      <c r="E428" s="54"/>
      <c r="F428" s="54"/>
    </row>
    <row r="429" spans="4:6" x14ac:dyDescent="0.2">
      <c r="D429" s="52"/>
      <c r="E429" s="54"/>
      <c r="F429" s="54"/>
    </row>
    <row r="430" spans="4:6" x14ac:dyDescent="0.2">
      <c r="D430" s="52"/>
      <c r="E430" s="54"/>
      <c r="F430" s="54"/>
    </row>
    <row r="431" spans="4:6" x14ac:dyDescent="0.2">
      <c r="D431" s="52"/>
      <c r="E431" s="54"/>
      <c r="F431" s="54"/>
    </row>
    <row r="432" spans="4:6" x14ac:dyDescent="0.2">
      <c r="D432" s="52"/>
      <c r="E432" s="54"/>
      <c r="F432" s="54"/>
    </row>
    <row r="433" spans="4:6" x14ac:dyDescent="0.2">
      <c r="D433" s="52"/>
      <c r="E433" s="54"/>
      <c r="F433" s="54"/>
    </row>
    <row r="434" spans="4:6" x14ac:dyDescent="0.2">
      <c r="D434" s="52"/>
      <c r="E434" s="54"/>
      <c r="F434" s="54"/>
    </row>
    <row r="435" spans="4:6" x14ac:dyDescent="0.2">
      <c r="D435" s="52"/>
      <c r="E435" s="54"/>
      <c r="F435" s="54"/>
    </row>
    <row r="436" spans="4:6" x14ac:dyDescent="0.2">
      <c r="D436" s="52"/>
      <c r="E436" s="54"/>
      <c r="F436" s="54"/>
    </row>
    <row r="437" spans="4:6" x14ac:dyDescent="0.2">
      <c r="D437" s="52"/>
      <c r="E437" s="54"/>
      <c r="F437" s="54"/>
    </row>
    <row r="438" spans="4:6" x14ac:dyDescent="0.2">
      <c r="D438" s="52"/>
      <c r="E438" s="54"/>
      <c r="F438" s="54"/>
    </row>
    <row r="439" spans="4:6" x14ac:dyDescent="0.2">
      <c r="D439" s="52"/>
      <c r="E439" s="54"/>
      <c r="F439" s="54"/>
    </row>
    <row r="440" spans="4:6" x14ac:dyDescent="0.2">
      <c r="D440" s="52"/>
      <c r="E440" s="54"/>
      <c r="F440" s="54"/>
    </row>
    <row r="441" spans="4:6" x14ac:dyDescent="0.2">
      <c r="D441" s="52"/>
      <c r="E441" s="54"/>
      <c r="F441" s="54"/>
    </row>
    <row r="442" spans="4:6" x14ac:dyDescent="0.2">
      <c r="D442" s="52"/>
      <c r="E442" s="54"/>
      <c r="F442" s="54"/>
    </row>
    <row r="443" spans="4:6" x14ac:dyDescent="0.2">
      <c r="D443" s="52"/>
      <c r="E443" s="54"/>
      <c r="F443" s="54"/>
    </row>
    <row r="444" spans="4:6" x14ac:dyDescent="0.2">
      <c r="D444" s="52"/>
      <c r="E444" s="54"/>
      <c r="F444" s="54"/>
    </row>
    <row r="445" spans="4:6" x14ac:dyDescent="0.2">
      <c r="D445" s="52"/>
      <c r="E445" s="54"/>
      <c r="F445" s="54"/>
    </row>
    <row r="446" spans="4:6" x14ac:dyDescent="0.2">
      <c r="D446" s="52"/>
      <c r="E446" s="54"/>
      <c r="F446" s="54"/>
    </row>
    <row r="447" spans="4:6" x14ac:dyDescent="0.2">
      <c r="D447" s="52"/>
      <c r="E447" s="54"/>
      <c r="F447" s="54"/>
    </row>
    <row r="448" spans="4:6" x14ac:dyDescent="0.2">
      <c r="D448" s="52"/>
      <c r="E448" s="54"/>
      <c r="F448" s="54"/>
    </row>
    <row r="449" spans="4:6" x14ac:dyDescent="0.2">
      <c r="D449" s="52"/>
      <c r="E449" s="54"/>
      <c r="F449" s="54"/>
    </row>
    <row r="450" spans="4:6" x14ac:dyDescent="0.2">
      <c r="D450" s="52"/>
      <c r="E450" s="54"/>
      <c r="F450" s="54"/>
    </row>
    <row r="451" spans="4:6" x14ac:dyDescent="0.2">
      <c r="D451" s="52"/>
      <c r="E451" s="54"/>
      <c r="F451" s="54"/>
    </row>
    <row r="452" spans="4:6" x14ac:dyDescent="0.2">
      <c r="D452" s="52"/>
      <c r="E452" s="54"/>
      <c r="F452" s="54"/>
    </row>
    <row r="453" spans="4:6" x14ac:dyDescent="0.2">
      <c r="D453" s="52"/>
      <c r="E453" s="54"/>
      <c r="F453" s="54"/>
    </row>
    <row r="454" spans="4:6" x14ac:dyDescent="0.2">
      <c r="D454" s="52"/>
      <c r="E454" s="54"/>
      <c r="F454" s="54"/>
    </row>
    <row r="455" spans="4:6" x14ac:dyDescent="0.2">
      <c r="D455" s="52"/>
      <c r="E455" s="54"/>
      <c r="F455" s="54"/>
    </row>
    <row r="456" spans="4:6" x14ac:dyDescent="0.2">
      <c r="D456" s="52"/>
      <c r="E456" s="54"/>
      <c r="F456" s="54"/>
    </row>
    <row r="457" spans="4:6" x14ac:dyDescent="0.2">
      <c r="D457" s="52"/>
      <c r="E457" s="54"/>
      <c r="F457" s="54"/>
    </row>
    <row r="458" spans="4:6" x14ac:dyDescent="0.2">
      <c r="D458" s="52"/>
      <c r="E458" s="54"/>
      <c r="F458" s="54"/>
    </row>
    <row r="459" spans="4:6" x14ac:dyDescent="0.2">
      <c r="D459" s="52"/>
      <c r="E459" s="54"/>
      <c r="F459" s="54"/>
    </row>
    <row r="460" spans="4:6" x14ac:dyDescent="0.2">
      <c r="D460" s="52"/>
      <c r="E460" s="54"/>
      <c r="F460" s="54"/>
    </row>
    <row r="461" spans="4:6" x14ac:dyDescent="0.2">
      <c r="D461" s="52"/>
      <c r="E461" s="54"/>
      <c r="F461" s="54"/>
    </row>
    <row r="462" spans="4:6" x14ac:dyDescent="0.2">
      <c r="D462" s="52"/>
      <c r="E462" s="54"/>
      <c r="F462" s="54"/>
    </row>
    <row r="463" spans="4:6" x14ac:dyDescent="0.2">
      <c r="D463" s="52"/>
      <c r="E463" s="54"/>
      <c r="F463" s="54"/>
    </row>
    <row r="464" spans="4:6" x14ac:dyDescent="0.2">
      <c r="D464" s="52"/>
      <c r="E464" s="54"/>
      <c r="F464" s="54"/>
    </row>
    <row r="465" spans="4:6" x14ac:dyDescent="0.2">
      <c r="D465" s="52"/>
      <c r="E465" s="54"/>
      <c r="F465" s="54"/>
    </row>
    <row r="466" spans="4:6" x14ac:dyDescent="0.2">
      <c r="D466" s="52"/>
      <c r="E466" s="54"/>
      <c r="F466" s="54"/>
    </row>
    <row r="467" spans="4:6" x14ac:dyDescent="0.2">
      <c r="D467" s="52"/>
      <c r="E467" s="54"/>
      <c r="F467" s="54"/>
    </row>
    <row r="468" spans="4:6" x14ac:dyDescent="0.2">
      <c r="D468" s="52"/>
      <c r="E468" s="54"/>
      <c r="F468" s="54"/>
    </row>
    <row r="469" spans="4:6" x14ac:dyDescent="0.2">
      <c r="D469" s="52"/>
      <c r="E469" s="54"/>
      <c r="F469" s="54"/>
    </row>
    <row r="470" spans="4:6" x14ac:dyDescent="0.2">
      <c r="D470" s="52"/>
      <c r="E470" s="54"/>
      <c r="F470" s="54"/>
    </row>
    <row r="471" spans="4:6" x14ac:dyDescent="0.2">
      <c r="D471" s="52"/>
      <c r="E471" s="54"/>
      <c r="F471" s="54"/>
    </row>
    <row r="472" spans="4:6" x14ac:dyDescent="0.2">
      <c r="D472" s="52"/>
      <c r="E472" s="54"/>
      <c r="F472" s="54"/>
    </row>
    <row r="473" spans="4:6" x14ac:dyDescent="0.2">
      <c r="D473" s="52"/>
      <c r="E473" s="54"/>
      <c r="F473" s="54"/>
    </row>
    <row r="474" spans="4:6" x14ac:dyDescent="0.2">
      <c r="D474" s="52"/>
      <c r="E474" s="54"/>
      <c r="F474" s="54"/>
    </row>
    <row r="475" spans="4:6" x14ac:dyDescent="0.2">
      <c r="D475" s="52"/>
      <c r="E475" s="54"/>
      <c r="F475" s="54"/>
    </row>
    <row r="476" spans="4:6" x14ac:dyDescent="0.2">
      <c r="D476" s="52"/>
      <c r="E476" s="54"/>
      <c r="F476" s="54"/>
    </row>
    <row r="477" spans="4:6" x14ac:dyDescent="0.2">
      <c r="D477" s="52"/>
      <c r="E477" s="54"/>
      <c r="F477" s="54"/>
    </row>
    <row r="478" spans="4:6" x14ac:dyDescent="0.2">
      <c r="D478" s="52"/>
      <c r="E478" s="54"/>
      <c r="F478" s="54"/>
    </row>
    <row r="479" spans="4:6" x14ac:dyDescent="0.2">
      <c r="D479" s="52"/>
      <c r="E479" s="54"/>
      <c r="F479" s="54"/>
    </row>
    <row r="480" spans="4:6" x14ac:dyDescent="0.2">
      <c r="D480" s="52"/>
      <c r="E480" s="54"/>
      <c r="F480" s="54"/>
    </row>
    <row r="481" spans="4:6" x14ac:dyDescent="0.2">
      <c r="D481" s="52"/>
      <c r="E481" s="54"/>
      <c r="F481" s="54"/>
    </row>
    <row r="482" spans="4:6" x14ac:dyDescent="0.2">
      <c r="D482" s="52"/>
      <c r="E482" s="54"/>
      <c r="F482" s="54"/>
    </row>
    <row r="483" spans="4:6" x14ac:dyDescent="0.2">
      <c r="D483" s="52"/>
      <c r="E483" s="54"/>
      <c r="F483" s="54"/>
    </row>
    <row r="484" spans="4:6" x14ac:dyDescent="0.2">
      <c r="D484" s="52"/>
      <c r="E484" s="54"/>
      <c r="F484" s="54"/>
    </row>
    <row r="485" spans="4:6" x14ac:dyDescent="0.2">
      <c r="D485" s="52"/>
      <c r="E485" s="54"/>
      <c r="F485" s="54"/>
    </row>
    <row r="486" spans="4:6" x14ac:dyDescent="0.2">
      <c r="D486" s="52"/>
      <c r="E486" s="54"/>
      <c r="F486" s="54"/>
    </row>
    <row r="487" spans="4:6" x14ac:dyDescent="0.2">
      <c r="D487" s="52"/>
      <c r="E487" s="54"/>
      <c r="F487" s="54"/>
    </row>
    <row r="488" spans="4:6" x14ac:dyDescent="0.2">
      <c r="D488" s="52"/>
      <c r="E488" s="54"/>
      <c r="F488" s="54"/>
    </row>
    <row r="489" spans="4:6" x14ac:dyDescent="0.2">
      <c r="D489" s="52"/>
      <c r="E489" s="54"/>
      <c r="F489" s="54"/>
    </row>
    <row r="490" spans="4:6" x14ac:dyDescent="0.2">
      <c r="D490" s="52"/>
      <c r="E490" s="54"/>
      <c r="F490" s="54"/>
    </row>
    <row r="491" spans="4:6" x14ac:dyDescent="0.2">
      <c r="D491" s="52"/>
      <c r="E491" s="54"/>
      <c r="F491" s="54"/>
    </row>
    <row r="492" spans="4:6" x14ac:dyDescent="0.2">
      <c r="D492" s="52"/>
      <c r="E492" s="54"/>
      <c r="F492" s="54"/>
    </row>
    <row r="493" spans="4:6" x14ac:dyDescent="0.2">
      <c r="D493" s="52"/>
      <c r="E493" s="54"/>
      <c r="F493" s="54"/>
    </row>
    <row r="494" spans="4:6" x14ac:dyDescent="0.2">
      <c r="D494" s="52"/>
      <c r="E494" s="54"/>
      <c r="F494" s="54"/>
    </row>
    <row r="495" spans="4:6" x14ac:dyDescent="0.2">
      <c r="D495" s="52"/>
      <c r="E495" s="54"/>
      <c r="F495" s="54"/>
    </row>
    <row r="496" spans="4:6" x14ac:dyDescent="0.2">
      <c r="D496" s="52"/>
      <c r="E496" s="54"/>
      <c r="F496" s="54"/>
    </row>
    <row r="497" spans="4:6" x14ac:dyDescent="0.2">
      <c r="D497" s="52"/>
      <c r="E497" s="54"/>
      <c r="F497" s="54"/>
    </row>
    <row r="498" spans="4:6" x14ac:dyDescent="0.2">
      <c r="D498" s="52"/>
      <c r="E498" s="54"/>
      <c r="F498" s="54"/>
    </row>
    <row r="499" spans="4:6" x14ac:dyDescent="0.2">
      <c r="D499" s="52"/>
      <c r="E499" s="54"/>
      <c r="F499" s="54"/>
    </row>
    <row r="500" spans="4:6" x14ac:dyDescent="0.2">
      <c r="D500" s="52"/>
      <c r="E500" s="54"/>
      <c r="F500" s="54"/>
    </row>
    <row r="501" spans="4:6" x14ac:dyDescent="0.2">
      <c r="D501" s="52"/>
      <c r="E501" s="54"/>
      <c r="F501" s="54"/>
    </row>
    <row r="502" spans="4:6" x14ac:dyDescent="0.2">
      <c r="D502" s="52"/>
      <c r="E502" s="54"/>
      <c r="F502" s="54"/>
    </row>
    <row r="503" spans="4:6" x14ac:dyDescent="0.2">
      <c r="D503" s="52"/>
      <c r="E503" s="54"/>
      <c r="F503" s="54"/>
    </row>
    <row r="504" spans="4:6" x14ac:dyDescent="0.2">
      <c r="D504" s="52"/>
      <c r="E504" s="54"/>
      <c r="F504" s="54"/>
    </row>
    <row r="505" spans="4:6" x14ac:dyDescent="0.2">
      <c r="D505" s="52"/>
      <c r="E505" s="54"/>
      <c r="F505" s="54"/>
    </row>
    <row r="506" spans="4:6" x14ac:dyDescent="0.2">
      <c r="D506" s="52"/>
      <c r="E506" s="54"/>
      <c r="F506" s="54"/>
    </row>
    <row r="507" spans="4:6" x14ac:dyDescent="0.2">
      <c r="D507" s="52"/>
      <c r="E507" s="54"/>
      <c r="F507" s="54"/>
    </row>
    <row r="508" spans="4:6" x14ac:dyDescent="0.2">
      <c r="D508" s="52"/>
      <c r="E508" s="54"/>
      <c r="F508" s="54"/>
    </row>
    <row r="509" spans="4:6" x14ac:dyDescent="0.2">
      <c r="D509" s="52"/>
      <c r="E509" s="54"/>
      <c r="F509" s="54"/>
    </row>
    <row r="510" spans="4:6" x14ac:dyDescent="0.2">
      <c r="D510" s="52"/>
      <c r="E510" s="54"/>
      <c r="F510" s="54"/>
    </row>
    <row r="511" spans="4:6" x14ac:dyDescent="0.2">
      <c r="D511" s="52"/>
      <c r="E511" s="54"/>
      <c r="F511" s="54"/>
    </row>
    <row r="512" spans="4:6" x14ac:dyDescent="0.2">
      <c r="D512" s="52"/>
      <c r="E512" s="54"/>
      <c r="F512" s="54"/>
    </row>
    <row r="513" spans="4:6" x14ac:dyDescent="0.2">
      <c r="D513" s="52"/>
      <c r="E513" s="54"/>
      <c r="F513" s="54"/>
    </row>
    <row r="514" spans="4:6" x14ac:dyDescent="0.2">
      <c r="D514" s="52"/>
      <c r="E514" s="54"/>
      <c r="F514" s="54"/>
    </row>
    <row r="515" spans="4:6" x14ac:dyDescent="0.2">
      <c r="D515" s="52"/>
      <c r="E515" s="54"/>
      <c r="F515" s="54"/>
    </row>
    <row r="516" spans="4:6" x14ac:dyDescent="0.2">
      <c r="D516" s="52"/>
      <c r="E516" s="54"/>
      <c r="F516" s="54"/>
    </row>
    <row r="517" spans="4:6" x14ac:dyDescent="0.2">
      <c r="D517" s="52"/>
      <c r="E517" s="54"/>
      <c r="F517" s="54"/>
    </row>
    <row r="518" spans="4:6" x14ac:dyDescent="0.2">
      <c r="D518" s="52"/>
      <c r="E518" s="54"/>
      <c r="F518" s="54"/>
    </row>
    <row r="519" spans="4:6" x14ac:dyDescent="0.2">
      <c r="D519" s="52"/>
      <c r="E519" s="54"/>
      <c r="F519" s="54"/>
    </row>
    <row r="520" spans="4:6" x14ac:dyDescent="0.2">
      <c r="D520" s="52"/>
      <c r="E520" s="54"/>
      <c r="F520" s="54"/>
    </row>
    <row r="521" spans="4:6" x14ac:dyDescent="0.2">
      <c r="D521" s="52"/>
      <c r="E521" s="54"/>
      <c r="F521" s="54"/>
    </row>
    <row r="522" spans="4:6" x14ac:dyDescent="0.2">
      <c r="D522" s="52"/>
      <c r="E522" s="54"/>
      <c r="F522" s="54"/>
    </row>
    <row r="523" spans="4:6" x14ac:dyDescent="0.2">
      <c r="D523" s="52"/>
      <c r="E523" s="54"/>
      <c r="F523" s="54"/>
    </row>
    <row r="524" spans="4:6" x14ac:dyDescent="0.2">
      <c r="D524" s="52"/>
      <c r="E524" s="54"/>
      <c r="F524" s="54"/>
    </row>
    <row r="525" spans="4:6" x14ac:dyDescent="0.2">
      <c r="D525" s="52"/>
      <c r="E525" s="54"/>
      <c r="F525" s="54"/>
    </row>
    <row r="526" spans="4:6" x14ac:dyDescent="0.2">
      <c r="D526" s="52"/>
      <c r="E526" s="54"/>
      <c r="F526" s="54"/>
    </row>
    <row r="527" spans="4:6" x14ac:dyDescent="0.2">
      <c r="D527" s="52"/>
      <c r="E527" s="54"/>
      <c r="F527" s="54"/>
    </row>
    <row r="528" spans="4:6" x14ac:dyDescent="0.2">
      <c r="D528" s="52"/>
      <c r="E528" s="54"/>
      <c r="F528" s="54"/>
    </row>
    <row r="529" spans="4:6" x14ac:dyDescent="0.2">
      <c r="D529" s="52"/>
      <c r="E529" s="54"/>
      <c r="F529" s="54"/>
    </row>
    <row r="530" spans="4:6" x14ac:dyDescent="0.2">
      <c r="D530" s="52"/>
      <c r="E530" s="54"/>
      <c r="F530" s="54"/>
    </row>
    <row r="531" spans="4:6" x14ac:dyDescent="0.2">
      <c r="D531" s="52"/>
      <c r="E531" s="54"/>
      <c r="F531" s="54"/>
    </row>
    <row r="532" spans="4:6" x14ac:dyDescent="0.2">
      <c r="D532" s="52"/>
      <c r="E532" s="54"/>
      <c r="F532" s="54"/>
    </row>
    <row r="533" spans="4:6" x14ac:dyDescent="0.2">
      <c r="D533" s="52"/>
      <c r="E533" s="54"/>
      <c r="F533" s="54"/>
    </row>
    <row r="534" spans="4:6" x14ac:dyDescent="0.2">
      <c r="D534" s="52"/>
      <c r="E534" s="54"/>
      <c r="F534" s="54"/>
    </row>
    <row r="535" spans="4:6" x14ac:dyDescent="0.2">
      <c r="D535" s="52"/>
      <c r="E535" s="54"/>
      <c r="F535" s="54"/>
    </row>
    <row r="536" spans="4:6" x14ac:dyDescent="0.2">
      <c r="D536" s="52"/>
      <c r="E536" s="54"/>
      <c r="F536" s="54"/>
    </row>
    <row r="537" spans="4:6" x14ac:dyDescent="0.2">
      <c r="D537" s="52"/>
      <c r="E537" s="54"/>
      <c r="F537" s="54"/>
    </row>
    <row r="538" spans="4:6" x14ac:dyDescent="0.2">
      <c r="D538" s="52"/>
      <c r="E538" s="54"/>
      <c r="F538" s="54"/>
    </row>
    <row r="539" spans="4:6" x14ac:dyDescent="0.2">
      <c r="D539" s="52"/>
      <c r="E539" s="54"/>
      <c r="F539" s="54"/>
    </row>
    <row r="540" spans="4:6" x14ac:dyDescent="0.2">
      <c r="D540" s="52"/>
      <c r="E540" s="54"/>
      <c r="F540" s="54"/>
    </row>
    <row r="541" spans="4:6" x14ac:dyDescent="0.2">
      <c r="D541" s="52"/>
      <c r="E541" s="54"/>
      <c r="F541" s="54"/>
    </row>
    <row r="542" spans="4:6" x14ac:dyDescent="0.2">
      <c r="D542" s="52"/>
      <c r="E542" s="54"/>
      <c r="F542" s="54"/>
    </row>
    <row r="543" spans="4:6" x14ac:dyDescent="0.2">
      <c r="D543" s="52"/>
      <c r="E543" s="54"/>
      <c r="F543" s="54"/>
    </row>
    <row r="544" spans="4:6" x14ac:dyDescent="0.2">
      <c r="D544" s="52"/>
      <c r="E544" s="54"/>
      <c r="F544" s="54"/>
    </row>
    <row r="545" spans="4:6" x14ac:dyDescent="0.2">
      <c r="D545" s="52"/>
      <c r="E545" s="54"/>
      <c r="F545" s="54"/>
    </row>
    <row r="546" spans="4:6" x14ac:dyDescent="0.2">
      <c r="D546" s="52"/>
      <c r="E546" s="54"/>
      <c r="F546" s="54"/>
    </row>
    <row r="547" spans="4:6" x14ac:dyDescent="0.2">
      <c r="D547" s="52"/>
      <c r="E547" s="54"/>
      <c r="F547" s="54"/>
    </row>
    <row r="548" spans="4:6" x14ac:dyDescent="0.2">
      <c r="D548" s="52"/>
      <c r="E548" s="54"/>
      <c r="F548" s="54"/>
    </row>
    <row r="549" spans="4:6" x14ac:dyDescent="0.2">
      <c r="D549" s="52"/>
      <c r="E549" s="54"/>
      <c r="F549" s="54"/>
    </row>
    <row r="550" spans="4:6" x14ac:dyDescent="0.2">
      <c r="D550" s="52"/>
      <c r="E550" s="54"/>
      <c r="F550" s="54"/>
    </row>
    <row r="551" spans="4:6" x14ac:dyDescent="0.2">
      <c r="D551" s="52"/>
      <c r="E551" s="54"/>
      <c r="F551" s="54"/>
    </row>
    <row r="552" spans="4:6" x14ac:dyDescent="0.2">
      <c r="D552" s="52"/>
      <c r="E552" s="54"/>
      <c r="F552" s="54"/>
    </row>
    <row r="553" spans="4:6" x14ac:dyDescent="0.2">
      <c r="D553" s="52"/>
      <c r="E553" s="54"/>
      <c r="F553" s="54"/>
    </row>
    <row r="554" spans="4:6" x14ac:dyDescent="0.2">
      <c r="D554" s="52"/>
      <c r="E554" s="54"/>
      <c r="F554" s="54"/>
    </row>
    <row r="555" spans="4:6" x14ac:dyDescent="0.2">
      <c r="D555" s="52"/>
      <c r="E555" s="54"/>
      <c r="F555" s="54"/>
    </row>
    <row r="556" spans="4:6" x14ac:dyDescent="0.2">
      <c r="D556" s="52"/>
      <c r="E556" s="54"/>
      <c r="F556" s="54"/>
    </row>
    <row r="557" spans="4:6" x14ac:dyDescent="0.2">
      <c r="D557" s="52"/>
      <c r="E557" s="54"/>
      <c r="F557" s="54"/>
    </row>
    <row r="558" spans="4:6" x14ac:dyDescent="0.2">
      <c r="D558" s="52"/>
      <c r="E558" s="54"/>
      <c r="F558" s="54"/>
    </row>
    <row r="559" spans="4:6" x14ac:dyDescent="0.2">
      <c r="D559" s="52"/>
      <c r="E559" s="54"/>
      <c r="F559" s="54"/>
    </row>
    <row r="560" spans="4:6" x14ac:dyDescent="0.2">
      <c r="D560" s="52"/>
      <c r="E560" s="54"/>
      <c r="F560" s="54"/>
    </row>
    <row r="561" spans="4:6" x14ac:dyDescent="0.2">
      <c r="D561" s="52"/>
      <c r="E561" s="54"/>
      <c r="F561" s="54"/>
    </row>
    <row r="562" spans="4:6" x14ac:dyDescent="0.2">
      <c r="D562" s="52"/>
      <c r="E562" s="54"/>
      <c r="F562" s="54"/>
    </row>
    <row r="563" spans="4:6" x14ac:dyDescent="0.2">
      <c r="D563" s="52"/>
      <c r="E563" s="54"/>
      <c r="F563" s="54"/>
    </row>
    <row r="564" spans="4:6" x14ac:dyDescent="0.2">
      <c r="D564" s="52"/>
      <c r="E564" s="54"/>
      <c r="F564" s="54"/>
    </row>
    <row r="565" spans="4:6" x14ac:dyDescent="0.2">
      <c r="D565" s="52"/>
      <c r="E565" s="54"/>
      <c r="F565" s="54"/>
    </row>
    <row r="566" spans="4:6" x14ac:dyDescent="0.2">
      <c r="D566" s="52"/>
      <c r="E566" s="54"/>
      <c r="F566" s="54"/>
    </row>
    <row r="567" spans="4:6" x14ac:dyDescent="0.2">
      <c r="D567" s="52"/>
      <c r="E567" s="54"/>
      <c r="F567" s="54"/>
    </row>
    <row r="568" spans="4:6" x14ac:dyDescent="0.2">
      <c r="D568" s="52"/>
      <c r="E568" s="54"/>
      <c r="F568" s="54"/>
    </row>
    <row r="569" spans="4:6" x14ac:dyDescent="0.2">
      <c r="D569" s="52"/>
      <c r="E569" s="54"/>
      <c r="F569" s="54"/>
    </row>
    <row r="570" spans="4:6" x14ac:dyDescent="0.2">
      <c r="D570" s="52"/>
      <c r="E570" s="54"/>
      <c r="F570" s="54"/>
    </row>
    <row r="571" spans="4:6" x14ac:dyDescent="0.2">
      <c r="D571" s="52"/>
      <c r="E571" s="54"/>
      <c r="F571" s="54"/>
    </row>
    <row r="572" spans="4:6" x14ac:dyDescent="0.2">
      <c r="D572" s="52"/>
      <c r="E572" s="54"/>
      <c r="F572" s="54"/>
    </row>
    <row r="573" spans="4:6" x14ac:dyDescent="0.2">
      <c r="D573" s="52"/>
      <c r="E573" s="54"/>
      <c r="F573" s="54"/>
    </row>
    <row r="574" spans="4:6" x14ac:dyDescent="0.2">
      <c r="D574" s="52"/>
      <c r="E574" s="54"/>
      <c r="F574" s="54"/>
    </row>
    <row r="575" spans="4:6" x14ac:dyDescent="0.2">
      <c r="D575" s="52"/>
      <c r="E575" s="54"/>
      <c r="F575" s="54"/>
    </row>
    <row r="576" spans="4:6" x14ac:dyDescent="0.2">
      <c r="D576" s="52"/>
      <c r="E576" s="54"/>
      <c r="F576" s="54"/>
    </row>
    <row r="577" spans="4:6" x14ac:dyDescent="0.2">
      <c r="D577" s="52"/>
      <c r="E577" s="54"/>
      <c r="F577" s="54"/>
    </row>
    <row r="578" spans="4:6" x14ac:dyDescent="0.2">
      <c r="D578" s="52"/>
      <c r="E578" s="54"/>
      <c r="F578" s="54"/>
    </row>
    <row r="579" spans="4:6" x14ac:dyDescent="0.2">
      <c r="D579" s="52"/>
      <c r="E579" s="54"/>
      <c r="F579" s="54"/>
    </row>
    <row r="580" spans="4:6" x14ac:dyDescent="0.2">
      <c r="D580" s="52"/>
      <c r="E580" s="54"/>
      <c r="F580" s="54"/>
    </row>
    <row r="581" spans="4:6" x14ac:dyDescent="0.2">
      <c r="D581" s="52"/>
      <c r="E581" s="54"/>
      <c r="F581" s="54"/>
    </row>
    <row r="582" spans="4:6" x14ac:dyDescent="0.2">
      <c r="D582" s="52"/>
      <c r="E582" s="54"/>
      <c r="F582" s="54"/>
    </row>
    <row r="583" spans="4:6" x14ac:dyDescent="0.2">
      <c r="D583" s="52"/>
      <c r="E583" s="54"/>
      <c r="F583" s="54"/>
    </row>
    <row r="584" spans="4:6" x14ac:dyDescent="0.2">
      <c r="D584" s="52"/>
      <c r="E584" s="54"/>
      <c r="F584" s="54"/>
    </row>
    <row r="585" spans="4:6" x14ac:dyDescent="0.2">
      <c r="D585" s="52"/>
      <c r="E585" s="54"/>
      <c r="F585" s="54"/>
    </row>
    <row r="586" spans="4:6" x14ac:dyDescent="0.2">
      <c r="D586" s="52"/>
      <c r="E586" s="54"/>
      <c r="F586" s="54"/>
    </row>
    <row r="587" spans="4:6" x14ac:dyDescent="0.2">
      <c r="D587" s="52"/>
      <c r="E587" s="54"/>
      <c r="F587" s="54"/>
    </row>
    <row r="588" spans="4:6" x14ac:dyDescent="0.2">
      <c r="D588" s="52"/>
      <c r="E588" s="54"/>
      <c r="F588" s="54"/>
    </row>
    <row r="589" spans="4:6" x14ac:dyDescent="0.2">
      <c r="D589" s="52"/>
      <c r="E589" s="54"/>
      <c r="F589" s="54"/>
    </row>
    <row r="590" spans="4:6" x14ac:dyDescent="0.2">
      <c r="D590" s="52"/>
      <c r="E590" s="54"/>
      <c r="F590" s="54"/>
    </row>
    <row r="591" spans="4:6" x14ac:dyDescent="0.2">
      <c r="D591" s="52"/>
      <c r="E591" s="54"/>
      <c r="F591" s="54"/>
    </row>
    <row r="592" spans="4:6" x14ac:dyDescent="0.2">
      <c r="D592" s="52"/>
      <c r="E592" s="54"/>
      <c r="F592" s="54"/>
    </row>
    <row r="593" spans="4:6" x14ac:dyDescent="0.2">
      <c r="D593" s="52"/>
      <c r="E593" s="54"/>
      <c r="F593" s="54"/>
    </row>
    <row r="594" spans="4:6" x14ac:dyDescent="0.2">
      <c r="D594" s="52"/>
      <c r="E594" s="54"/>
      <c r="F594" s="54"/>
    </row>
    <row r="595" spans="4:6" x14ac:dyDescent="0.2">
      <c r="D595" s="52"/>
      <c r="E595" s="54"/>
      <c r="F595" s="54"/>
    </row>
    <row r="596" spans="4:6" x14ac:dyDescent="0.2">
      <c r="D596" s="52"/>
      <c r="E596" s="54"/>
      <c r="F596" s="54"/>
    </row>
    <row r="597" spans="4:6" x14ac:dyDescent="0.2">
      <c r="D597" s="52"/>
      <c r="E597" s="54"/>
      <c r="F597" s="54"/>
    </row>
    <row r="598" spans="4:6" x14ac:dyDescent="0.2">
      <c r="D598" s="52"/>
      <c r="E598" s="54"/>
      <c r="F598" s="54"/>
    </row>
    <row r="599" spans="4:6" x14ac:dyDescent="0.2">
      <c r="D599" s="52"/>
      <c r="E599" s="54"/>
      <c r="F599" s="54"/>
    </row>
    <row r="600" spans="4:6" x14ac:dyDescent="0.2">
      <c r="D600" s="52"/>
      <c r="E600" s="54"/>
      <c r="F600" s="54"/>
    </row>
    <row r="601" spans="4:6" x14ac:dyDescent="0.2">
      <c r="D601" s="52"/>
      <c r="E601" s="54"/>
      <c r="F601" s="54"/>
    </row>
    <row r="602" spans="4:6" x14ac:dyDescent="0.2">
      <c r="D602" s="52"/>
      <c r="E602" s="54"/>
      <c r="F602" s="54"/>
    </row>
    <row r="603" spans="4:6" x14ac:dyDescent="0.2">
      <c r="D603" s="52"/>
      <c r="E603" s="54"/>
      <c r="F603" s="54"/>
    </row>
    <row r="604" spans="4:6" x14ac:dyDescent="0.2">
      <c r="D604" s="52"/>
      <c r="E604" s="54"/>
      <c r="F604" s="54"/>
    </row>
    <row r="605" spans="4:6" x14ac:dyDescent="0.2">
      <c r="D605" s="52"/>
      <c r="E605" s="54"/>
      <c r="F605" s="54"/>
    </row>
    <row r="606" spans="4:6" x14ac:dyDescent="0.2">
      <c r="D606" s="52"/>
      <c r="E606" s="54"/>
      <c r="F606" s="54"/>
    </row>
    <row r="607" spans="4:6" x14ac:dyDescent="0.2">
      <c r="D607" s="52"/>
      <c r="E607" s="54"/>
      <c r="F607" s="54"/>
    </row>
    <row r="608" spans="4:6" x14ac:dyDescent="0.2">
      <c r="D608" s="52"/>
      <c r="E608" s="54"/>
      <c r="F608" s="54"/>
    </row>
    <row r="609" spans="4:6" x14ac:dyDescent="0.2">
      <c r="D609" s="52"/>
      <c r="E609" s="54"/>
      <c r="F609" s="54"/>
    </row>
    <row r="610" spans="4:6" x14ac:dyDescent="0.2">
      <c r="D610" s="52"/>
      <c r="E610" s="54"/>
      <c r="F610" s="54"/>
    </row>
    <row r="611" spans="4:6" x14ac:dyDescent="0.2">
      <c r="D611" s="52"/>
      <c r="E611" s="54"/>
      <c r="F611" s="54"/>
    </row>
    <row r="612" spans="4:6" x14ac:dyDescent="0.2">
      <c r="D612" s="52"/>
      <c r="E612" s="54"/>
      <c r="F612" s="54"/>
    </row>
    <row r="613" spans="4:6" x14ac:dyDescent="0.2">
      <c r="D613" s="52"/>
      <c r="E613" s="54"/>
      <c r="F613" s="54"/>
    </row>
    <row r="614" spans="4:6" x14ac:dyDescent="0.2">
      <c r="D614" s="52"/>
      <c r="E614" s="54"/>
      <c r="F614" s="54"/>
    </row>
    <row r="615" spans="4:6" x14ac:dyDescent="0.2">
      <c r="D615" s="52"/>
      <c r="E615" s="54"/>
      <c r="F615" s="54"/>
    </row>
    <row r="616" spans="4:6" x14ac:dyDescent="0.2">
      <c r="D616" s="52"/>
      <c r="E616" s="54"/>
      <c r="F616" s="54"/>
    </row>
    <row r="617" spans="4:6" x14ac:dyDescent="0.2">
      <c r="D617" s="52"/>
      <c r="E617" s="54"/>
      <c r="F617" s="54"/>
    </row>
    <row r="618" spans="4:6" x14ac:dyDescent="0.2">
      <c r="D618" s="52"/>
      <c r="E618" s="54"/>
      <c r="F618" s="54"/>
    </row>
    <row r="619" spans="4:6" x14ac:dyDescent="0.2">
      <c r="D619" s="52"/>
      <c r="E619" s="54"/>
      <c r="F619" s="54"/>
    </row>
    <row r="620" spans="4:6" x14ac:dyDescent="0.2">
      <c r="D620" s="52"/>
      <c r="E620" s="54"/>
      <c r="F620" s="54"/>
    </row>
    <row r="621" spans="4:6" x14ac:dyDescent="0.2">
      <c r="D621" s="52"/>
      <c r="E621" s="54"/>
      <c r="F621" s="54"/>
    </row>
    <row r="622" spans="4:6" x14ac:dyDescent="0.2">
      <c r="D622" s="52"/>
      <c r="E622" s="54"/>
      <c r="F622" s="54"/>
    </row>
    <row r="623" spans="4:6" x14ac:dyDescent="0.2">
      <c r="D623" s="52"/>
      <c r="E623" s="54"/>
      <c r="F623" s="54"/>
    </row>
    <row r="624" spans="4:6" x14ac:dyDescent="0.2">
      <c r="D624" s="52"/>
      <c r="E624" s="54"/>
      <c r="F624" s="54"/>
    </row>
    <row r="625" spans="4:6" x14ac:dyDescent="0.2">
      <c r="D625" s="52"/>
      <c r="E625" s="54"/>
      <c r="F625" s="54"/>
    </row>
    <row r="626" spans="4:6" x14ac:dyDescent="0.2">
      <c r="D626" s="52"/>
      <c r="E626" s="54"/>
      <c r="F626" s="54"/>
    </row>
    <row r="627" spans="4:6" x14ac:dyDescent="0.2">
      <c r="D627" s="52"/>
      <c r="E627" s="54"/>
      <c r="F627" s="54"/>
    </row>
    <row r="628" spans="4:6" x14ac:dyDescent="0.2">
      <c r="D628" s="52"/>
      <c r="E628" s="54"/>
      <c r="F628" s="54"/>
    </row>
    <row r="629" spans="4:6" x14ac:dyDescent="0.2">
      <c r="D629" s="52"/>
      <c r="E629" s="54"/>
      <c r="F629" s="54"/>
    </row>
    <row r="630" spans="4:6" x14ac:dyDescent="0.2">
      <c r="D630" s="52"/>
      <c r="E630" s="54"/>
      <c r="F630" s="54"/>
    </row>
    <row r="631" spans="4:6" x14ac:dyDescent="0.2">
      <c r="D631" s="52"/>
      <c r="E631" s="54"/>
      <c r="F631" s="54"/>
    </row>
    <row r="632" spans="4:6" x14ac:dyDescent="0.2">
      <c r="D632" s="52"/>
      <c r="E632" s="54"/>
      <c r="F632" s="54"/>
    </row>
    <row r="633" spans="4:6" x14ac:dyDescent="0.2">
      <c r="D633" s="52"/>
      <c r="E633" s="54"/>
      <c r="F633" s="54"/>
    </row>
    <row r="634" spans="4:6" x14ac:dyDescent="0.2">
      <c r="D634" s="52"/>
      <c r="E634" s="54"/>
      <c r="F634" s="54"/>
    </row>
    <row r="635" spans="4:6" x14ac:dyDescent="0.2">
      <c r="D635" s="52"/>
      <c r="E635" s="54"/>
      <c r="F635" s="54"/>
    </row>
    <row r="636" spans="4:6" x14ac:dyDescent="0.2">
      <c r="D636" s="52"/>
      <c r="E636" s="54"/>
      <c r="F636" s="54"/>
    </row>
    <row r="637" spans="4:6" x14ac:dyDescent="0.2">
      <c r="D637" s="52"/>
      <c r="E637" s="54"/>
      <c r="F637" s="54"/>
    </row>
    <row r="638" spans="4:6" x14ac:dyDescent="0.2">
      <c r="D638" s="52"/>
      <c r="E638" s="54"/>
      <c r="F638" s="54"/>
    </row>
    <row r="639" spans="4:6" x14ac:dyDescent="0.2">
      <c r="D639" s="52"/>
      <c r="E639" s="54"/>
      <c r="F639" s="54"/>
    </row>
    <row r="640" spans="4:6" x14ac:dyDescent="0.2">
      <c r="D640" s="52"/>
      <c r="E640" s="54"/>
      <c r="F640" s="54"/>
    </row>
    <row r="641" spans="4:6" x14ac:dyDescent="0.2">
      <c r="D641" s="52"/>
      <c r="E641" s="54"/>
      <c r="F641" s="54"/>
    </row>
    <row r="642" spans="4:6" x14ac:dyDescent="0.2">
      <c r="D642" s="52"/>
      <c r="E642" s="54"/>
      <c r="F642" s="54"/>
    </row>
    <row r="643" spans="4:6" x14ac:dyDescent="0.2">
      <c r="D643" s="52"/>
      <c r="E643" s="54"/>
      <c r="F643" s="54"/>
    </row>
    <row r="644" spans="4:6" x14ac:dyDescent="0.2">
      <c r="D644" s="52"/>
      <c r="E644" s="54"/>
      <c r="F644" s="54"/>
    </row>
    <row r="645" spans="4:6" x14ac:dyDescent="0.2">
      <c r="D645" s="52"/>
      <c r="E645" s="54"/>
      <c r="F645" s="54"/>
    </row>
    <row r="646" spans="4:6" x14ac:dyDescent="0.2">
      <c r="D646" s="52"/>
      <c r="E646" s="54"/>
      <c r="F646" s="54"/>
    </row>
    <row r="647" spans="4:6" x14ac:dyDescent="0.2">
      <c r="D647" s="52"/>
      <c r="E647" s="54"/>
      <c r="F647" s="54"/>
    </row>
    <row r="648" spans="4:6" x14ac:dyDescent="0.2">
      <c r="D648" s="52"/>
      <c r="E648" s="54"/>
      <c r="F648" s="54"/>
    </row>
    <row r="649" spans="4:6" x14ac:dyDescent="0.2">
      <c r="D649" s="52"/>
      <c r="E649" s="54"/>
      <c r="F649" s="54"/>
    </row>
    <row r="650" spans="4:6" x14ac:dyDescent="0.2">
      <c r="D650" s="52"/>
      <c r="E650" s="54"/>
      <c r="F650" s="54"/>
    </row>
    <row r="651" spans="4:6" x14ac:dyDescent="0.2">
      <c r="D651" s="52"/>
      <c r="E651" s="54"/>
      <c r="F651" s="54"/>
    </row>
    <row r="652" spans="4:6" x14ac:dyDescent="0.2">
      <c r="D652" s="52"/>
      <c r="E652" s="54"/>
      <c r="F652" s="54"/>
    </row>
    <row r="653" spans="4:6" x14ac:dyDescent="0.2">
      <c r="D653" s="52"/>
      <c r="E653" s="54"/>
      <c r="F653" s="54"/>
    </row>
    <row r="654" spans="4:6" x14ac:dyDescent="0.2">
      <c r="D654" s="52"/>
      <c r="E654" s="54"/>
      <c r="F654" s="54"/>
    </row>
    <row r="655" spans="4:6" x14ac:dyDescent="0.2">
      <c r="D655" s="52"/>
      <c r="E655" s="54"/>
      <c r="F655" s="54"/>
    </row>
    <row r="656" spans="4:6" x14ac:dyDescent="0.2">
      <c r="D656" s="52"/>
      <c r="E656" s="54"/>
      <c r="F656" s="54"/>
    </row>
    <row r="657" spans="4:6" x14ac:dyDescent="0.2">
      <c r="D657" s="52"/>
      <c r="E657" s="54"/>
      <c r="F657" s="54"/>
    </row>
    <row r="658" spans="4:6" x14ac:dyDescent="0.2">
      <c r="D658" s="52"/>
      <c r="E658" s="54"/>
      <c r="F658" s="54"/>
    </row>
    <row r="659" spans="4:6" x14ac:dyDescent="0.2">
      <c r="D659" s="52"/>
      <c r="E659" s="54"/>
      <c r="F659" s="54"/>
    </row>
    <row r="660" spans="4:6" x14ac:dyDescent="0.2">
      <c r="D660" s="52"/>
      <c r="E660" s="54"/>
      <c r="F660" s="54"/>
    </row>
    <row r="661" spans="4:6" x14ac:dyDescent="0.2">
      <c r="D661" s="52"/>
      <c r="E661" s="54"/>
      <c r="F661" s="54"/>
    </row>
    <row r="662" spans="4:6" x14ac:dyDescent="0.2">
      <c r="D662" s="52"/>
      <c r="E662" s="54"/>
      <c r="F662" s="54"/>
    </row>
    <row r="663" spans="4:6" x14ac:dyDescent="0.2">
      <c r="D663" s="52"/>
      <c r="E663" s="54"/>
      <c r="F663" s="54"/>
    </row>
    <row r="664" spans="4:6" x14ac:dyDescent="0.2">
      <c r="D664" s="52"/>
      <c r="E664" s="54"/>
      <c r="F664" s="54"/>
    </row>
    <row r="665" spans="4:6" x14ac:dyDescent="0.2">
      <c r="D665" s="52"/>
      <c r="E665" s="54"/>
      <c r="F665" s="54"/>
    </row>
    <row r="666" spans="4:6" x14ac:dyDescent="0.2">
      <c r="D666" s="52"/>
      <c r="E666" s="54"/>
      <c r="F666" s="54"/>
    </row>
    <row r="667" spans="4:6" x14ac:dyDescent="0.2">
      <c r="D667" s="52"/>
      <c r="E667" s="54"/>
      <c r="F667" s="54"/>
    </row>
    <row r="668" spans="4:6" x14ac:dyDescent="0.2">
      <c r="D668" s="52"/>
      <c r="E668" s="54"/>
      <c r="F668" s="54"/>
    </row>
    <row r="669" spans="4:6" x14ac:dyDescent="0.2">
      <c r="D669" s="52"/>
      <c r="E669" s="54"/>
      <c r="F669" s="54"/>
    </row>
    <row r="670" spans="4:6" x14ac:dyDescent="0.2">
      <c r="D670" s="52"/>
      <c r="E670" s="54"/>
      <c r="F670" s="54"/>
    </row>
    <row r="671" spans="4:6" x14ac:dyDescent="0.2">
      <c r="D671" s="52"/>
      <c r="E671" s="54"/>
      <c r="F671" s="54"/>
    </row>
    <row r="672" spans="4:6" x14ac:dyDescent="0.2">
      <c r="D672" s="52"/>
      <c r="E672" s="54"/>
      <c r="F672" s="54"/>
    </row>
    <row r="673" spans="4:6" x14ac:dyDescent="0.2">
      <c r="D673" s="52"/>
      <c r="E673" s="54"/>
      <c r="F673" s="54"/>
    </row>
    <row r="674" spans="4:6" x14ac:dyDescent="0.2">
      <c r="D674" s="52"/>
      <c r="E674" s="54"/>
      <c r="F674" s="54"/>
    </row>
    <row r="675" spans="4:6" x14ac:dyDescent="0.2">
      <c r="D675" s="52"/>
      <c r="E675" s="54"/>
      <c r="F675" s="54"/>
    </row>
    <row r="676" spans="4:6" x14ac:dyDescent="0.2">
      <c r="D676" s="52"/>
      <c r="E676" s="54"/>
      <c r="F676" s="54"/>
    </row>
    <row r="677" spans="4:6" x14ac:dyDescent="0.2">
      <c r="D677" s="52"/>
      <c r="E677" s="54"/>
      <c r="F677" s="54"/>
    </row>
    <row r="678" spans="4:6" x14ac:dyDescent="0.2">
      <c r="D678" s="52"/>
      <c r="E678" s="54"/>
      <c r="F678" s="54"/>
    </row>
    <row r="679" spans="4:6" x14ac:dyDescent="0.2">
      <c r="D679" s="52"/>
      <c r="E679" s="54"/>
      <c r="F679" s="54"/>
    </row>
    <row r="680" spans="4:6" x14ac:dyDescent="0.2">
      <c r="D680" s="52"/>
      <c r="E680" s="54"/>
      <c r="F680" s="54"/>
    </row>
    <row r="681" spans="4:6" x14ac:dyDescent="0.2">
      <c r="D681" s="52"/>
      <c r="E681" s="54"/>
      <c r="F681" s="54"/>
    </row>
    <row r="682" spans="4:6" x14ac:dyDescent="0.2">
      <c r="D682" s="52"/>
      <c r="E682" s="54"/>
      <c r="F682" s="54"/>
    </row>
    <row r="683" spans="4:6" x14ac:dyDescent="0.2">
      <c r="D683" s="52"/>
      <c r="E683" s="54"/>
      <c r="F683" s="54"/>
    </row>
    <row r="684" spans="4:6" x14ac:dyDescent="0.2">
      <c r="D684" s="52"/>
      <c r="E684" s="54"/>
      <c r="F684" s="54"/>
    </row>
    <row r="685" spans="4:6" x14ac:dyDescent="0.2">
      <c r="D685" s="52"/>
      <c r="E685" s="54"/>
      <c r="F685" s="54"/>
    </row>
    <row r="686" spans="4:6" x14ac:dyDescent="0.2">
      <c r="D686" s="52"/>
      <c r="E686" s="54"/>
      <c r="F686" s="54"/>
    </row>
    <row r="687" spans="4:6" x14ac:dyDescent="0.2">
      <c r="D687" s="52"/>
      <c r="E687" s="54"/>
      <c r="F687" s="54"/>
    </row>
    <row r="688" spans="4:6" x14ac:dyDescent="0.2">
      <c r="D688" s="52"/>
      <c r="E688" s="54"/>
      <c r="F688" s="54"/>
    </row>
    <row r="689" spans="4:6" x14ac:dyDescent="0.2">
      <c r="D689" s="52"/>
      <c r="E689" s="54"/>
      <c r="F689" s="54"/>
    </row>
    <row r="690" spans="4:6" x14ac:dyDescent="0.2">
      <c r="D690" s="52"/>
      <c r="E690" s="54"/>
      <c r="F690" s="54"/>
    </row>
    <row r="691" spans="4:6" x14ac:dyDescent="0.2">
      <c r="D691" s="52"/>
      <c r="E691" s="54"/>
      <c r="F691" s="54"/>
    </row>
    <row r="692" spans="4:6" x14ac:dyDescent="0.2">
      <c r="D692" s="52"/>
      <c r="E692" s="54"/>
      <c r="F692" s="54"/>
    </row>
    <row r="693" spans="4:6" x14ac:dyDescent="0.2">
      <c r="D693" s="52"/>
      <c r="E693" s="54"/>
      <c r="F693" s="54"/>
    </row>
    <row r="694" spans="4:6" x14ac:dyDescent="0.2">
      <c r="D694" s="52"/>
      <c r="E694" s="54"/>
      <c r="F694" s="54"/>
    </row>
    <row r="695" spans="4:6" x14ac:dyDescent="0.2">
      <c r="D695" s="52"/>
      <c r="E695" s="54"/>
      <c r="F695" s="54"/>
    </row>
    <row r="696" spans="4:6" x14ac:dyDescent="0.2">
      <c r="D696" s="52"/>
      <c r="E696" s="54"/>
      <c r="F696" s="54"/>
    </row>
    <row r="697" spans="4:6" x14ac:dyDescent="0.2">
      <c r="D697" s="52"/>
      <c r="E697" s="54"/>
      <c r="F697" s="54"/>
    </row>
    <row r="698" spans="4:6" x14ac:dyDescent="0.2">
      <c r="D698" s="52"/>
      <c r="E698" s="54"/>
      <c r="F698" s="54"/>
    </row>
    <row r="699" spans="4:6" x14ac:dyDescent="0.2">
      <c r="D699" s="52"/>
      <c r="E699" s="54"/>
      <c r="F699" s="54"/>
    </row>
    <row r="700" spans="4:6" x14ac:dyDescent="0.2">
      <c r="D700" s="52"/>
      <c r="E700" s="54"/>
      <c r="F700" s="54"/>
    </row>
    <row r="701" spans="4:6" x14ac:dyDescent="0.2">
      <c r="D701" s="52"/>
      <c r="E701" s="54"/>
      <c r="F701" s="54"/>
    </row>
    <row r="702" spans="4:6" x14ac:dyDescent="0.2">
      <c r="D702" s="52"/>
      <c r="E702" s="54"/>
      <c r="F702" s="54"/>
    </row>
    <row r="703" spans="4:6" x14ac:dyDescent="0.2">
      <c r="D703" s="52"/>
      <c r="E703" s="54"/>
      <c r="F703" s="54"/>
    </row>
    <row r="704" spans="4:6" x14ac:dyDescent="0.2">
      <c r="D704" s="52"/>
      <c r="E704" s="54"/>
      <c r="F704" s="54"/>
    </row>
    <row r="705" spans="4:6" x14ac:dyDescent="0.2">
      <c r="D705" s="52"/>
      <c r="E705" s="54"/>
      <c r="F705" s="54"/>
    </row>
    <row r="706" spans="4:6" x14ac:dyDescent="0.2">
      <c r="D706" s="52"/>
      <c r="E706" s="54"/>
      <c r="F706" s="54"/>
    </row>
    <row r="707" spans="4:6" x14ac:dyDescent="0.2">
      <c r="D707" s="52"/>
      <c r="E707" s="54"/>
      <c r="F707" s="54"/>
    </row>
    <row r="708" spans="4:6" x14ac:dyDescent="0.2">
      <c r="D708" s="52"/>
      <c r="E708" s="54"/>
      <c r="F708" s="54"/>
    </row>
    <row r="709" spans="4:6" x14ac:dyDescent="0.2">
      <c r="D709" s="52"/>
      <c r="E709" s="54"/>
      <c r="F709" s="54"/>
    </row>
    <row r="710" spans="4:6" x14ac:dyDescent="0.2">
      <c r="D710" s="52"/>
      <c r="E710" s="54"/>
      <c r="F710" s="54"/>
    </row>
    <row r="711" spans="4:6" x14ac:dyDescent="0.2">
      <c r="D711" s="52"/>
      <c r="E711" s="54"/>
      <c r="F711" s="54"/>
    </row>
    <row r="712" spans="4:6" x14ac:dyDescent="0.2">
      <c r="D712" s="52"/>
      <c r="E712" s="54"/>
      <c r="F712" s="54"/>
    </row>
    <row r="713" spans="4:6" x14ac:dyDescent="0.2">
      <c r="D713" s="52"/>
      <c r="E713" s="54"/>
      <c r="F713" s="54"/>
    </row>
    <row r="714" spans="4:6" x14ac:dyDescent="0.2">
      <c r="D714" s="52"/>
      <c r="E714" s="54"/>
      <c r="F714" s="54"/>
    </row>
    <row r="715" spans="4:6" x14ac:dyDescent="0.2">
      <c r="D715" s="52"/>
      <c r="E715" s="54"/>
      <c r="F715" s="54"/>
    </row>
    <row r="716" spans="4:6" x14ac:dyDescent="0.2">
      <c r="D716" s="52"/>
      <c r="E716" s="54"/>
      <c r="F716" s="54"/>
    </row>
    <row r="717" spans="4:6" x14ac:dyDescent="0.2">
      <c r="D717" s="52"/>
      <c r="E717" s="54"/>
      <c r="F717" s="54"/>
    </row>
    <row r="718" spans="4:6" x14ac:dyDescent="0.2">
      <c r="D718" s="52"/>
      <c r="E718" s="54"/>
      <c r="F718" s="54"/>
    </row>
    <row r="719" spans="4:6" x14ac:dyDescent="0.2">
      <c r="D719" s="52"/>
      <c r="E719" s="54"/>
      <c r="F719" s="54"/>
    </row>
    <row r="720" spans="4:6" x14ac:dyDescent="0.2">
      <c r="D720" s="52"/>
      <c r="E720" s="54"/>
      <c r="F720" s="54"/>
    </row>
    <row r="721" spans="4:6" x14ac:dyDescent="0.2">
      <c r="D721" s="52"/>
      <c r="E721" s="54"/>
      <c r="F721" s="54"/>
    </row>
    <row r="722" spans="4:6" x14ac:dyDescent="0.2">
      <c r="D722" s="52"/>
      <c r="E722" s="54"/>
      <c r="F722" s="54"/>
    </row>
    <row r="723" spans="4:6" x14ac:dyDescent="0.2">
      <c r="D723" s="52"/>
      <c r="E723" s="54"/>
      <c r="F723" s="54"/>
    </row>
    <row r="724" spans="4:6" x14ac:dyDescent="0.2">
      <c r="D724" s="52"/>
      <c r="E724" s="54"/>
      <c r="F724" s="54"/>
    </row>
    <row r="725" spans="4:6" x14ac:dyDescent="0.2">
      <c r="D725" s="52"/>
      <c r="E725" s="54"/>
      <c r="F725" s="54"/>
    </row>
    <row r="726" spans="4:6" x14ac:dyDescent="0.2">
      <c r="D726" s="52"/>
      <c r="E726" s="54"/>
      <c r="F726" s="54"/>
    </row>
    <row r="727" spans="4:6" x14ac:dyDescent="0.2">
      <c r="D727" s="52"/>
      <c r="E727" s="54"/>
      <c r="F727" s="54"/>
    </row>
    <row r="728" spans="4:6" x14ac:dyDescent="0.2">
      <c r="D728" s="52"/>
      <c r="E728" s="54"/>
      <c r="F728" s="54"/>
    </row>
    <row r="729" spans="4:6" x14ac:dyDescent="0.2">
      <c r="D729" s="52"/>
      <c r="E729" s="54"/>
      <c r="F729" s="54"/>
    </row>
    <row r="730" spans="4:6" x14ac:dyDescent="0.2">
      <c r="D730" s="52"/>
      <c r="E730" s="54"/>
      <c r="F730" s="54"/>
    </row>
    <row r="731" spans="4:6" x14ac:dyDescent="0.2">
      <c r="D731" s="52"/>
      <c r="E731" s="54"/>
      <c r="F731" s="54"/>
    </row>
    <row r="732" spans="4:6" x14ac:dyDescent="0.2">
      <c r="D732" s="52"/>
      <c r="E732" s="54"/>
      <c r="F732" s="54"/>
    </row>
    <row r="733" spans="4:6" x14ac:dyDescent="0.2">
      <c r="D733" s="52"/>
      <c r="E733" s="54"/>
      <c r="F733" s="54"/>
    </row>
    <row r="734" spans="4:6" x14ac:dyDescent="0.2">
      <c r="D734" s="52"/>
      <c r="E734" s="54"/>
      <c r="F734" s="54"/>
    </row>
    <row r="735" spans="4:6" x14ac:dyDescent="0.2">
      <c r="D735" s="52"/>
      <c r="E735" s="54"/>
      <c r="F735" s="54"/>
    </row>
    <row r="736" spans="4:6" x14ac:dyDescent="0.2">
      <c r="D736" s="52"/>
      <c r="E736" s="54"/>
      <c r="F736" s="54"/>
    </row>
    <row r="737" spans="4:6" x14ac:dyDescent="0.2">
      <c r="D737" s="52"/>
      <c r="E737" s="54"/>
      <c r="F737" s="54"/>
    </row>
    <row r="738" spans="4:6" x14ac:dyDescent="0.2">
      <c r="D738" s="52"/>
      <c r="E738" s="54"/>
      <c r="F738" s="54"/>
    </row>
    <row r="739" spans="4:6" x14ac:dyDescent="0.2">
      <c r="D739" s="52"/>
      <c r="E739" s="54"/>
      <c r="F739" s="54"/>
    </row>
    <row r="740" spans="4:6" x14ac:dyDescent="0.2">
      <c r="D740" s="52"/>
      <c r="E740" s="54"/>
      <c r="F740" s="54"/>
    </row>
    <row r="741" spans="4:6" x14ac:dyDescent="0.2">
      <c r="D741" s="52"/>
      <c r="E741" s="54"/>
      <c r="F741" s="54"/>
    </row>
    <row r="742" spans="4:6" x14ac:dyDescent="0.2">
      <c r="D742" s="52"/>
      <c r="E742" s="54"/>
      <c r="F742" s="54"/>
    </row>
    <row r="743" spans="4:6" x14ac:dyDescent="0.2">
      <c r="D743" s="52"/>
      <c r="E743" s="54"/>
      <c r="F743" s="54"/>
    </row>
    <row r="744" spans="4:6" x14ac:dyDescent="0.2">
      <c r="D744" s="52"/>
      <c r="E744" s="54"/>
      <c r="F744" s="54"/>
    </row>
    <row r="745" spans="4:6" x14ac:dyDescent="0.2">
      <c r="D745" s="52"/>
      <c r="E745" s="54"/>
      <c r="F745" s="54"/>
    </row>
    <row r="746" spans="4:6" x14ac:dyDescent="0.2">
      <c r="D746" s="52"/>
      <c r="E746" s="54"/>
      <c r="F746" s="54"/>
    </row>
    <row r="747" spans="4:6" x14ac:dyDescent="0.2">
      <c r="D747" s="52"/>
      <c r="E747" s="54"/>
      <c r="F747" s="54"/>
    </row>
    <row r="748" spans="4:6" x14ac:dyDescent="0.2">
      <c r="D748" s="52"/>
      <c r="E748" s="54"/>
      <c r="F748" s="54"/>
    </row>
    <row r="749" spans="4:6" x14ac:dyDescent="0.2">
      <c r="D749" s="52"/>
      <c r="E749" s="54"/>
      <c r="F749" s="54"/>
    </row>
    <row r="750" spans="4:6" x14ac:dyDescent="0.2">
      <c r="D750" s="52"/>
      <c r="E750" s="54"/>
      <c r="F750" s="54"/>
    </row>
    <row r="751" spans="4:6" x14ac:dyDescent="0.2">
      <c r="D751" s="52"/>
      <c r="E751" s="54"/>
      <c r="F751" s="54"/>
    </row>
    <row r="752" spans="4:6" x14ac:dyDescent="0.2">
      <c r="D752" s="52"/>
      <c r="E752" s="54"/>
      <c r="F752" s="54"/>
    </row>
    <row r="753" spans="4:6" x14ac:dyDescent="0.2">
      <c r="D753" s="52"/>
      <c r="E753" s="54"/>
      <c r="F753" s="54"/>
    </row>
    <row r="754" spans="4:6" x14ac:dyDescent="0.2">
      <c r="D754" s="52"/>
      <c r="E754" s="54"/>
      <c r="F754" s="54"/>
    </row>
    <row r="755" spans="4:6" x14ac:dyDescent="0.2">
      <c r="D755" s="52"/>
      <c r="E755" s="54"/>
      <c r="F755" s="54"/>
    </row>
    <row r="756" spans="4:6" x14ac:dyDescent="0.2">
      <c r="D756" s="52"/>
      <c r="E756" s="54"/>
      <c r="F756" s="54"/>
    </row>
    <row r="757" spans="4:6" x14ac:dyDescent="0.2">
      <c r="D757" s="52"/>
      <c r="E757" s="54"/>
      <c r="F757" s="54"/>
    </row>
    <row r="758" spans="4:6" x14ac:dyDescent="0.2">
      <c r="D758" s="52"/>
      <c r="E758" s="54"/>
      <c r="F758" s="54"/>
    </row>
    <row r="759" spans="4:6" x14ac:dyDescent="0.2">
      <c r="D759" s="52"/>
      <c r="E759" s="54"/>
      <c r="F759" s="54"/>
    </row>
    <row r="760" spans="4:6" x14ac:dyDescent="0.2">
      <c r="D760" s="52"/>
      <c r="E760" s="54"/>
      <c r="F760" s="54"/>
    </row>
    <row r="761" spans="4:6" x14ac:dyDescent="0.2">
      <c r="D761" s="52"/>
      <c r="E761" s="54"/>
      <c r="F761" s="54"/>
    </row>
    <row r="762" spans="4:6" x14ac:dyDescent="0.2">
      <c r="D762" s="52"/>
      <c r="E762" s="54"/>
      <c r="F762" s="54"/>
    </row>
    <row r="763" spans="4:6" x14ac:dyDescent="0.2">
      <c r="D763" s="52"/>
      <c r="E763" s="54"/>
      <c r="F763" s="54"/>
    </row>
    <row r="764" spans="4:6" x14ac:dyDescent="0.2">
      <c r="D764" s="52"/>
      <c r="E764" s="54"/>
      <c r="F764" s="54"/>
    </row>
    <row r="765" spans="4:6" x14ac:dyDescent="0.2">
      <c r="D765" s="52"/>
      <c r="E765" s="54"/>
      <c r="F765" s="54"/>
    </row>
    <row r="766" spans="4:6" x14ac:dyDescent="0.2">
      <c r="D766" s="52"/>
      <c r="E766" s="54"/>
      <c r="F766" s="54"/>
    </row>
    <row r="767" spans="4:6" x14ac:dyDescent="0.2">
      <c r="D767" s="52"/>
      <c r="E767" s="54"/>
      <c r="F767" s="54"/>
    </row>
    <row r="768" spans="4:6" x14ac:dyDescent="0.2">
      <c r="D768" s="52"/>
      <c r="E768" s="54"/>
      <c r="F768" s="54"/>
    </row>
    <row r="769" spans="4:6" x14ac:dyDescent="0.2">
      <c r="D769" s="52"/>
      <c r="E769" s="54"/>
      <c r="F769" s="54"/>
    </row>
    <row r="770" spans="4:6" x14ac:dyDescent="0.2">
      <c r="D770" s="52"/>
      <c r="E770" s="54"/>
      <c r="F770" s="54"/>
    </row>
    <row r="771" spans="4:6" x14ac:dyDescent="0.2">
      <c r="D771" s="52"/>
      <c r="E771" s="54"/>
      <c r="F771" s="54"/>
    </row>
    <row r="772" spans="4:6" x14ac:dyDescent="0.2">
      <c r="D772" s="52"/>
      <c r="E772" s="54"/>
      <c r="F772" s="54"/>
    </row>
    <row r="773" spans="4:6" x14ac:dyDescent="0.2">
      <c r="D773" s="52"/>
      <c r="E773" s="54"/>
      <c r="F773" s="54"/>
    </row>
    <row r="774" spans="4:6" x14ac:dyDescent="0.2">
      <c r="D774" s="52"/>
      <c r="E774" s="54"/>
      <c r="F774" s="54"/>
    </row>
    <row r="775" spans="4:6" x14ac:dyDescent="0.2">
      <c r="D775" s="52"/>
      <c r="E775" s="54"/>
      <c r="F775" s="54"/>
    </row>
    <row r="776" spans="4:6" x14ac:dyDescent="0.2">
      <c r="D776" s="52"/>
      <c r="E776" s="54"/>
      <c r="F776" s="54"/>
    </row>
    <row r="777" spans="4:6" x14ac:dyDescent="0.2">
      <c r="D777" s="52"/>
      <c r="E777" s="54"/>
      <c r="F777" s="54"/>
    </row>
    <row r="778" spans="4:6" x14ac:dyDescent="0.2">
      <c r="D778" s="52"/>
      <c r="E778" s="54"/>
      <c r="F778" s="54"/>
    </row>
    <row r="779" spans="4:6" x14ac:dyDescent="0.2">
      <c r="D779" s="52"/>
      <c r="E779" s="54"/>
      <c r="F779" s="54"/>
    </row>
    <row r="780" spans="4:6" x14ac:dyDescent="0.2">
      <c r="D780" s="52"/>
      <c r="E780" s="54"/>
      <c r="F780" s="54"/>
    </row>
    <row r="781" spans="4:6" x14ac:dyDescent="0.2">
      <c r="D781" s="52"/>
      <c r="E781" s="54"/>
      <c r="F781" s="54"/>
    </row>
    <row r="782" spans="4:6" x14ac:dyDescent="0.2">
      <c r="D782" s="52"/>
      <c r="E782" s="54"/>
      <c r="F782" s="54"/>
    </row>
    <row r="783" spans="4:6" x14ac:dyDescent="0.2">
      <c r="D783" s="52"/>
      <c r="E783" s="54"/>
      <c r="F783" s="54"/>
    </row>
    <row r="784" spans="4:6" x14ac:dyDescent="0.2">
      <c r="D784" s="52"/>
      <c r="E784" s="54"/>
      <c r="F784" s="54"/>
    </row>
    <row r="785" spans="4:6" x14ac:dyDescent="0.2">
      <c r="D785" s="52"/>
      <c r="E785" s="54"/>
      <c r="F785" s="54"/>
    </row>
    <row r="786" spans="4:6" x14ac:dyDescent="0.2">
      <c r="D786" s="52"/>
      <c r="E786" s="54"/>
      <c r="F786" s="54"/>
    </row>
    <row r="787" spans="4:6" x14ac:dyDescent="0.2">
      <c r="D787" s="52"/>
      <c r="E787" s="54"/>
      <c r="F787" s="54"/>
    </row>
    <row r="788" spans="4:6" x14ac:dyDescent="0.2">
      <c r="D788" s="52"/>
      <c r="E788" s="54"/>
      <c r="F788" s="54"/>
    </row>
    <row r="789" spans="4:6" x14ac:dyDescent="0.2">
      <c r="D789" s="52"/>
      <c r="E789" s="54"/>
      <c r="F789" s="54"/>
    </row>
    <row r="790" spans="4:6" x14ac:dyDescent="0.2">
      <c r="D790" s="52"/>
      <c r="E790" s="54"/>
      <c r="F790" s="54"/>
    </row>
    <row r="791" spans="4:6" x14ac:dyDescent="0.2">
      <c r="D791" s="52"/>
      <c r="E791" s="54"/>
      <c r="F791" s="54"/>
    </row>
    <row r="792" spans="4:6" x14ac:dyDescent="0.2">
      <c r="D792" s="52"/>
      <c r="E792" s="54"/>
      <c r="F792" s="54"/>
    </row>
    <row r="793" spans="4:6" x14ac:dyDescent="0.2">
      <c r="D793" s="52"/>
      <c r="E793" s="54"/>
      <c r="F793" s="54"/>
    </row>
    <row r="794" spans="4:6" x14ac:dyDescent="0.2">
      <c r="D794" s="52"/>
      <c r="E794" s="54"/>
      <c r="F794" s="54"/>
    </row>
    <row r="795" spans="4:6" x14ac:dyDescent="0.2">
      <c r="D795" s="52"/>
      <c r="E795" s="54"/>
      <c r="F795" s="54"/>
    </row>
    <row r="796" spans="4:6" x14ac:dyDescent="0.2">
      <c r="D796" s="52"/>
      <c r="E796" s="54"/>
      <c r="F796" s="54"/>
    </row>
    <row r="797" spans="4:6" x14ac:dyDescent="0.2">
      <c r="D797" s="52"/>
      <c r="E797" s="54"/>
      <c r="F797" s="54"/>
    </row>
    <row r="798" spans="4:6" x14ac:dyDescent="0.2">
      <c r="D798" s="52"/>
      <c r="E798" s="54"/>
      <c r="F798" s="54"/>
    </row>
    <row r="799" spans="4:6" x14ac:dyDescent="0.2">
      <c r="D799" s="52"/>
      <c r="E799" s="54"/>
      <c r="F799" s="54"/>
    </row>
    <row r="800" spans="4:6" x14ac:dyDescent="0.2">
      <c r="D800" s="52"/>
      <c r="E800" s="54"/>
      <c r="F800" s="54"/>
    </row>
    <row r="801" spans="4:6" x14ac:dyDescent="0.2">
      <c r="D801" s="52"/>
      <c r="E801" s="54"/>
      <c r="F801" s="54"/>
    </row>
    <row r="802" spans="4:6" x14ac:dyDescent="0.2">
      <c r="D802" s="52"/>
      <c r="E802" s="54"/>
      <c r="F802" s="54"/>
    </row>
    <row r="803" spans="4:6" x14ac:dyDescent="0.2">
      <c r="D803" s="52"/>
      <c r="E803" s="54"/>
      <c r="F803" s="54"/>
    </row>
    <row r="804" spans="4:6" x14ac:dyDescent="0.2">
      <c r="D804" s="52"/>
      <c r="E804" s="54"/>
      <c r="F804" s="54"/>
    </row>
    <row r="805" spans="4:6" x14ac:dyDescent="0.2">
      <c r="D805" s="52"/>
      <c r="E805" s="54"/>
      <c r="F805" s="54"/>
    </row>
    <row r="806" spans="4:6" x14ac:dyDescent="0.2">
      <c r="D806" s="52"/>
      <c r="E806" s="54"/>
      <c r="F806" s="54"/>
    </row>
    <row r="807" spans="4:6" x14ac:dyDescent="0.2">
      <c r="D807" s="52"/>
      <c r="E807" s="54"/>
      <c r="F807" s="54"/>
    </row>
    <row r="808" spans="4:6" x14ac:dyDescent="0.2">
      <c r="D808" s="52"/>
      <c r="E808" s="54"/>
      <c r="F808" s="54"/>
    </row>
    <row r="809" spans="4:6" x14ac:dyDescent="0.2">
      <c r="D809" s="52"/>
      <c r="E809" s="54"/>
      <c r="F809" s="54"/>
    </row>
    <row r="810" spans="4:6" x14ac:dyDescent="0.2">
      <c r="D810" s="52"/>
      <c r="E810" s="54"/>
      <c r="F810" s="54"/>
    </row>
    <row r="811" spans="4:6" x14ac:dyDescent="0.2">
      <c r="D811" s="52"/>
      <c r="E811" s="54"/>
      <c r="F811" s="54"/>
    </row>
    <row r="812" spans="4:6" x14ac:dyDescent="0.2">
      <c r="D812" s="52"/>
      <c r="E812" s="54"/>
      <c r="F812" s="54"/>
    </row>
    <row r="813" spans="4:6" x14ac:dyDescent="0.2">
      <c r="D813" s="52"/>
      <c r="E813" s="54"/>
      <c r="F813" s="54"/>
    </row>
    <row r="814" spans="4:6" x14ac:dyDescent="0.2">
      <c r="D814" s="52"/>
      <c r="E814" s="54"/>
      <c r="F814" s="54"/>
    </row>
    <row r="815" spans="4:6" x14ac:dyDescent="0.2">
      <c r="D815" s="52"/>
      <c r="E815" s="54"/>
      <c r="F815" s="54"/>
    </row>
    <row r="816" spans="4:6" x14ac:dyDescent="0.2">
      <c r="D816" s="52"/>
      <c r="E816" s="54"/>
      <c r="F816" s="54"/>
    </row>
    <row r="817" spans="4:6" x14ac:dyDescent="0.2">
      <c r="D817" s="52"/>
      <c r="E817" s="54"/>
      <c r="F817" s="54"/>
    </row>
    <row r="818" spans="4:6" x14ac:dyDescent="0.2">
      <c r="D818" s="52"/>
      <c r="E818" s="54"/>
      <c r="F818" s="54"/>
    </row>
    <row r="819" spans="4:6" x14ac:dyDescent="0.2">
      <c r="D819" s="52"/>
      <c r="E819" s="54"/>
      <c r="F819" s="54"/>
    </row>
    <row r="820" spans="4:6" x14ac:dyDescent="0.2">
      <c r="D820" s="52"/>
      <c r="E820" s="54"/>
      <c r="F820" s="54"/>
    </row>
    <row r="821" spans="4:6" x14ac:dyDescent="0.2">
      <c r="D821" s="52"/>
      <c r="E821" s="54"/>
      <c r="F821" s="54"/>
    </row>
    <row r="822" spans="4:6" x14ac:dyDescent="0.2">
      <c r="D822" s="52"/>
      <c r="E822" s="54"/>
      <c r="F822" s="54"/>
    </row>
    <row r="823" spans="4:6" x14ac:dyDescent="0.2">
      <c r="D823" s="52"/>
      <c r="E823" s="54"/>
      <c r="F823" s="54"/>
    </row>
    <row r="824" spans="4:6" x14ac:dyDescent="0.2">
      <c r="D824" s="52"/>
      <c r="E824" s="54"/>
      <c r="F824" s="54"/>
    </row>
    <row r="825" spans="4:6" x14ac:dyDescent="0.2">
      <c r="D825" s="52"/>
      <c r="E825" s="54"/>
      <c r="F825" s="54"/>
    </row>
    <row r="826" spans="4:6" x14ac:dyDescent="0.2">
      <c r="D826" s="52"/>
      <c r="E826" s="54"/>
      <c r="F826" s="54"/>
    </row>
    <row r="827" spans="4:6" x14ac:dyDescent="0.2">
      <c r="D827" s="52"/>
      <c r="E827" s="54"/>
      <c r="F827" s="54"/>
    </row>
    <row r="828" spans="4:6" x14ac:dyDescent="0.2">
      <c r="D828" s="52"/>
      <c r="E828" s="54"/>
      <c r="F828" s="54"/>
    </row>
    <row r="829" spans="4:6" x14ac:dyDescent="0.2">
      <c r="D829" s="52"/>
      <c r="E829" s="54"/>
      <c r="F829" s="54"/>
    </row>
    <row r="830" spans="4:6" x14ac:dyDescent="0.2">
      <c r="D830" s="52"/>
      <c r="E830" s="54"/>
      <c r="F830" s="54"/>
    </row>
    <row r="831" spans="4:6" x14ac:dyDescent="0.2">
      <c r="D831" s="52"/>
      <c r="E831" s="54"/>
      <c r="F831" s="54"/>
    </row>
    <row r="832" spans="4:6" x14ac:dyDescent="0.2">
      <c r="D832" s="52"/>
      <c r="E832" s="54"/>
      <c r="F832" s="54"/>
    </row>
    <row r="833" spans="4:6" x14ac:dyDescent="0.2">
      <c r="D833" s="52"/>
      <c r="E833" s="54"/>
      <c r="F833" s="54"/>
    </row>
    <row r="834" spans="4:6" x14ac:dyDescent="0.2">
      <c r="D834" s="52"/>
      <c r="E834" s="54"/>
      <c r="F834" s="54"/>
    </row>
    <row r="835" spans="4:6" x14ac:dyDescent="0.2">
      <c r="D835" s="52"/>
      <c r="E835" s="54"/>
      <c r="F835" s="54"/>
    </row>
    <row r="836" spans="4:6" x14ac:dyDescent="0.2">
      <c r="D836" s="52"/>
      <c r="E836" s="54"/>
      <c r="F836" s="54"/>
    </row>
    <row r="837" spans="4:6" x14ac:dyDescent="0.2">
      <c r="D837" s="52"/>
      <c r="E837" s="54"/>
      <c r="F837" s="54"/>
    </row>
    <row r="838" spans="4:6" x14ac:dyDescent="0.2">
      <c r="D838" s="52"/>
      <c r="E838" s="54"/>
      <c r="F838" s="54"/>
    </row>
    <row r="839" spans="4:6" x14ac:dyDescent="0.2">
      <c r="D839" s="52"/>
      <c r="E839" s="54"/>
      <c r="F839" s="54"/>
    </row>
    <row r="840" spans="4:6" x14ac:dyDescent="0.2">
      <c r="D840" s="52"/>
      <c r="E840" s="54"/>
      <c r="F840" s="54"/>
    </row>
    <row r="841" spans="4:6" x14ac:dyDescent="0.2">
      <c r="D841" s="52"/>
      <c r="E841" s="54"/>
      <c r="F841" s="54"/>
    </row>
    <row r="842" spans="4:6" x14ac:dyDescent="0.2">
      <c r="D842" s="52"/>
      <c r="E842" s="54"/>
      <c r="F842" s="54"/>
    </row>
    <row r="843" spans="4:6" x14ac:dyDescent="0.2">
      <c r="D843" s="52"/>
      <c r="E843" s="54"/>
      <c r="F843" s="54"/>
    </row>
    <row r="844" spans="4:6" x14ac:dyDescent="0.2">
      <c r="D844" s="52"/>
      <c r="E844" s="54"/>
      <c r="F844" s="54"/>
    </row>
    <row r="845" spans="4:6" x14ac:dyDescent="0.2">
      <c r="D845" s="52"/>
      <c r="E845" s="54"/>
      <c r="F845" s="54"/>
    </row>
    <row r="846" spans="4:6" x14ac:dyDescent="0.2">
      <c r="D846" s="52"/>
      <c r="E846" s="54"/>
      <c r="F846" s="54"/>
    </row>
    <row r="847" spans="4:6" x14ac:dyDescent="0.2">
      <c r="D847" s="52"/>
      <c r="E847" s="54"/>
      <c r="F847" s="54"/>
    </row>
    <row r="848" spans="4:6" x14ac:dyDescent="0.2">
      <c r="D848" s="52"/>
      <c r="E848" s="54"/>
      <c r="F848" s="54"/>
    </row>
    <row r="849" spans="4:6" x14ac:dyDescent="0.2">
      <c r="D849" s="52"/>
      <c r="E849" s="54"/>
      <c r="F849" s="54"/>
    </row>
    <row r="850" spans="4:6" x14ac:dyDescent="0.2">
      <c r="D850" s="52"/>
      <c r="E850" s="54"/>
      <c r="F850" s="54"/>
    </row>
    <row r="851" spans="4:6" x14ac:dyDescent="0.2">
      <c r="D851" s="52"/>
      <c r="E851" s="54"/>
      <c r="F851" s="54"/>
    </row>
    <row r="852" spans="4:6" x14ac:dyDescent="0.2">
      <c r="D852" s="52"/>
      <c r="E852" s="54"/>
      <c r="F852" s="54"/>
    </row>
    <row r="853" spans="4:6" x14ac:dyDescent="0.2">
      <c r="D853" s="52"/>
      <c r="E853" s="54"/>
      <c r="F853" s="54"/>
    </row>
    <row r="854" spans="4:6" x14ac:dyDescent="0.2">
      <c r="D854" s="52"/>
      <c r="E854" s="54"/>
      <c r="F854" s="54"/>
    </row>
    <row r="855" spans="4:6" x14ac:dyDescent="0.2">
      <c r="D855" s="52"/>
      <c r="E855" s="54"/>
      <c r="F855" s="54"/>
    </row>
    <row r="856" spans="4:6" x14ac:dyDescent="0.2">
      <c r="D856" s="52"/>
      <c r="E856" s="54"/>
      <c r="F856" s="54"/>
    </row>
    <row r="857" spans="4:6" x14ac:dyDescent="0.2">
      <c r="D857" s="52"/>
      <c r="E857" s="54"/>
      <c r="F857" s="54"/>
    </row>
    <row r="858" spans="4:6" x14ac:dyDescent="0.2">
      <c r="D858" s="52"/>
      <c r="E858" s="54"/>
      <c r="F858" s="54"/>
    </row>
    <row r="859" spans="4:6" x14ac:dyDescent="0.2">
      <c r="D859" s="52"/>
      <c r="E859" s="54"/>
      <c r="F859" s="54"/>
    </row>
    <row r="860" spans="4:6" x14ac:dyDescent="0.2">
      <c r="D860" s="52"/>
      <c r="E860" s="54"/>
      <c r="F860" s="54"/>
    </row>
    <row r="861" spans="4:6" x14ac:dyDescent="0.2">
      <c r="D861" s="52"/>
      <c r="E861" s="54"/>
      <c r="F861" s="54"/>
    </row>
    <row r="862" spans="4:6" x14ac:dyDescent="0.2">
      <c r="D862" s="52"/>
      <c r="E862" s="54"/>
      <c r="F862" s="54"/>
    </row>
    <row r="863" spans="4:6" x14ac:dyDescent="0.2">
      <c r="D863" s="52"/>
      <c r="E863" s="54"/>
      <c r="F863" s="54"/>
    </row>
    <row r="864" spans="4:6" x14ac:dyDescent="0.2">
      <c r="D864" s="52"/>
      <c r="E864" s="54"/>
      <c r="F864" s="54"/>
    </row>
    <row r="865" spans="4:6" x14ac:dyDescent="0.2">
      <c r="D865" s="52"/>
      <c r="E865" s="54"/>
      <c r="F865" s="54"/>
    </row>
    <row r="866" spans="4:6" x14ac:dyDescent="0.2">
      <c r="D866" s="52"/>
      <c r="E866" s="54"/>
      <c r="F866" s="54"/>
    </row>
    <row r="867" spans="4:6" x14ac:dyDescent="0.2">
      <c r="D867" s="52"/>
      <c r="E867" s="54"/>
      <c r="F867" s="54"/>
    </row>
    <row r="868" spans="4:6" x14ac:dyDescent="0.2">
      <c r="D868" s="52"/>
      <c r="E868" s="54"/>
      <c r="F868" s="54"/>
    </row>
    <row r="869" spans="4:6" x14ac:dyDescent="0.2">
      <c r="D869" s="52"/>
      <c r="E869" s="54"/>
      <c r="F869" s="54"/>
    </row>
    <row r="870" spans="4:6" x14ac:dyDescent="0.2">
      <c r="D870" s="52"/>
      <c r="E870" s="54"/>
      <c r="F870" s="54"/>
    </row>
    <row r="871" spans="4:6" x14ac:dyDescent="0.2">
      <c r="D871" s="52"/>
      <c r="E871" s="54"/>
      <c r="F871" s="54"/>
    </row>
    <row r="872" spans="4:6" x14ac:dyDescent="0.2">
      <c r="D872" s="52"/>
      <c r="E872" s="54"/>
      <c r="F872" s="54"/>
    </row>
    <row r="873" spans="4:6" x14ac:dyDescent="0.2">
      <c r="D873" s="52"/>
      <c r="E873" s="54"/>
      <c r="F873" s="54"/>
    </row>
    <row r="874" spans="4:6" x14ac:dyDescent="0.2">
      <c r="D874" s="52"/>
      <c r="E874" s="54"/>
      <c r="F874" s="54"/>
    </row>
    <row r="875" spans="4:6" x14ac:dyDescent="0.2">
      <c r="D875" s="52"/>
      <c r="E875" s="54"/>
      <c r="F875" s="54"/>
    </row>
    <row r="876" spans="4:6" x14ac:dyDescent="0.2">
      <c r="D876" s="52"/>
      <c r="E876" s="54"/>
      <c r="F876" s="54"/>
    </row>
    <row r="877" spans="4:6" x14ac:dyDescent="0.2">
      <c r="D877" s="52"/>
      <c r="E877" s="54"/>
      <c r="F877" s="54"/>
    </row>
    <row r="878" spans="4:6" x14ac:dyDescent="0.2">
      <c r="D878" s="52"/>
      <c r="E878" s="54"/>
      <c r="F878" s="54"/>
    </row>
    <row r="879" spans="4:6" x14ac:dyDescent="0.2">
      <c r="D879" s="52"/>
      <c r="E879" s="54"/>
      <c r="F879" s="54"/>
    </row>
    <row r="880" spans="4:6" x14ac:dyDescent="0.2">
      <c r="D880" s="52"/>
      <c r="E880" s="54"/>
      <c r="F880" s="54"/>
    </row>
    <row r="881" spans="4:6" x14ac:dyDescent="0.2">
      <c r="D881" s="52"/>
      <c r="E881" s="54"/>
      <c r="F881" s="54"/>
    </row>
    <row r="882" spans="4:6" x14ac:dyDescent="0.2">
      <c r="D882" s="52"/>
      <c r="E882" s="54"/>
      <c r="F882" s="54"/>
    </row>
    <row r="883" spans="4:6" x14ac:dyDescent="0.2">
      <c r="D883" s="52"/>
      <c r="E883" s="54"/>
      <c r="F883" s="54"/>
    </row>
    <row r="884" spans="4:6" x14ac:dyDescent="0.2">
      <c r="D884" s="52"/>
      <c r="E884" s="54"/>
      <c r="F884" s="54"/>
    </row>
    <row r="885" spans="4:6" x14ac:dyDescent="0.2">
      <c r="D885" s="52"/>
      <c r="E885" s="54"/>
      <c r="F885" s="54"/>
    </row>
    <row r="886" spans="4:6" x14ac:dyDescent="0.2">
      <c r="D886" s="52"/>
      <c r="E886" s="54"/>
      <c r="F886" s="54"/>
    </row>
    <row r="887" spans="4:6" x14ac:dyDescent="0.2">
      <c r="D887" s="52"/>
      <c r="E887" s="54"/>
      <c r="F887" s="54"/>
    </row>
    <row r="888" spans="4:6" x14ac:dyDescent="0.2">
      <c r="D888" s="52"/>
      <c r="E888" s="54"/>
      <c r="F888" s="54"/>
    </row>
    <row r="889" spans="4:6" x14ac:dyDescent="0.2">
      <c r="D889" s="52"/>
      <c r="E889" s="54"/>
      <c r="F889" s="54"/>
    </row>
    <row r="890" spans="4:6" x14ac:dyDescent="0.2">
      <c r="D890" s="52"/>
      <c r="E890" s="54"/>
      <c r="F890" s="54"/>
    </row>
    <row r="891" spans="4:6" x14ac:dyDescent="0.2">
      <c r="D891" s="52"/>
      <c r="E891" s="54"/>
      <c r="F891" s="54"/>
    </row>
    <row r="892" spans="4:6" x14ac:dyDescent="0.2">
      <c r="D892" s="52"/>
      <c r="E892" s="54"/>
      <c r="F892" s="54"/>
    </row>
    <row r="893" spans="4:6" x14ac:dyDescent="0.2">
      <c r="D893" s="52"/>
      <c r="E893" s="54"/>
      <c r="F893" s="54"/>
    </row>
    <row r="894" spans="4:6" x14ac:dyDescent="0.2">
      <c r="D894" s="52"/>
      <c r="E894" s="54"/>
      <c r="F894" s="54"/>
    </row>
    <row r="895" spans="4:6" x14ac:dyDescent="0.2">
      <c r="D895" s="52"/>
      <c r="E895" s="54"/>
      <c r="F895" s="54"/>
    </row>
    <row r="896" spans="4:6" x14ac:dyDescent="0.2">
      <c r="D896" s="52"/>
      <c r="E896" s="54"/>
      <c r="F896" s="54"/>
    </row>
    <row r="897" spans="4:6" x14ac:dyDescent="0.2">
      <c r="D897" s="52"/>
      <c r="E897" s="54"/>
      <c r="F897" s="54"/>
    </row>
    <row r="898" spans="4:6" x14ac:dyDescent="0.2">
      <c r="D898" s="52"/>
      <c r="E898" s="54"/>
      <c r="F898" s="54"/>
    </row>
    <row r="899" spans="4:6" x14ac:dyDescent="0.2">
      <c r="D899" s="52"/>
      <c r="E899" s="54"/>
      <c r="F899" s="54"/>
    </row>
    <row r="900" spans="4:6" x14ac:dyDescent="0.2">
      <c r="D900" s="52"/>
      <c r="E900" s="54"/>
      <c r="F900" s="54"/>
    </row>
    <row r="901" spans="4:6" x14ac:dyDescent="0.2">
      <c r="D901" s="52"/>
      <c r="E901" s="54"/>
      <c r="F901" s="54"/>
    </row>
    <row r="902" spans="4:6" x14ac:dyDescent="0.2">
      <c r="D902" s="52"/>
      <c r="E902" s="54"/>
      <c r="F902" s="54"/>
    </row>
    <row r="903" spans="4:6" x14ac:dyDescent="0.2">
      <c r="D903" s="52"/>
      <c r="E903" s="54"/>
      <c r="F903" s="54"/>
    </row>
    <row r="904" spans="4:6" x14ac:dyDescent="0.2">
      <c r="D904" s="52"/>
      <c r="E904" s="54"/>
      <c r="F904" s="54"/>
    </row>
    <row r="905" spans="4:6" x14ac:dyDescent="0.2">
      <c r="D905" s="52"/>
      <c r="E905" s="54"/>
      <c r="F905" s="54"/>
    </row>
    <row r="906" spans="4:6" x14ac:dyDescent="0.2">
      <c r="D906" s="52"/>
      <c r="E906" s="54"/>
      <c r="F906" s="54"/>
    </row>
    <row r="907" spans="4:6" x14ac:dyDescent="0.2">
      <c r="D907" s="52"/>
      <c r="E907" s="54"/>
      <c r="F907" s="54"/>
    </row>
    <row r="908" spans="4:6" x14ac:dyDescent="0.2">
      <c r="D908" s="52"/>
      <c r="E908" s="54"/>
      <c r="F908" s="54"/>
    </row>
    <row r="909" spans="4:6" x14ac:dyDescent="0.2">
      <c r="D909" s="52"/>
      <c r="E909" s="54"/>
      <c r="F909" s="54"/>
    </row>
    <row r="910" spans="4:6" x14ac:dyDescent="0.2">
      <c r="D910" s="52"/>
      <c r="E910" s="54"/>
      <c r="F910" s="54"/>
    </row>
    <row r="911" spans="4:6" x14ac:dyDescent="0.2">
      <c r="D911" s="52"/>
      <c r="E911" s="54"/>
      <c r="F911" s="54"/>
    </row>
    <row r="912" spans="4:6" x14ac:dyDescent="0.2">
      <c r="D912" s="52"/>
      <c r="E912" s="54"/>
      <c r="F912" s="54"/>
    </row>
    <row r="913" spans="4:6" x14ac:dyDescent="0.2">
      <c r="D913" s="52"/>
      <c r="E913" s="54"/>
      <c r="F913" s="54"/>
    </row>
    <row r="914" spans="4:6" x14ac:dyDescent="0.2">
      <c r="D914" s="52"/>
      <c r="E914" s="54"/>
      <c r="F914" s="54"/>
    </row>
    <row r="915" spans="4:6" x14ac:dyDescent="0.2">
      <c r="D915" s="52"/>
      <c r="E915" s="54"/>
      <c r="F915" s="54"/>
    </row>
    <row r="916" spans="4:6" x14ac:dyDescent="0.2">
      <c r="D916" s="52"/>
      <c r="E916" s="54"/>
      <c r="F916" s="54"/>
    </row>
    <row r="917" spans="4:6" x14ac:dyDescent="0.2">
      <c r="D917" s="52"/>
      <c r="E917" s="54"/>
      <c r="F917" s="54"/>
    </row>
    <row r="918" spans="4:6" x14ac:dyDescent="0.2">
      <c r="D918" s="52"/>
      <c r="E918" s="54"/>
      <c r="F918" s="54"/>
    </row>
    <row r="919" spans="4:6" x14ac:dyDescent="0.2">
      <c r="D919" s="52"/>
      <c r="E919" s="54"/>
      <c r="F919" s="54"/>
    </row>
    <row r="920" spans="4:6" x14ac:dyDescent="0.2">
      <c r="D920" s="52"/>
      <c r="E920" s="54"/>
      <c r="F920" s="54"/>
    </row>
    <row r="921" spans="4:6" x14ac:dyDescent="0.2">
      <c r="D921" s="52"/>
      <c r="E921" s="54"/>
      <c r="F921" s="54"/>
    </row>
    <row r="922" spans="4:6" x14ac:dyDescent="0.2">
      <c r="D922" s="52"/>
      <c r="E922" s="54"/>
      <c r="F922" s="54"/>
    </row>
    <row r="923" spans="4:6" x14ac:dyDescent="0.2">
      <c r="D923" s="52"/>
      <c r="E923" s="54"/>
      <c r="F923" s="54"/>
    </row>
    <row r="924" spans="4:6" x14ac:dyDescent="0.2">
      <c r="D924" s="52"/>
      <c r="E924" s="54"/>
      <c r="F924" s="54"/>
    </row>
    <row r="925" spans="4:6" x14ac:dyDescent="0.2">
      <c r="D925" s="52"/>
      <c r="E925" s="54"/>
      <c r="F925" s="54"/>
    </row>
    <row r="926" spans="4:6" x14ac:dyDescent="0.2">
      <c r="D926" s="52"/>
      <c r="E926" s="54"/>
      <c r="F926" s="54"/>
    </row>
    <row r="927" spans="4:6" x14ac:dyDescent="0.2">
      <c r="D927" s="52"/>
      <c r="E927" s="54"/>
      <c r="F927" s="54"/>
    </row>
    <row r="928" spans="4:6" x14ac:dyDescent="0.2">
      <c r="D928" s="52"/>
      <c r="E928" s="54"/>
      <c r="F928" s="54"/>
    </row>
    <row r="929" spans="4:6" x14ac:dyDescent="0.2">
      <c r="D929" s="52"/>
      <c r="E929" s="54"/>
      <c r="F929" s="54"/>
    </row>
    <row r="930" spans="4:6" x14ac:dyDescent="0.2">
      <c r="D930" s="52"/>
      <c r="E930" s="54"/>
      <c r="F930" s="54"/>
    </row>
    <row r="931" spans="4:6" x14ac:dyDescent="0.2">
      <c r="D931" s="52"/>
      <c r="E931" s="54"/>
      <c r="F931" s="54"/>
    </row>
    <row r="932" spans="4:6" x14ac:dyDescent="0.2">
      <c r="D932" s="52"/>
      <c r="E932" s="54"/>
      <c r="F932" s="54"/>
    </row>
    <row r="933" spans="4:6" x14ac:dyDescent="0.2">
      <c r="D933" s="52"/>
      <c r="E933" s="54"/>
      <c r="F933" s="54"/>
    </row>
    <row r="934" spans="4:6" x14ac:dyDescent="0.2">
      <c r="D934" s="52"/>
      <c r="E934" s="54"/>
      <c r="F934" s="54"/>
    </row>
    <row r="935" spans="4:6" x14ac:dyDescent="0.2">
      <c r="D935" s="52"/>
      <c r="E935" s="54"/>
      <c r="F935" s="54"/>
    </row>
    <row r="936" spans="4:6" x14ac:dyDescent="0.2">
      <c r="D936" s="52"/>
      <c r="E936" s="54"/>
      <c r="F936" s="54"/>
    </row>
    <row r="937" spans="4:6" x14ac:dyDescent="0.2">
      <c r="D937" s="52"/>
      <c r="E937" s="54"/>
      <c r="F937" s="54"/>
    </row>
    <row r="938" spans="4:6" x14ac:dyDescent="0.2">
      <c r="D938" s="52"/>
      <c r="E938" s="54"/>
      <c r="F938" s="54"/>
    </row>
    <row r="939" spans="4:6" x14ac:dyDescent="0.2">
      <c r="D939" s="52"/>
      <c r="E939" s="54"/>
      <c r="F939" s="54"/>
    </row>
    <row r="940" spans="4:6" x14ac:dyDescent="0.2">
      <c r="D940" s="52"/>
      <c r="E940" s="54"/>
      <c r="F940" s="54"/>
    </row>
    <row r="941" spans="4:6" x14ac:dyDescent="0.2">
      <c r="D941" s="52"/>
      <c r="E941" s="54"/>
      <c r="F941" s="54"/>
    </row>
    <row r="942" spans="4:6" x14ac:dyDescent="0.2">
      <c r="D942" s="52"/>
      <c r="E942" s="54"/>
      <c r="F942" s="54"/>
    </row>
    <row r="943" spans="4:6" x14ac:dyDescent="0.2">
      <c r="D943" s="52"/>
      <c r="E943" s="54"/>
      <c r="F943" s="54"/>
    </row>
    <row r="944" spans="4:6" x14ac:dyDescent="0.2">
      <c r="D944" s="52"/>
      <c r="E944" s="54"/>
      <c r="F944" s="54"/>
    </row>
    <row r="945" spans="4:6" x14ac:dyDescent="0.2">
      <c r="D945" s="52"/>
      <c r="E945" s="54"/>
      <c r="F945" s="54"/>
    </row>
    <row r="946" spans="4:6" x14ac:dyDescent="0.2">
      <c r="D946" s="52"/>
      <c r="E946" s="54"/>
      <c r="F946" s="54"/>
    </row>
    <row r="947" spans="4:6" x14ac:dyDescent="0.2">
      <c r="D947" s="52"/>
      <c r="E947" s="54"/>
      <c r="F947" s="54"/>
    </row>
    <row r="948" spans="4:6" x14ac:dyDescent="0.2">
      <c r="D948" s="52"/>
      <c r="E948" s="54"/>
      <c r="F948" s="54"/>
    </row>
    <row r="949" spans="4:6" x14ac:dyDescent="0.2">
      <c r="D949" s="52"/>
      <c r="E949" s="54"/>
      <c r="F949" s="54"/>
    </row>
    <row r="950" spans="4:6" x14ac:dyDescent="0.2">
      <c r="D950" s="52"/>
      <c r="E950" s="54"/>
      <c r="F950" s="54"/>
    </row>
    <row r="951" spans="4:6" x14ac:dyDescent="0.2">
      <c r="D951" s="52"/>
      <c r="E951" s="54"/>
      <c r="F951" s="54"/>
    </row>
    <row r="952" spans="4:6" x14ac:dyDescent="0.2">
      <c r="D952" s="52"/>
      <c r="E952" s="54"/>
      <c r="F952" s="54"/>
    </row>
    <row r="953" spans="4:6" x14ac:dyDescent="0.2">
      <c r="D953" s="52"/>
      <c r="E953" s="54"/>
      <c r="F953" s="54"/>
    </row>
    <row r="954" spans="4:6" x14ac:dyDescent="0.2">
      <c r="D954" s="52"/>
      <c r="E954" s="54"/>
      <c r="F954" s="54"/>
    </row>
    <row r="955" spans="4:6" x14ac:dyDescent="0.2">
      <c r="D955" s="52"/>
      <c r="E955" s="54"/>
      <c r="F955" s="54"/>
    </row>
    <row r="956" spans="4:6" x14ac:dyDescent="0.2">
      <c r="D956" s="52"/>
      <c r="E956" s="54"/>
      <c r="F956" s="54"/>
    </row>
    <row r="957" spans="4:6" x14ac:dyDescent="0.2">
      <c r="D957" s="52"/>
      <c r="E957" s="54"/>
      <c r="F957" s="54"/>
    </row>
    <row r="958" spans="4:6" x14ac:dyDescent="0.2">
      <c r="D958" s="52"/>
      <c r="E958" s="54"/>
      <c r="F958" s="54"/>
    </row>
    <row r="959" spans="4:6" x14ac:dyDescent="0.2">
      <c r="D959" s="52"/>
      <c r="E959" s="54"/>
      <c r="F959" s="54"/>
    </row>
    <row r="960" spans="4:6" x14ac:dyDescent="0.2">
      <c r="D960" s="52"/>
      <c r="E960" s="54"/>
      <c r="F960" s="54"/>
    </row>
    <row r="961" spans="4:6" x14ac:dyDescent="0.2">
      <c r="D961" s="52"/>
      <c r="E961" s="54"/>
      <c r="F961" s="54"/>
    </row>
    <row r="962" spans="4:6" x14ac:dyDescent="0.2">
      <c r="D962" s="52"/>
      <c r="E962" s="54"/>
      <c r="F962" s="54"/>
    </row>
    <row r="963" spans="4:6" x14ac:dyDescent="0.2">
      <c r="D963" s="52"/>
      <c r="E963" s="54"/>
      <c r="F963" s="54"/>
    </row>
    <row r="964" spans="4:6" x14ac:dyDescent="0.2">
      <c r="D964" s="52"/>
      <c r="E964" s="54"/>
      <c r="F964" s="54"/>
    </row>
    <row r="965" spans="4:6" x14ac:dyDescent="0.2">
      <c r="D965" s="52"/>
      <c r="E965" s="54"/>
      <c r="F965" s="54"/>
    </row>
    <row r="966" spans="4:6" x14ac:dyDescent="0.2">
      <c r="D966" s="52"/>
      <c r="E966" s="54"/>
      <c r="F966" s="54"/>
    </row>
    <row r="967" spans="4:6" x14ac:dyDescent="0.2">
      <c r="D967" s="52"/>
      <c r="E967" s="54"/>
      <c r="F967" s="54"/>
    </row>
    <row r="968" spans="4:6" x14ac:dyDescent="0.2">
      <c r="D968" s="52"/>
      <c r="E968" s="54"/>
      <c r="F968" s="54"/>
    </row>
    <row r="969" spans="4:6" x14ac:dyDescent="0.2">
      <c r="D969" s="52"/>
      <c r="E969" s="54"/>
      <c r="F969" s="54"/>
    </row>
    <row r="970" spans="4:6" x14ac:dyDescent="0.2">
      <c r="D970" s="52"/>
      <c r="E970" s="54"/>
      <c r="F970" s="54"/>
    </row>
    <row r="971" spans="4:6" x14ac:dyDescent="0.2">
      <c r="D971" s="52"/>
      <c r="E971" s="54"/>
      <c r="F971" s="54"/>
    </row>
    <row r="972" spans="4:6" x14ac:dyDescent="0.2">
      <c r="D972" s="52"/>
      <c r="E972" s="54"/>
      <c r="F972" s="54"/>
    </row>
    <row r="973" spans="4:6" x14ac:dyDescent="0.2">
      <c r="D973" s="52"/>
      <c r="E973" s="54"/>
      <c r="F973" s="54"/>
    </row>
    <row r="974" spans="4:6" x14ac:dyDescent="0.2">
      <c r="D974" s="52"/>
      <c r="E974" s="54"/>
      <c r="F974" s="54"/>
    </row>
    <row r="975" spans="4:6" x14ac:dyDescent="0.2">
      <c r="D975" s="52"/>
      <c r="E975" s="54"/>
      <c r="F975" s="54"/>
    </row>
    <row r="976" spans="4:6" x14ac:dyDescent="0.2">
      <c r="D976" s="52"/>
      <c r="E976" s="54"/>
      <c r="F976" s="54"/>
    </row>
    <row r="977" spans="4:6" x14ac:dyDescent="0.2">
      <c r="D977" s="52"/>
      <c r="E977" s="54"/>
      <c r="F977" s="54"/>
    </row>
    <row r="978" spans="4:6" x14ac:dyDescent="0.2">
      <c r="D978" s="52"/>
      <c r="E978" s="54"/>
      <c r="F978" s="54"/>
    </row>
    <row r="979" spans="4:6" x14ac:dyDescent="0.2">
      <c r="D979" s="52"/>
      <c r="E979" s="54"/>
      <c r="F979" s="54"/>
    </row>
    <row r="980" spans="4:6" x14ac:dyDescent="0.2">
      <c r="D980" s="52"/>
      <c r="E980" s="54"/>
      <c r="F980" s="54"/>
    </row>
    <row r="981" spans="4:6" x14ac:dyDescent="0.2">
      <c r="D981" s="52"/>
      <c r="E981" s="54"/>
      <c r="F981" s="54"/>
    </row>
    <row r="982" spans="4:6" x14ac:dyDescent="0.2">
      <c r="D982" s="52"/>
      <c r="E982" s="54"/>
      <c r="F982" s="54"/>
    </row>
    <row r="983" spans="4:6" x14ac:dyDescent="0.2">
      <c r="D983" s="52"/>
      <c r="E983" s="54"/>
      <c r="F983" s="54"/>
    </row>
    <row r="984" spans="4:6" x14ac:dyDescent="0.2">
      <c r="D984" s="52"/>
      <c r="E984" s="54"/>
      <c r="F984" s="54"/>
    </row>
    <row r="985" spans="4:6" x14ac:dyDescent="0.2">
      <c r="D985" s="52"/>
      <c r="E985" s="54"/>
      <c r="F985" s="54"/>
    </row>
    <row r="986" spans="4:6" x14ac:dyDescent="0.2">
      <c r="D986" s="52"/>
      <c r="E986" s="54"/>
      <c r="F986" s="54"/>
    </row>
    <row r="987" spans="4:6" x14ac:dyDescent="0.2">
      <c r="D987" s="52"/>
      <c r="E987" s="54"/>
      <c r="F987" s="54"/>
    </row>
    <row r="988" spans="4:6" x14ac:dyDescent="0.2">
      <c r="D988" s="52"/>
      <c r="E988" s="54"/>
      <c r="F988" s="54"/>
    </row>
    <row r="989" spans="4:6" x14ac:dyDescent="0.2">
      <c r="D989" s="52"/>
      <c r="E989" s="54"/>
      <c r="F989" s="54"/>
    </row>
    <row r="990" spans="4:6" x14ac:dyDescent="0.2">
      <c r="D990" s="52"/>
      <c r="E990" s="54"/>
      <c r="F990" s="54"/>
    </row>
    <row r="991" spans="4:6" x14ac:dyDescent="0.2">
      <c r="D991" s="52"/>
      <c r="E991" s="54"/>
      <c r="F991" s="54"/>
    </row>
    <row r="992" spans="4:6" x14ac:dyDescent="0.2">
      <c r="D992" s="52"/>
      <c r="E992" s="54"/>
      <c r="F992" s="54"/>
    </row>
    <row r="993" spans="4:6" x14ac:dyDescent="0.2">
      <c r="D993" s="52"/>
      <c r="E993" s="54"/>
      <c r="F993" s="54"/>
    </row>
    <row r="994" spans="4:6" x14ac:dyDescent="0.2">
      <c r="D994" s="52"/>
      <c r="E994" s="54"/>
      <c r="F994" s="54"/>
    </row>
    <row r="995" spans="4:6" x14ac:dyDescent="0.2">
      <c r="D995" s="52"/>
      <c r="E995" s="54"/>
      <c r="F995" s="54"/>
    </row>
    <row r="996" spans="4:6" x14ac:dyDescent="0.2">
      <c r="D996" s="52"/>
      <c r="E996" s="54"/>
      <c r="F996" s="54"/>
    </row>
    <row r="997" spans="4:6" x14ac:dyDescent="0.2">
      <c r="D997" s="52"/>
      <c r="E997" s="54"/>
      <c r="F997" s="54"/>
    </row>
    <row r="998" spans="4:6" x14ac:dyDescent="0.2">
      <c r="D998" s="52"/>
      <c r="E998" s="54"/>
      <c r="F998" s="54"/>
    </row>
    <row r="999" spans="4:6" x14ac:dyDescent="0.2">
      <c r="D999" s="52"/>
      <c r="E999" s="54"/>
      <c r="F999" s="54"/>
    </row>
    <row r="1000" spans="4:6" x14ac:dyDescent="0.2">
      <c r="D1000" s="52"/>
      <c r="E1000" s="54"/>
      <c r="F1000" s="5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4"/>
  <sheetViews>
    <sheetView workbookViewId="0"/>
  </sheetViews>
  <sheetFormatPr baseColWidth="10" defaultColWidth="14.5" defaultRowHeight="15" customHeight="1" x14ac:dyDescent="0.2"/>
  <sheetData>
    <row r="1" spans="1:2" x14ac:dyDescent="0.2">
      <c r="A1" s="8" t="s">
        <v>18</v>
      </c>
      <c r="B1" s="8" t="s">
        <v>6311</v>
      </c>
    </row>
    <row r="2" spans="1:2" x14ac:dyDescent="0.2">
      <c r="A2" s="8" t="s">
        <v>22</v>
      </c>
      <c r="B2" s="8" t="s">
        <v>6163</v>
      </c>
    </row>
    <row r="3" spans="1:2" x14ac:dyDescent="0.2">
      <c r="A3" s="8" t="s">
        <v>6171</v>
      </c>
      <c r="B3" s="8" t="s">
        <v>6172</v>
      </c>
    </row>
    <row r="4" spans="1:2" x14ac:dyDescent="0.2">
      <c r="A4" s="8" t="s">
        <v>6182</v>
      </c>
      <c r="B4" s="8" t="s">
        <v>6183</v>
      </c>
    </row>
    <row r="5" spans="1:2" x14ac:dyDescent="0.2">
      <c r="A5" s="8" t="s">
        <v>6190</v>
      </c>
      <c r="B5" s="8" t="s">
        <v>6191</v>
      </c>
    </row>
    <row r="6" spans="1:2" x14ac:dyDescent="0.2">
      <c r="A6" s="8" t="s">
        <v>6195</v>
      </c>
      <c r="B6" s="8" t="s">
        <v>6196</v>
      </c>
    </row>
    <row r="7" spans="1:2" x14ac:dyDescent="0.2">
      <c r="A7" s="8" t="s">
        <v>6200</v>
      </c>
      <c r="B7" s="8" t="s">
        <v>6201</v>
      </c>
    </row>
    <row r="8" spans="1:2" x14ac:dyDescent="0.2">
      <c r="A8" s="8" t="s">
        <v>6206</v>
      </c>
      <c r="B8" s="8" t="s">
        <v>6207</v>
      </c>
    </row>
    <row r="9" spans="1:2" x14ac:dyDescent="0.2">
      <c r="A9" s="8" t="s">
        <v>6210</v>
      </c>
      <c r="B9" s="8" t="s">
        <v>6211</v>
      </c>
    </row>
    <row r="10" spans="1:2" x14ac:dyDescent="0.2">
      <c r="A10" s="8" t="s">
        <v>6216</v>
      </c>
      <c r="B10" s="8" t="s">
        <v>6217</v>
      </c>
    </row>
    <row r="11" spans="1:2" x14ac:dyDescent="0.2">
      <c r="A11" s="8" t="s">
        <v>6222</v>
      </c>
      <c r="B11" s="8" t="s">
        <v>6223</v>
      </c>
    </row>
    <row r="12" spans="1:2" x14ac:dyDescent="0.2">
      <c r="A12" s="8" t="s">
        <v>6228</v>
      </c>
      <c r="B12" s="8" t="s">
        <v>6229</v>
      </c>
    </row>
    <row r="13" spans="1:2" x14ac:dyDescent="0.2">
      <c r="A13" s="8" t="s">
        <v>6234</v>
      </c>
      <c r="B13" s="8" t="s">
        <v>6234</v>
      </c>
    </row>
    <row r="14" spans="1:2" x14ac:dyDescent="0.2">
      <c r="A14" s="8" t="s">
        <v>6239</v>
      </c>
      <c r="B14" s="8" t="s">
        <v>6240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3"/>
  <sheetViews>
    <sheetView workbookViewId="0"/>
  </sheetViews>
  <sheetFormatPr baseColWidth="10" defaultColWidth="14.5" defaultRowHeight="15" customHeight="1" x14ac:dyDescent="0.2"/>
  <cols>
    <col min="1" max="1" width="23.33203125" customWidth="1"/>
  </cols>
  <sheetData>
    <row r="1" spans="1:2" x14ac:dyDescent="0.2">
      <c r="A1" s="8" t="s">
        <v>23</v>
      </c>
      <c r="B1" s="8" t="s">
        <v>6312</v>
      </c>
    </row>
    <row r="2" spans="1:2" x14ac:dyDescent="0.2">
      <c r="A2" s="8" t="s">
        <v>6169</v>
      </c>
      <c r="B2" s="8" t="s">
        <v>6170</v>
      </c>
    </row>
    <row r="3" spans="1:2" x14ac:dyDescent="0.2">
      <c r="A3" s="8" t="s">
        <v>6180</v>
      </c>
      <c r="B3" s="8" t="s">
        <v>6181</v>
      </c>
    </row>
    <row r="4" spans="1:2" x14ac:dyDescent="0.2">
      <c r="A4" s="8" t="s">
        <v>6188</v>
      </c>
      <c r="B4" s="8" t="s">
        <v>6189</v>
      </c>
    </row>
    <row r="5" spans="1:2" x14ac:dyDescent="0.2">
      <c r="A5" s="8" t="s">
        <v>6193</v>
      </c>
      <c r="B5" s="8" t="s">
        <v>6194</v>
      </c>
    </row>
    <row r="6" spans="1:2" x14ac:dyDescent="0.2">
      <c r="A6" s="8" t="s">
        <v>6198</v>
      </c>
      <c r="B6" s="8" t="s">
        <v>6199</v>
      </c>
    </row>
    <row r="7" spans="1:2" x14ac:dyDescent="0.2">
      <c r="A7" s="8" t="s">
        <v>6204</v>
      </c>
      <c r="B7" s="8" t="s">
        <v>6205</v>
      </c>
    </row>
    <row r="8" spans="1:2" x14ac:dyDescent="0.2">
      <c r="A8" s="8" t="s">
        <v>6208</v>
      </c>
      <c r="B8" s="8" t="s">
        <v>6209</v>
      </c>
    </row>
    <row r="9" spans="1:2" x14ac:dyDescent="0.2">
      <c r="A9" s="8" t="s">
        <v>6214</v>
      </c>
      <c r="B9" s="8" t="s">
        <v>6215</v>
      </c>
    </row>
    <row r="10" spans="1:2" x14ac:dyDescent="0.2">
      <c r="A10" s="8" t="s">
        <v>6220</v>
      </c>
      <c r="B10" s="8" t="s">
        <v>6221</v>
      </c>
    </row>
    <row r="11" spans="1:2" x14ac:dyDescent="0.2">
      <c r="A11" s="8" t="s">
        <v>6226</v>
      </c>
      <c r="B11" s="8" t="s">
        <v>6227</v>
      </c>
    </row>
    <row r="12" spans="1:2" x14ac:dyDescent="0.2">
      <c r="A12" s="8" t="s">
        <v>6232</v>
      </c>
      <c r="B12" s="8" t="s">
        <v>6233</v>
      </c>
    </row>
    <row r="13" spans="1:2" x14ac:dyDescent="0.2">
      <c r="A13" s="8" t="s">
        <v>6237</v>
      </c>
      <c r="B13" s="8" t="s">
        <v>6238</v>
      </c>
    </row>
    <row r="14" spans="1:2" x14ac:dyDescent="0.2">
      <c r="A14" s="8" t="s">
        <v>6243</v>
      </c>
      <c r="B14" s="8" t="s">
        <v>6243</v>
      </c>
    </row>
    <row r="15" spans="1:2" x14ac:dyDescent="0.2">
      <c r="A15" s="8" t="s">
        <v>6246</v>
      </c>
      <c r="B15" s="8" t="s">
        <v>6247</v>
      </c>
    </row>
    <row r="16" spans="1:2" x14ac:dyDescent="0.2">
      <c r="A16" s="8" t="s">
        <v>6249</v>
      </c>
      <c r="B16" s="8" t="s">
        <v>6250</v>
      </c>
    </row>
    <row r="17" spans="1:2" x14ac:dyDescent="0.2">
      <c r="A17" s="8" t="s">
        <v>6313</v>
      </c>
      <c r="B17" s="8" t="s">
        <v>6314</v>
      </c>
    </row>
    <row r="18" spans="1:2" x14ac:dyDescent="0.2">
      <c r="A18" s="8" t="s">
        <v>6315</v>
      </c>
      <c r="B18" s="8" t="s">
        <v>6316</v>
      </c>
    </row>
    <row r="19" spans="1:2" x14ac:dyDescent="0.2">
      <c r="A19" s="8" t="s">
        <v>6253</v>
      </c>
      <c r="B19" s="8" t="s">
        <v>6254</v>
      </c>
    </row>
    <row r="20" spans="1:2" x14ac:dyDescent="0.2">
      <c r="A20" s="8" t="s">
        <v>25</v>
      </c>
      <c r="B20" s="8" t="s">
        <v>6257</v>
      </c>
    </row>
    <row r="21" spans="1:2" x14ac:dyDescent="0.2">
      <c r="A21" s="8" t="s">
        <v>6260</v>
      </c>
      <c r="B21" s="8" t="s">
        <v>6261</v>
      </c>
    </row>
    <row r="22" spans="1:2" x14ac:dyDescent="0.2">
      <c r="A22" s="8" t="s">
        <v>6264</v>
      </c>
      <c r="B22" s="8" t="s">
        <v>6265</v>
      </c>
    </row>
    <row r="23" spans="1:2" x14ac:dyDescent="0.2">
      <c r="A23" s="8" t="s">
        <v>6268</v>
      </c>
      <c r="B23" s="8" t="s">
        <v>6269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39"/>
  <sheetViews>
    <sheetView workbookViewId="0"/>
  </sheetViews>
  <sheetFormatPr baseColWidth="10" defaultColWidth="14.5" defaultRowHeight="15" customHeight="1" x14ac:dyDescent="0.2"/>
  <cols>
    <col min="1" max="1" width="28.6640625" customWidth="1"/>
  </cols>
  <sheetData>
    <row r="1" spans="1:4" x14ac:dyDescent="0.2">
      <c r="A1" s="8" t="s">
        <v>26</v>
      </c>
      <c r="B1" s="8" t="s">
        <v>6317</v>
      </c>
      <c r="C1" s="8" t="s">
        <v>58</v>
      </c>
      <c r="D1" s="8" t="s">
        <v>54</v>
      </c>
    </row>
    <row r="2" spans="1:4" x14ac:dyDescent="0.2">
      <c r="A2" s="8" t="s">
        <v>6167</v>
      </c>
      <c r="B2" s="8" t="s">
        <v>6168</v>
      </c>
      <c r="C2" s="53">
        <v>-32.400078999999998</v>
      </c>
      <c r="D2" s="53">
        <v>-3.8322989999999999</v>
      </c>
    </row>
    <row r="3" spans="1:4" x14ac:dyDescent="0.2">
      <c r="A3" s="8" t="s">
        <v>6178</v>
      </c>
      <c r="B3" s="8" t="s">
        <v>6179</v>
      </c>
      <c r="C3" s="53">
        <v>-58.878723999999998</v>
      </c>
      <c r="D3" s="53">
        <v>-62.185608999999999</v>
      </c>
    </row>
    <row r="4" spans="1:4" x14ac:dyDescent="0.2">
      <c r="A4" s="8" t="s">
        <v>6186</v>
      </c>
      <c r="B4" s="8" t="s">
        <v>6187</v>
      </c>
      <c r="C4" s="53">
        <v>-42.009987000000002</v>
      </c>
      <c r="D4" s="53">
        <v>-22.986393</v>
      </c>
    </row>
    <row r="5" spans="1:4" x14ac:dyDescent="0.2">
      <c r="A5" s="8" t="s">
        <v>6193</v>
      </c>
      <c r="B5" s="8" t="s">
        <v>6194</v>
      </c>
      <c r="C5" s="53">
        <v>-70.343383000000003</v>
      </c>
      <c r="D5" s="53">
        <v>43.439860000000003</v>
      </c>
    </row>
    <row r="6" spans="1:4" x14ac:dyDescent="0.2">
      <c r="A6" s="8" t="s">
        <v>6318</v>
      </c>
      <c r="B6" s="8" t="s">
        <v>6319</v>
      </c>
      <c r="C6" s="55">
        <v>-66.2303</v>
      </c>
      <c r="D6" s="55">
        <v>45.1571</v>
      </c>
    </row>
    <row r="7" spans="1:4" x14ac:dyDescent="0.2">
      <c r="A7" s="8" t="s">
        <v>6197</v>
      </c>
      <c r="B7" s="8" t="s">
        <v>6197</v>
      </c>
      <c r="C7" s="53">
        <v>-32.431840999999999</v>
      </c>
      <c r="D7" s="53">
        <v>-3.845675</v>
      </c>
    </row>
    <row r="8" spans="1:4" x14ac:dyDescent="0.2">
      <c r="A8" s="8" t="s">
        <v>6202</v>
      </c>
      <c r="B8" s="8" t="s">
        <v>6203</v>
      </c>
      <c r="C8" s="53">
        <v>-32.398229999999998</v>
      </c>
      <c r="D8" s="53">
        <v>-3.8360020000000001</v>
      </c>
    </row>
    <row r="9" spans="1:4" x14ac:dyDescent="0.2">
      <c r="A9" s="8" t="s">
        <v>6208</v>
      </c>
      <c r="B9" s="8" t="s">
        <v>6209</v>
      </c>
      <c r="C9" s="53">
        <v>-69.475932</v>
      </c>
      <c r="D9" s="53">
        <v>43.884231999999997</v>
      </c>
    </row>
    <row r="10" spans="1:4" x14ac:dyDescent="0.2">
      <c r="A10" s="8" t="s">
        <v>6212</v>
      </c>
      <c r="B10" s="8" t="s">
        <v>6213</v>
      </c>
      <c r="C10" s="53">
        <v>-90.303811999999994</v>
      </c>
      <c r="D10" s="53">
        <v>-0.74337299999999995</v>
      </c>
    </row>
    <row r="11" spans="1:4" x14ac:dyDescent="0.2">
      <c r="A11" s="8" t="s">
        <v>6218</v>
      </c>
      <c r="B11" s="8" t="s">
        <v>6219</v>
      </c>
      <c r="C11" s="53">
        <v>-72.978785000000002</v>
      </c>
      <c r="D11" s="53">
        <v>-36.594785333333299</v>
      </c>
    </row>
    <row r="12" spans="1:4" x14ac:dyDescent="0.2">
      <c r="A12" s="8" t="s">
        <v>6224</v>
      </c>
      <c r="B12" s="8" t="s">
        <v>6225</v>
      </c>
      <c r="C12" s="53">
        <v>-72.980608333333294</v>
      </c>
      <c r="D12" s="53">
        <v>-36.608928333333303</v>
      </c>
    </row>
    <row r="13" spans="1:4" x14ac:dyDescent="0.2">
      <c r="A13" s="8" t="s">
        <v>6230</v>
      </c>
      <c r="B13" s="8" t="s">
        <v>6231</v>
      </c>
      <c r="C13" s="53">
        <v>-40.175199999999997</v>
      </c>
      <c r="D13" s="53">
        <v>-20.072600000000001</v>
      </c>
    </row>
    <row r="14" spans="1:4" x14ac:dyDescent="0.2">
      <c r="A14" s="8" t="s">
        <v>6235</v>
      </c>
      <c r="B14" s="8" t="s">
        <v>6236</v>
      </c>
      <c r="C14" s="53">
        <v>-72.933738333333295</v>
      </c>
      <c r="D14" s="53">
        <v>-36.539318000000002</v>
      </c>
    </row>
    <row r="15" spans="1:4" x14ac:dyDescent="0.2">
      <c r="A15" s="8" t="s">
        <v>6241</v>
      </c>
      <c r="B15" s="8" t="s">
        <v>6242</v>
      </c>
      <c r="C15" s="53">
        <v>-40.164000000000001</v>
      </c>
      <c r="D15" s="53">
        <v>-20.036899999999999</v>
      </c>
    </row>
    <row r="16" spans="1:4" x14ac:dyDescent="0.2">
      <c r="A16" s="8" t="s">
        <v>6244</v>
      </c>
      <c r="B16" s="8" t="s">
        <v>6245</v>
      </c>
      <c r="C16" s="53">
        <v>-42.012912999999998</v>
      </c>
      <c r="D16" s="53">
        <v>-22.970765</v>
      </c>
    </row>
    <row r="17" spans="1:4" x14ac:dyDescent="0.2">
      <c r="A17" s="8" t="s">
        <v>6232</v>
      </c>
      <c r="B17" s="8" t="s">
        <v>6248</v>
      </c>
      <c r="C17" s="53">
        <v>-69.992313999999993</v>
      </c>
      <c r="D17" s="53">
        <v>43.725572999999997</v>
      </c>
    </row>
    <row r="18" spans="1:4" x14ac:dyDescent="0.2">
      <c r="A18" s="8" t="s">
        <v>6251</v>
      </c>
      <c r="B18" s="8" t="s">
        <v>6252</v>
      </c>
      <c r="C18" s="53">
        <v>-40.134</v>
      </c>
      <c r="D18" s="53">
        <v>-19.9663</v>
      </c>
    </row>
    <row r="19" spans="1:4" x14ac:dyDescent="0.2">
      <c r="A19" s="8" t="s">
        <v>6255</v>
      </c>
      <c r="B19" s="8" t="s">
        <v>6256</v>
      </c>
      <c r="C19" s="53">
        <v>-68.092583000000005</v>
      </c>
      <c r="D19" s="53">
        <v>44.371417000000001</v>
      </c>
    </row>
    <row r="20" spans="1:4" x14ac:dyDescent="0.2">
      <c r="A20" s="8" t="s">
        <v>6258</v>
      </c>
      <c r="B20" s="8" t="s">
        <v>6259</v>
      </c>
      <c r="C20" s="53">
        <v>-57.541513999999999</v>
      </c>
      <c r="D20" s="53">
        <v>-38.093656000000003</v>
      </c>
    </row>
    <row r="21" spans="1:4" x14ac:dyDescent="0.2">
      <c r="A21" s="8" t="s">
        <v>6262</v>
      </c>
      <c r="B21" s="8" t="s">
        <v>6263</v>
      </c>
      <c r="C21" s="53">
        <v>-67.010159999999999</v>
      </c>
      <c r="D21" s="53">
        <v>44.787999999999997</v>
      </c>
    </row>
    <row r="22" spans="1:4" x14ac:dyDescent="0.2">
      <c r="A22" s="8" t="s">
        <v>6266</v>
      </c>
      <c r="B22" s="8" t="s">
        <v>6267</v>
      </c>
      <c r="C22" s="53">
        <v>-78.198466999999994</v>
      </c>
      <c r="D22" s="53">
        <v>2.95695</v>
      </c>
    </row>
    <row r="23" spans="1:4" x14ac:dyDescent="0.2">
      <c r="A23" s="8" t="s">
        <v>6272</v>
      </c>
      <c r="B23" s="8" t="s">
        <v>6273</v>
      </c>
      <c r="C23" s="53">
        <v>-78.203117000000006</v>
      </c>
      <c r="D23" s="53">
        <v>2.9343170000000001</v>
      </c>
    </row>
    <row r="24" spans="1:4" x14ac:dyDescent="0.2">
      <c r="A24" s="8" t="s">
        <v>6274</v>
      </c>
      <c r="B24" s="8" t="s">
        <v>6274</v>
      </c>
      <c r="C24" s="53">
        <v>-32.441212999999998</v>
      </c>
      <c r="D24" s="53">
        <v>-3.870552</v>
      </c>
    </row>
    <row r="25" spans="1:4" x14ac:dyDescent="0.2">
      <c r="A25" s="8" t="s">
        <v>6275</v>
      </c>
      <c r="B25" s="8" t="s">
        <v>6276</v>
      </c>
      <c r="C25" s="53">
        <v>-70.843513999999999</v>
      </c>
      <c r="D25" s="53">
        <v>42.507237000000003</v>
      </c>
    </row>
    <row r="26" spans="1:4" x14ac:dyDescent="0.2">
      <c r="A26" s="8" t="s">
        <v>6320</v>
      </c>
      <c r="B26" s="8" t="s">
        <v>6321</v>
      </c>
      <c r="C26" s="8">
        <v>-65.951899999999995</v>
      </c>
      <c r="D26" s="8">
        <v>45.217399999999998</v>
      </c>
    </row>
    <row r="27" spans="1:4" x14ac:dyDescent="0.2">
      <c r="A27" s="8" t="s">
        <v>6277</v>
      </c>
      <c r="B27" s="8" t="s">
        <v>6278</v>
      </c>
      <c r="C27" s="53">
        <v>-70.843513999999999</v>
      </c>
      <c r="D27" s="53">
        <v>42.507237000000003</v>
      </c>
    </row>
    <row r="28" spans="1:4" x14ac:dyDescent="0.2">
      <c r="A28" s="8" t="s">
        <v>6279</v>
      </c>
      <c r="B28" s="8" t="s">
        <v>6280</v>
      </c>
      <c r="C28" s="53">
        <v>-67.098695000000006</v>
      </c>
      <c r="D28" s="53">
        <v>44.731566999999998</v>
      </c>
    </row>
    <row r="29" spans="1:4" x14ac:dyDescent="0.2">
      <c r="A29" s="8" t="s">
        <v>6281</v>
      </c>
      <c r="B29" s="8" t="s">
        <v>6282</v>
      </c>
      <c r="C29" s="53">
        <v>-67.098695000000006</v>
      </c>
      <c r="D29" s="53">
        <v>44.731566999999998</v>
      </c>
    </row>
    <row r="30" spans="1:4" x14ac:dyDescent="0.2">
      <c r="A30" s="8" t="s">
        <v>6283</v>
      </c>
      <c r="B30" s="8" t="s">
        <v>6284</v>
      </c>
      <c r="C30" s="53">
        <v>-78.198132999999999</v>
      </c>
      <c r="D30" s="53">
        <v>2.9475169999999999</v>
      </c>
    </row>
    <row r="31" spans="1:4" x14ac:dyDescent="0.2">
      <c r="A31" s="8" t="s">
        <v>6285</v>
      </c>
      <c r="B31" s="8" t="s">
        <v>6286</v>
      </c>
      <c r="C31" s="53">
        <v>-42.024099999999997</v>
      </c>
      <c r="D31" s="53">
        <v>-22.954286</v>
      </c>
    </row>
    <row r="32" spans="1:4" x14ac:dyDescent="0.2">
      <c r="A32" s="8" t="s">
        <v>6287</v>
      </c>
      <c r="B32" s="8" t="s">
        <v>6288</v>
      </c>
      <c r="C32" s="53">
        <v>-70.930743333333297</v>
      </c>
      <c r="D32" s="53">
        <v>-53.610889666666601</v>
      </c>
    </row>
    <row r="33" spans="1:4" x14ac:dyDescent="0.2">
      <c r="A33" s="8" t="s">
        <v>6289</v>
      </c>
      <c r="B33" s="8" t="s">
        <v>6290</v>
      </c>
      <c r="C33" s="53">
        <v>-70.906527999999994</v>
      </c>
      <c r="D33" s="53">
        <v>42.416823999999998</v>
      </c>
    </row>
    <row r="34" spans="1:4" x14ac:dyDescent="0.2">
      <c r="A34" s="8" t="s">
        <v>6291</v>
      </c>
      <c r="B34" s="8" t="s">
        <v>6292</v>
      </c>
      <c r="C34" s="53">
        <v>-58.948965000000001</v>
      </c>
      <c r="D34" s="53">
        <v>-62.1990463333333</v>
      </c>
    </row>
    <row r="35" spans="1:4" x14ac:dyDescent="0.2">
      <c r="A35" s="8" t="s">
        <v>6293</v>
      </c>
      <c r="B35" s="8" t="s">
        <v>6294</v>
      </c>
      <c r="C35" s="53">
        <v>-65.001710000000003</v>
      </c>
      <c r="D35" s="53">
        <v>-42.779859999999999</v>
      </c>
    </row>
    <row r="36" spans="1:4" x14ac:dyDescent="0.2">
      <c r="A36" s="8" t="s">
        <v>160</v>
      </c>
      <c r="B36" s="8" t="s">
        <v>6295</v>
      </c>
      <c r="C36" s="53">
        <v>-64.952640000000002</v>
      </c>
      <c r="D36" s="53">
        <v>-42.785110000000003</v>
      </c>
    </row>
    <row r="37" spans="1:4" x14ac:dyDescent="0.2">
      <c r="A37" s="8" t="s">
        <v>6296</v>
      </c>
      <c r="B37" s="8" t="s">
        <v>6297</v>
      </c>
      <c r="C37" s="53">
        <v>-64.901700000000005</v>
      </c>
      <c r="D37" s="53">
        <v>-42.811199999999999</v>
      </c>
    </row>
    <row r="38" spans="1:4" x14ac:dyDescent="0.2">
      <c r="A38" s="8" t="s">
        <v>6298</v>
      </c>
      <c r="B38" s="8" t="s">
        <v>6299</v>
      </c>
      <c r="C38" s="53">
        <v>-82.648099999999999</v>
      </c>
      <c r="D38" s="53">
        <v>9.6399000000000008</v>
      </c>
    </row>
    <row r="39" spans="1:4" x14ac:dyDescent="0.2">
      <c r="A39" s="8" t="s">
        <v>6300</v>
      </c>
      <c r="B39" s="8" t="s">
        <v>6301</v>
      </c>
      <c r="C39" s="53">
        <v>-90.301799000000003</v>
      </c>
      <c r="D39" s="53">
        <v>-0.744116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3"/>
  <sheetViews>
    <sheetView workbookViewId="0"/>
  </sheetViews>
  <sheetFormatPr baseColWidth="10" defaultColWidth="14.5" defaultRowHeight="15" customHeight="1" x14ac:dyDescent="0.2"/>
  <sheetData>
    <row r="1" spans="1:2" x14ac:dyDescent="0.2">
      <c r="A1" s="8" t="s">
        <v>29</v>
      </c>
      <c r="B1" s="8" t="s">
        <v>6322</v>
      </c>
    </row>
    <row r="2" spans="1:2" x14ac:dyDescent="0.2">
      <c r="A2" s="8" t="s">
        <v>31</v>
      </c>
      <c r="B2" s="8" t="s">
        <v>6166</v>
      </c>
    </row>
    <row r="3" spans="1:2" x14ac:dyDescent="0.2">
      <c r="A3" s="8" t="s">
        <v>6176</v>
      </c>
      <c r="B3" s="8" t="s">
        <v>6177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4"/>
  <sheetViews>
    <sheetView workbookViewId="0"/>
  </sheetViews>
  <sheetFormatPr baseColWidth="10" defaultColWidth="14.5" defaultRowHeight="15" customHeight="1" x14ac:dyDescent="0.2"/>
  <sheetData>
    <row r="1" spans="1:2" x14ac:dyDescent="0.2">
      <c r="A1" s="8" t="s">
        <v>159</v>
      </c>
      <c r="B1" s="8" t="s">
        <v>6323</v>
      </c>
    </row>
    <row r="2" spans="1:2" x14ac:dyDescent="0.2">
      <c r="A2" s="8" t="s">
        <v>6164</v>
      </c>
      <c r="B2" s="8" t="s">
        <v>6165</v>
      </c>
    </row>
    <row r="3" spans="1:2" x14ac:dyDescent="0.2">
      <c r="A3" s="8" t="s">
        <v>6173</v>
      </c>
      <c r="B3" s="8" t="s">
        <v>6174</v>
      </c>
    </row>
    <row r="4" spans="1:2" x14ac:dyDescent="0.2">
      <c r="A4" s="8" t="s">
        <v>6184</v>
      </c>
      <c r="B4" s="8"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heetViews>
  <sheetFormatPr baseColWidth="10" defaultColWidth="14.5" defaultRowHeight="15" customHeight="1" x14ac:dyDescent="0.2"/>
  <cols>
    <col min="3" max="3" width="83.83203125" customWidth="1"/>
  </cols>
  <sheetData>
    <row r="1" spans="1:26" x14ac:dyDescent="0.2">
      <c r="A1" s="56" t="s">
        <v>6324</v>
      </c>
      <c r="B1" s="56" t="s">
        <v>6325</v>
      </c>
      <c r="C1" s="56" t="s">
        <v>6326</v>
      </c>
      <c r="D1" s="47"/>
      <c r="E1" s="47"/>
      <c r="F1" s="47"/>
      <c r="G1" s="47"/>
      <c r="H1" s="47"/>
      <c r="I1" s="47"/>
      <c r="J1" s="47"/>
      <c r="K1" s="47"/>
      <c r="L1" s="47"/>
      <c r="M1" s="47"/>
      <c r="N1" s="47"/>
      <c r="O1" s="47"/>
      <c r="P1" s="47"/>
      <c r="Q1" s="47"/>
      <c r="R1" s="47"/>
      <c r="S1" s="47"/>
      <c r="T1" s="47"/>
      <c r="U1" s="47"/>
      <c r="V1" s="47"/>
      <c r="W1" s="47"/>
      <c r="X1" s="47"/>
      <c r="Y1" s="47"/>
      <c r="Z1" s="47"/>
    </row>
    <row r="2" spans="1:26" x14ac:dyDescent="0.2">
      <c r="A2" s="57">
        <v>44075</v>
      </c>
      <c r="B2" s="49">
        <v>1</v>
      </c>
      <c r="C2" s="49" t="s">
        <v>6327</v>
      </c>
      <c r="D2" s="47"/>
      <c r="E2" s="47"/>
      <c r="F2" s="47"/>
      <c r="G2" s="47"/>
      <c r="H2" s="47"/>
      <c r="I2" s="47"/>
      <c r="J2" s="47"/>
      <c r="K2" s="47"/>
      <c r="L2" s="47"/>
      <c r="M2" s="47"/>
      <c r="N2" s="47"/>
      <c r="O2" s="47"/>
      <c r="P2" s="47"/>
      <c r="Q2" s="47"/>
      <c r="R2" s="47"/>
      <c r="S2" s="47"/>
      <c r="T2" s="47"/>
      <c r="U2" s="47"/>
      <c r="V2" s="47"/>
      <c r="W2" s="47"/>
      <c r="X2" s="47"/>
      <c r="Y2" s="47"/>
      <c r="Z2" s="47"/>
    </row>
    <row r="3" spans="1:26" x14ac:dyDescent="0.2">
      <c r="A3" s="57">
        <v>44277</v>
      </c>
      <c r="B3" s="49">
        <v>1.4</v>
      </c>
      <c r="C3" s="49" t="s">
        <v>6328</v>
      </c>
      <c r="D3" s="47"/>
      <c r="E3" s="47"/>
      <c r="F3" s="47"/>
      <c r="G3" s="47"/>
      <c r="H3" s="47"/>
      <c r="I3" s="47"/>
      <c r="J3" s="47"/>
      <c r="K3" s="47"/>
      <c r="L3" s="47"/>
      <c r="M3" s="47"/>
      <c r="N3" s="47"/>
      <c r="O3" s="47"/>
      <c r="P3" s="47"/>
      <c r="Q3" s="47"/>
      <c r="R3" s="47"/>
      <c r="S3" s="47"/>
      <c r="T3" s="47"/>
      <c r="U3" s="47"/>
      <c r="V3" s="47"/>
      <c r="W3" s="47"/>
      <c r="X3" s="47"/>
      <c r="Y3" s="47"/>
      <c r="Z3" s="47"/>
    </row>
    <row r="4" spans="1:26" x14ac:dyDescent="0.2">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x14ac:dyDescent="0.2">
      <c r="A5" s="47"/>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
      <c r="A6" s="47"/>
      <c r="B6" s="47"/>
      <c r="C6" s="47"/>
      <c r="D6" s="47"/>
      <c r="E6" s="47"/>
      <c r="F6" s="47"/>
      <c r="G6" s="47"/>
      <c r="H6" s="47"/>
      <c r="I6" s="47"/>
      <c r="J6" s="47"/>
      <c r="K6" s="47"/>
      <c r="L6" s="47"/>
      <c r="M6" s="47"/>
      <c r="N6" s="47"/>
      <c r="O6" s="47"/>
      <c r="P6" s="47"/>
      <c r="Q6" s="47"/>
      <c r="R6" s="47"/>
      <c r="S6" s="47"/>
      <c r="T6" s="47"/>
      <c r="U6" s="47"/>
      <c r="V6" s="47"/>
      <c r="W6" s="47"/>
      <c r="X6" s="47"/>
      <c r="Y6" s="47"/>
      <c r="Z6" s="47"/>
    </row>
    <row r="7" spans="1:26" x14ac:dyDescent="0.2">
      <c r="A7" s="47"/>
      <c r="B7" s="47"/>
      <c r="C7" s="47"/>
      <c r="D7" s="47"/>
      <c r="E7" s="47"/>
      <c r="F7" s="47"/>
      <c r="G7" s="47"/>
      <c r="H7" s="47"/>
      <c r="I7" s="47"/>
      <c r="J7" s="47"/>
      <c r="K7" s="47"/>
      <c r="L7" s="47"/>
      <c r="M7" s="47"/>
      <c r="N7" s="47"/>
      <c r="O7" s="47"/>
      <c r="P7" s="47"/>
      <c r="Q7" s="47"/>
      <c r="R7" s="47"/>
      <c r="S7" s="47"/>
      <c r="T7" s="47"/>
      <c r="U7" s="47"/>
      <c r="V7" s="47"/>
      <c r="W7" s="47"/>
      <c r="X7" s="47"/>
      <c r="Y7" s="47"/>
      <c r="Z7" s="47"/>
    </row>
    <row r="8" spans="1:26" x14ac:dyDescent="0.2">
      <c r="A8" s="47"/>
      <c r="B8" s="47"/>
      <c r="C8" s="47"/>
      <c r="D8" s="47"/>
      <c r="E8" s="47"/>
      <c r="F8" s="47"/>
      <c r="G8" s="47"/>
      <c r="H8" s="47"/>
      <c r="I8" s="47"/>
      <c r="J8" s="47"/>
      <c r="K8" s="47"/>
      <c r="L8" s="47"/>
      <c r="M8" s="47"/>
      <c r="N8" s="47"/>
      <c r="O8" s="47"/>
      <c r="P8" s="47"/>
      <c r="Q8" s="47"/>
      <c r="R8" s="47"/>
      <c r="S8" s="47"/>
      <c r="T8" s="47"/>
      <c r="U8" s="47"/>
      <c r="V8" s="47"/>
      <c r="W8" s="47"/>
      <c r="X8" s="47"/>
      <c r="Y8" s="47"/>
      <c r="Z8" s="47"/>
    </row>
    <row r="9" spans="1:26" x14ac:dyDescent="0.2">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6" x14ac:dyDescent="0.2">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x14ac:dyDescent="0.2">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6" x14ac:dyDescent="0.2">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x14ac:dyDescent="0.2">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x14ac:dyDescent="0.2">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x14ac:dyDescent="0.2">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x14ac:dyDescent="0.2">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8</vt:i4>
      </vt:variant>
    </vt:vector>
  </HeadingPairs>
  <TitlesOfParts>
    <vt:vector size="24" baseType="lpstr">
      <vt:lpstr>README</vt:lpstr>
      <vt:lpstr>SiteInfo</vt:lpstr>
      <vt:lpstr>DATA</vt:lpstr>
      <vt:lpstr>UNITenvironment</vt:lpstr>
      <vt:lpstr>Personnel</vt:lpstr>
      <vt:lpstr>EnvVariables</vt:lpstr>
      <vt:lpstr>sppList</vt:lpstr>
      <vt:lpstr>Codes</vt:lpstr>
      <vt:lpstr>Substrate</vt:lpstr>
      <vt:lpstr>CLS</vt:lpstr>
      <vt:lpstr>Countries</vt:lpstr>
      <vt:lpstr>Locality</vt:lpstr>
      <vt:lpstr>Sites</vt:lpstr>
      <vt:lpstr>Habitat</vt:lpstr>
      <vt:lpstr>Strata</vt:lpstr>
      <vt:lpstr>ChangeLog</vt:lpstr>
      <vt:lpstr>CLS</vt:lpstr>
      <vt:lpstr>Country</vt:lpstr>
      <vt:lpstr>Habitat</vt:lpstr>
      <vt:lpstr>Locality</vt:lpstr>
      <vt:lpstr>Sites</vt:lpstr>
      <vt:lpstr>sppList</vt:lpstr>
      <vt:lpstr>Strata</vt:lpstr>
      <vt:lpstr>Substrate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Bravo Gonzalo</cp:lastModifiedBy>
  <dcterms:created xsi:type="dcterms:W3CDTF">2023-03-10T21:24:49Z</dcterms:created>
  <dcterms:modified xsi:type="dcterms:W3CDTF">2023-03-15T19:10:28Z</dcterms:modified>
</cp:coreProperties>
</file>