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se de datos" sheetId="1" r:id="rId4"/>
    <sheet state="visible" name="Base de datos (1)" sheetId="2" r:id="rId5"/>
    <sheet state="visible" name="BackUp141224 (1)" sheetId="3" r:id="rId6"/>
    <sheet state="visible" name="Chartfone (1)" sheetId="4" r:id="rId7"/>
  </sheets>
  <definedNames/>
  <calcPr/>
  <extLst>
    <ext uri="GoogleSheetsCustomDataVersion2">
      <go:sheetsCustomData xmlns:go="http://customooxmlschemas.google.com/" r:id="rId8" roundtripDataChecksum="UkAG40C600JzPFxHa8B91qsfDYm+coqSZof0TuMnjVw="/>
    </ext>
  </extLst>
</workbook>
</file>

<file path=xl/sharedStrings.xml><?xml version="1.0" encoding="utf-8"?>
<sst xmlns="http://schemas.openxmlformats.org/spreadsheetml/2006/main" count="1083" uniqueCount="627">
  <si>
    <t>Nombre</t>
  </si>
  <si>
    <t>Edad</t>
  </si>
  <si>
    <t>Genero</t>
  </si>
  <si>
    <t>AL</t>
  </si>
  <si>
    <t>LT</t>
  </si>
  <si>
    <t>ACD</t>
  </si>
  <si>
    <t>WTW</t>
  </si>
  <si>
    <t>CCT</t>
  </si>
  <si>
    <t>K1</t>
  </si>
  <si>
    <t>K2</t>
  </si>
  <si>
    <t>Densidad</t>
  </si>
  <si>
    <t>FR</t>
  </si>
  <si>
    <t>IOP</t>
  </si>
  <si>
    <t>Vacio</t>
  </si>
  <si>
    <t>US</t>
  </si>
  <si>
    <t>Satafisf Paciente</t>
  </si>
  <si>
    <t>Satisf Cirujano</t>
  </si>
  <si>
    <t>Case Time</t>
  </si>
  <si>
    <t>CDE</t>
  </si>
  <si>
    <t>U/S Time</t>
  </si>
  <si>
    <t>ASM Actuations</t>
  </si>
  <si>
    <t>Aspiration Time</t>
  </si>
  <si>
    <t>Estimated Fluid Aspirated</t>
  </si>
  <si>
    <t>Avg TA</t>
  </si>
  <si>
    <t>Aver. TA(FP3)</t>
  </si>
  <si>
    <t>Tot. TA On Time</t>
  </si>
  <si>
    <t>Equivalent Aver. TA (FP3)</t>
  </si>
  <si>
    <t>Total Long. Power On Time</t>
  </si>
  <si>
    <t>Equiv. Aver. Ultrasonic Power (FP3)</t>
  </si>
  <si>
    <t>Aver. Long Power</t>
  </si>
  <si>
    <t>Aver. Long Power (FP3)</t>
  </si>
  <si>
    <t>Date</t>
  </si>
  <si>
    <t>Start Time</t>
  </si>
  <si>
    <t>End Time</t>
  </si>
  <si>
    <t>Software Version</t>
  </si>
  <si>
    <t>M</t>
  </si>
  <si>
    <t>N3</t>
  </si>
  <si>
    <t>1.14.4</t>
  </si>
  <si>
    <t>00.50.3</t>
  </si>
  <si>
    <t>00.24.1</t>
  </si>
  <si>
    <t>REL_03.02</t>
  </si>
  <si>
    <t>F</t>
  </si>
  <si>
    <t>N3 SCP3</t>
  </si>
  <si>
    <t>1.17.1</t>
  </si>
  <si>
    <t>00.53.5</t>
  </si>
  <si>
    <t>00.23.6</t>
  </si>
  <si>
    <t>N1C2</t>
  </si>
  <si>
    <t>1.30.8</t>
  </si>
  <si>
    <t>1.02.8</t>
  </si>
  <si>
    <t>00.28.00</t>
  </si>
  <si>
    <t xml:space="preserve">N4 </t>
  </si>
  <si>
    <t>1.31.6</t>
  </si>
  <si>
    <t>1.03.6</t>
  </si>
  <si>
    <t>00.28.1</t>
  </si>
  <si>
    <t>1.21.1</t>
  </si>
  <si>
    <t>00.50.7</t>
  </si>
  <si>
    <t>0.30.0</t>
  </si>
  <si>
    <t>N1C3</t>
  </si>
  <si>
    <t>1.11.0</t>
  </si>
  <si>
    <t>00.55.0</t>
  </si>
  <si>
    <t>00.15.9</t>
  </si>
  <si>
    <t>N2C2</t>
  </si>
  <si>
    <t>1.11.9</t>
  </si>
  <si>
    <t>00.49.0</t>
  </si>
  <si>
    <t>00.22.7</t>
  </si>
  <si>
    <t>N 3 SCP 3</t>
  </si>
  <si>
    <t>1.47.2</t>
  </si>
  <si>
    <t>01.08.5</t>
  </si>
  <si>
    <t>00.38.7</t>
  </si>
  <si>
    <t xml:space="preserve">C 4 </t>
  </si>
  <si>
    <t>1.05.8</t>
  </si>
  <si>
    <t>00.47.9</t>
  </si>
  <si>
    <t>00.17.9</t>
  </si>
  <si>
    <t>N 4 C4</t>
  </si>
  <si>
    <t>1.36.5</t>
  </si>
  <si>
    <t>01.07.9</t>
  </si>
  <si>
    <t>00.28.6</t>
  </si>
  <si>
    <t>1.08.6</t>
  </si>
  <si>
    <t>00.39.6</t>
  </si>
  <si>
    <t>Grupo</t>
  </si>
  <si>
    <t>Datos del paciente</t>
  </si>
  <si>
    <t>Datos Biometricos</t>
  </si>
  <si>
    <t>Parametros</t>
  </si>
  <si>
    <t>Resultados</t>
  </si>
  <si>
    <t>Overall Metrics</t>
  </si>
  <si>
    <t>Ultrasonic Details</t>
  </si>
  <si>
    <t>Parametro</t>
  </si>
  <si>
    <t>SatIs Pac</t>
  </si>
  <si>
    <t>Satis Cir</t>
  </si>
  <si>
    <t>ASM Act</t>
  </si>
  <si>
    <t>Asp Time</t>
  </si>
  <si>
    <t>Est Fluid Aspi</t>
  </si>
  <si>
    <t>Equiv Aver. TA (FP3)</t>
  </si>
  <si>
    <t>Tipo</t>
  </si>
  <si>
    <t>Nominal</t>
  </si>
  <si>
    <t>Numerica</t>
  </si>
  <si>
    <t>Categorica</t>
  </si>
  <si>
    <t>Tiempo</t>
  </si>
  <si>
    <t>Unidad</t>
  </si>
  <si>
    <t>years</t>
  </si>
  <si>
    <t>Sex</t>
  </si>
  <si>
    <t>mm</t>
  </si>
  <si>
    <t>um</t>
  </si>
  <si>
    <t>Diopters</t>
  </si>
  <si>
    <t>cc/min</t>
  </si>
  <si>
    <t>mmHg</t>
  </si>
  <si>
    <t>cc</t>
  </si>
  <si>
    <t>%</t>
  </si>
  <si>
    <t>Rango</t>
  </si>
  <si>
    <t>1 - 120</t>
  </si>
  <si>
    <t>F,M</t>
  </si>
  <si>
    <t>12-40</t>
  </si>
  <si>
    <t>1.1-8.2</t>
  </si>
  <si>
    <t>8-14</t>
  </si>
  <si>
    <t>300-1040</t>
  </si>
  <si>
    <t>30-60</t>
  </si>
  <si>
    <t>N, C, P; 1-6</t>
  </si>
  <si>
    <t>0-60</t>
  </si>
  <si>
    <t>0-120</t>
  </si>
  <si>
    <t>0-600</t>
  </si>
  <si>
    <t>0-100</t>
  </si>
  <si>
    <t>0-1000</t>
  </si>
  <si>
    <t>0-300</t>
  </si>
  <si>
    <t>23.7</t>
  </si>
  <si>
    <t>5.49</t>
  </si>
  <si>
    <t>2.53</t>
  </si>
  <si>
    <t>11.78</t>
  </si>
  <si>
    <t>44.83</t>
  </si>
  <si>
    <t>45.63</t>
  </si>
  <si>
    <t>8.32</t>
  </si>
  <si>
    <t>7.95</t>
  </si>
  <si>
    <t>3.9</t>
  </si>
  <si>
    <t>3.47</t>
  </si>
  <si>
    <t>11.38</t>
  </si>
  <si>
    <t>44.77</t>
  </si>
  <si>
    <t>45.85</t>
  </si>
  <si>
    <t>9.39</t>
  </si>
  <si>
    <t>9.27</t>
  </si>
  <si>
    <t>23.15</t>
  </si>
  <si>
    <t>4.62</t>
  </si>
  <si>
    <t>3.44</t>
  </si>
  <si>
    <t>44.1</t>
  </si>
  <si>
    <t>44.98</t>
  </si>
  <si>
    <t>13.17</t>
  </si>
  <si>
    <t>9.55</t>
  </si>
  <si>
    <t>24.5</t>
  </si>
  <si>
    <t>4.58</t>
  </si>
  <si>
    <t>3</t>
  </si>
  <si>
    <t>40.79</t>
  </si>
  <si>
    <t>41.31</t>
  </si>
  <si>
    <t>5.53</t>
  </si>
  <si>
    <t>14.75</t>
  </si>
  <si>
    <t>22.69</t>
  </si>
  <si>
    <t>4.9</t>
  </si>
  <si>
    <t>2.75</t>
  </si>
  <si>
    <t>42.17</t>
  </si>
  <si>
    <t>43.02</t>
  </si>
  <si>
    <t>13.34</t>
  </si>
  <si>
    <t>9.64</t>
  </si>
  <si>
    <t>29.76</t>
  </si>
  <si>
    <t>4.45</t>
  </si>
  <si>
    <t>3.79</t>
  </si>
  <si>
    <t>12.78</t>
  </si>
  <si>
    <t>40.75</t>
  </si>
  <si>
    <t>42.24</t>
  </si>
  <si>
    <t>2.55</t>
  </si>
  <si>
    <t>7.55</t>
  </si>
  <si>
    <t>25.31</t>
  </si>
  <si>
    <t>4.2</t>
  </si>
  <si>
    <t>3.67</t>
  </si>
  <si>
    <t>12.17</t>
  </si>
  <si>
    <t>43.06</t>
  </si>
  <si>
    <t>44.39</t>
  </si>
  <si>
    <t>3.51</t>
  </si>
  <si>
    <t>23.65</t>
  </si>
  <si>
    <t>4.14</t>
  </si>
  <si>
    <t>3.97</t>
  </si>
  <si>
    <t>12.82</t>
  </si>
  <si>
    <t>44.49</t>
  </si>
  <si>
    <t>44.69</t>
  </si>
  <si>
    <t>11.26</t>
  </si>
  <si>
    <t>19.59</t>
  </si>
  <si>
    <t>22.58</t>
  </si>
  <si>
    <t>4.27</t>
  </si>
  <si>
    <t>3.38</t>
  </si>
  <si>
    <t>44.51</t>
  </si>
  <si>
    <t>23.64</t>
  </si>
  <si>
    <t>5.15</t>
  </si>
  <si>
    <t>3.02</t>
  </si>
  <si>
    <t>12.26</t>
  </si>
  <si>
    <t>43.38</t>
  </si>
  <si>
    <t>44.87</t>
  </si>
  <si>
    <t>8.23</t>
  </si>
  <si>
    <t>14.33</t>
  </si>
  <si>
    <t>23.19</t>
  </si>
  <si>
    <t>4.57</t>
  </si>
  <si>
    <t>11.88</t>
  </si>
  <si>
    <t>44.28</t>
  </si>
  <si>
    <t>45.1</t>
  </si>
  <si>
    <t>C2</t>
  </si>
  <si>
    <t>6.48</t>
  </si>
  <si>
    <t>22.95</t>
  </si>
  <si>
    <t>4.91</t>
  </si>
  <si>
    <t>3.58</t>
  </si>
  <si>
    <t>45.25</t>
  </si>
  <si>
    <t>46.2</t>
  </si>
  <si>
    <t>N2</t>
  </si>
  <si>
    <t>17.23</t>
  </si>
  <si>
    <t>01.03.2</t>
  </si>
  <si>
    <t>30/10</t>
  </si>
  <si>
    <t>23.54</t>
  </si>
  <si>
    <t>4.28</t>
  </si>
  <si>
    <t>3.25</t>
  </si>
  <si>
    <t>12.13</t>
  </si>
  <si>
    <t>41.85</t>
  </si>
  <si>
    <t>42.14</t>
  </si>
  <si>
    <t>C3</t>
  </si>
  <si>
    <t>11.45</t>
  </si>
  <si>
    <t>22.7</t>
  </si>
  <si>
    <t>4.56</t>
  </si>
  <si>
    <t>3.03</t>
  </si>
  <si>
    <t>11.57</t>
  </si>
  <si>
    <t>43.95</t>
  </si>
  <si>
    <t>BRUN</t>
  </si>
  <si>
    <t>16.56</t>
  </si>
  <si>
    <t>33.56</t>
  </si>
  <si>
    <t>24.72</t>
  </si>
  <si>
    <t>4.26</t>
  </si>
  <si>
    <t>3.69</t>
  </si>
  <si>
    <t>12.36</t>
  </si>
  <si>
    <t>42.58</t>
  </si>
  <si>
    <t>43.24</t>
  </si>
  <si>
    <t>10.44</t>
  </si>
  <si>
    <t>8.16</t>
  </si>
  <si>
    <t>23.05</t>
  </si>
  <si>
    <t>4,00</t>
  </si>
  <si>
    <t>3.21</t>
  </si>
  <si>
    <t>45.2</t>
  </si>
  <si>
    <t>45.82</t>
  </si>
  <si>
    <t>SCP3</t>
  </si>
  <si>
    <t>13.25</t>
  </si>
  <si>
    <t>24.46</t>
  </si>
  <si>
    <t>4.46</t>
  </si>
  <si>
    <t>3.63</t>
  </si>
  <si>
    <t>42.56</t>
  </si>
  <si>
    <t>43.04</t>
  </si>
  <si>
    <t>CN3</t>
  </si>
  <si>
    <t>11.93</t>
  </si>
  <si>
    <t>00.00.55</t>
  </si>
  <si>
    <t>24.01</t>
  </si>
  <si>
    <t>4.97</t>
  </si>
  <si>
    <t>3.23</t>
  </si>
  <si>
    <t>42.96</t>
  </si>
  <si>
    <t>43.44</t>
  </si>
  <si>
    <t>15.15</t>
  </si>
  <si>
    <t>00.01.11</t>
  </si>
  <si>
    <t>23.49</t>
  </si>
  <si>
    <t>4.18</t>
  </si>
  <si>
    <t>2.9</t>
  </si>
  <si>
    <t>12.18</t>
  </si>
  <si>
    <t>41.65</t>
  </si>
  <si>
    <t>42.46</t>
  </si>
  <si>
    <t>6.22</t>
  </si>
  <si>
    <t>7.64</t>
  </si>
  <si>
    <t>00.45.8</t>
  </si>
  <si>
    <t>23.76</t>
  </si>
  <si>
    <t>4.53</t>
  </si>
  <si>
    <t>2.97</t>
  </si>
  <si>
    <t>12.49</t>
  </si>
  <si>
    <t>42.32</t>
  </si>
  <si>
    <t>43.18</t>
  </si>
  <si>
    <t>12.76</t>
  </si>
  <si>
    <t>01.07.1</t>
  </si>
  <si>
    <t>25.12</t>
  </si>
  <si>
    <t>4.54</t>
  </si>
  <si>
    <t>3.68</t>
  </si>
  <si>
    <t>12.74</t>
  </si>
  <si>
    <t>41.77</t>
  </si>
  <si>
    <t>42.63</t>
  </si>
  <si>
    <t>8.45</t>
  </si>
  <si>
    <t>9.37</t>
  </si>
  <si>
    <t>00.25.00</t>
  </si>
  <si>
    <t>4.51</t>
  </si>
  <si>
    <t>3.09</t>
  </si>
  <si>
    <t>41.47</t>
  </si>
  <si>
    <t>42.06</t>
  </si>
  <si>
    <t>9.42</t>
  </si>
  <si>
    <t>11.73</t>
  </si>
  <si>
    <t>00.01.07</t>
  </si>
  <si>
    <t>25.22</t>
  </si>
  <si>
    <t>11.97</t>
  </si>
  <si>
    <t>40.14</t>
  </si>
  <si>
    <t>41.69</t>
  </si>
  <si>
    <t xml:space="preserve">N3 </t>
  </si>
  <si>
    <t>13.35</t>
  </si>
  <si>
    <t>00.00.29</t>
  </si>
  <si>
    <t>24.56</t>
  </si>
  <si>
    <t>4.16</t>
  </si>
  <si>
    <t>3.96</t>
  </si>
  <si>
    <t>13.45</t>
  </si>
  <si>
    <t>40.87</t>
  </si>
  <si>
    <t>41.78</t>
  </si>
  <si>
    <t>00.00.57</t>
  </si>
  <si>
    <t>23.61</t>
  </si>
  <si>
    <t>5.1</t>
  </si>
  <si>
    <t>3.17</t>
  </si>
  <si>
    <t>11.95</t>
  </si>
  <si>
    <t>43.92</t>
  </si>
  <si>
    <t>44.92</t>
  </si>
  <si>
    <t>12.27</t>
  </si>
  <si>
    <t>13.27</t>
  </si>
  <si>
    <t>00.01.08</t>
  </si>
  <si>
    <t>22.87</t>
  </si>
  <si>
    <t>4.36</t>
  </si>
  <si>
    <t>3.49</t>
  </si>
  <si>
    <t>44.64</t>
  </si>
  <si>
    <t>45.28</t>
  </si>
  <si>
    <t>SCPC4</t>
  </si>
  <si>
    <t>00.00.35</t>
  </si>
  <si>
    <t>24.09</t>
  </si>
  <si>
    <t>4.71</t>
  </si>
  <si>
    <t>3.28</t>
  </si>
  <si>
    <t>12.68</t>
  </si>
  <si>
    <t>43.08</t>
  </si>
  <si>
    <t>43.6</t>
  </si>
  <si>
    <t>14.48</t>
  </si>
  <si>
    <t>00.01.16</t>
  </si>
  <si>
    <t>29.92</t>
  </si>
  <si>
    <t>4.25</t>
  </si>
  <si>
    <t>3.78</t>
  </si>
  <si>
    <t>12.39</t>
  </si>
  <si>
    <t>44.32</t>
  </si>
  <si>
    <t>44.97</t>
  </si>
  <si>
    <t>17.49</t>
  </si>
  <si>
    <t>00.00.52</t>
  </si>
  <si>
    <t>22.66</t>
  </si>
  <si>
    <t>4.24</t>
  </si>
  <si>
    <t>3.41</t>
  </si>
  <si>
    <t>44.31</t>
  </si>
  <si>
    <t>45.13</t>
  </si>
  <si>
    <t>8.75</t>
  </si>
  <si>
    <t>23.72</t>
  </si>
  <si>
    <t>3.24</t>
  </si>
  <si>
    <t>45.61</t>
  </si>
  <si>
    <t>46.35</t>
  </si>
  <si>
    <t>22.37</t>
  </si>
  <si>
    <t>10.88</t>
  </si>
  <si>
    <t>00.01.12</t>
  </si>
  <si>
    <t>23.24</t>
  </si>
  <si>
    <t>3.7</t>
  </si>
  <si>
    <t>3.66</t>
  </si>
  <si>
    <t>44.63</t>
  </si>
  <si>
    <t>CN4</t>
  </si>
  <si>
    <t>13.32</t>
  </si>
  <si>
    <t>22.61</t>
  </si>
  <si>
    <t>00.02.36</t>
  </si>
  <si>
    <t>30.86</t>
  </si>
  <si>
    <t>5.48</t>
  </si>
  <si>
    <t>2.78</t>
  </si>
  <si>
    <t>12.57</t>
  </si>
  <si>
    <t>42.57</t>
  </si>
  <si>
    <t>43.59</t>
  </si>
  <si>
    <t>11.39</t>
  </si>
  <si>
    <t>10.19</t>
  </si>
  <si>
    <t>00.00.51</t>
  </si>
  <si>
    <t>25.26</t>
  </si>
  <si>
    <t>3.2</t>
  </si>
  <si>
    <t>12.85</t>
  </si>
  <si>
    <t>41.03</t>
  </si>
  <si>
    <t>41.17</t>
  </si>
  <si>
    <t>13.38</t>
  </si>
  <si>
    <t>14.72</t>
  </si>
  <si>
    <t>00.01.14</t>
  </si>
  <si>
    <t>4.43</t>
  </si>
  <si>
    <t>3.42</t>
  </si>
  <si>
    <t>12.45</t>
  </si>
  <si>
    <t>42.88</t>
  </si>
  <si>
    <t>44.16</t>
  </si>
  <si>
    <t>9.47</t>
  </si>
  <si>
    <t>00.01.03</t>
  </si>
  <si>
    <t>26.98</t>
  </si>
  <si>
    <t>4.96</t>
  </si>
  <si>
    <t>3.56</t>
  </si>
  <si>
    <t>12.71</t>
  </si>
  <si>
    <t>43.19</t>
  </si>
  <si>
    <t>43.74</t>
  </si>
  <si>
    <t>9.23</t>
  </si>
  <si>
    <t>15.44</t>
  </si>
  <si>
    <t>00.01.18</t>
  </si>
  <si>
    <t>23.44</t>
  </si>
  <si>
    <t>4.52</t>
  </si>
  <si>
    <t>3.43</t>
  </si>
  <si>
    <t>12.37</t>
  </si>
  <si>
    <t>43.81</t>
  </si>
  <si>
    <t>44.57</t>
  </si>
  <si>
    <t>37.09</t>
  </si>
  <si>
    <t>8.84</t>
  </si>
  <si>
    <t>5.21</t>
  </si>
  <si>
    <t>00.00.56</t>
  </si>
  <si>
    <t>5.08</t>
  </si>
  <si>
    <t>43.69</t>
  </si>
  <si>
    <t>44.24</t>
  </si>
  <si>
    <t>11.54</t>
  </si>
  <si>
    <t>14.81</t>
  </si>
  <si>
    <t>4.49</t>
  </si>
  <si>
    <t>24.43</t>
  </si>
  <si>
    <t>12.22</t>
  </si>
  <si>
    <t>42.13</t>
  </si>
  <si>
    <t>42.93</t>
  </si>
  <si>
    <t>C1</t>
  </si>
  <si>
    <t>21.15</t>
  </si>
  <si>
    <t>7.68</t>
  </si>
  <si>
    <t>4.59</t>
  </si>
  <si>
    <t>22.31</t>
  </si>
  <si>
    <t>5.2</t>
  </si>
  <si>
    <t>3.10</t>
  </si>
  <si>
    <t>11.75</t>
  </si>
  <si>
    <t>43.52</t>
  </si>
  <si>
    <t>44.02</t>
  </si>
  <si>
    <t>10.54</t>
  </si>
  <si>
    <t>10.23</t>
  </si>
  <si>
    <t>4.22</t>
  </si>
  <si>
    <t>25.5</t>
  </si>
  <si>
    <t>4.61</t>
  </si>
  <si>
    <t>3.13</t>
  </si>
  <si>
    <t>38.85</t>
  </si>
  <si>
    <t>41.68</t>
  </si>
  <si>
    <t>14.58</t>
  </si>
  <si>
    <t>4.47</t>
  </si>
  <si>
    <t>25.88</t>
  </si>
  <si>
    <t>4.35</t>
  </si>
  <si>
    <t>44.74</t>
  </si>
  <si>
    <t>46.71</t>
  </si>
  <si>
    <t>7.35</t>
  </si>
  <si>
    <t>4.37</t>
  </si>
  <si>
    <t>2.95</t>
  </si>
  <si>
    <t>11.94</t>
  </si>
  <si>
    <t>41.42</t>
  </si>
  <si>
    <t>41.95</t>
  </si>
  <si>
    <t>13.13</t>
  </si>
  <si>
    <t>7.94</t>
  </si>
  <si>
    <t>00.00.45</t>
  </si>
  <si>
    <t>32.85</t>
  </si>
  <si>
    <t>3.5</t>
  </si>
  <si>
    <t>4.03</t>
  </si>
  <si>
    <t>13.20</t>
  </si>
  <si>
    <t>52.46</t>
  </si>
  <si>
    <t>53.28</t>
  </si>
  <si>
    <t>N4C4</t>
  </si>
  <si>
    <t>23.31</t>
  </si>
  <si>
    <t>18.83</t>
  </si>
  <si>
    <t>00::1:46</t>
  </si>
  <si>
    <t>23.13</t>
  </si>
  <si>
    <t>4.66</t>
  </si>
  <si>
    <t>2.76</t>
  </si>
  <si>
    <t>11.52</t>
  </si>
  <si>
    <t>44.37</t>
  </si>
  <si>
    <t>ABN</t>
  </si>
  <si>
    <t>11.19</t>
  </si>
  <si>
    <t>4.20</t>
  </si>
  <si>
    <t>00.00.58</t>
  </si>
  <si>
    <t>22.65</t>
  </si>
  <si>
    <t>3.01</t>
  </si>
  <si>
    <t>43.48</t>
  </si>
  <si>
    <t>CN2</t>
  </si>
  <si>
    <t>14.54</t>
  </si>
  <si>
    <t>9.33</t>
  </si>
  <si>
    <t>23.29</t>
  </si>
  <si>
    <t>11.86</t>
  </si>
  <si>
    <t>41.90</t>
  </si>
  <si>
    <t>42.86</t>
  </si>
  <si>
    <t>11.37</t>
  </si>
  <si>
    <t>6.53</t>
  </si>
  <si>
    <t>00.00.42</t>
  </si>
  <si>
    <t>25.62</t>
  </si>
  <si>
    <t>4.23</t>
  </si>
  <si>
    <t>4.40</t>
  </si>
  <si>
    <t>12.95</t>
  </si>
  <si>
    <t>45.09</t>
  </si>
  <si>
    <t>46.82</t>
  </si>
  <si>
    <t>CN1</t>
  </si>
  <si>
    <t>8.35</t>
  </si>
  <si>
    <t>00.00.46</t>
  </si>
  <si>
    <t>23.01</t>
  </si>
  <si>
    <t>4.84</t>
  </si>
  <si>
    <t>3.64</t>
  </si>
  <si>
    <t>47.72</t>
  </si>
  <si>
    <t>49.04</t>
  </si>
  <si>
    <t>11.15</t>
  </si>
  <si>
    <t>24.51</t>
  </si>
  <si>
    <t>4.34</t>
  </si>
  <si>
    <t>3.40</t>
  </si>
  <si>
    <t>12.51</t>
  </si>
  <si>
    <t>43.35</t>
  </si>
  <si>
    <t>44.04</t>
  </si>
  <si>
    <t>9.48</t>
  </si>
  <si>
    <t>3.48</t>
  </si>
  <si>
    <t>33.99</t>
  </si>
  <si>
    <t>3.81</t>
  </si>
  <si>
    <t>3.31</t>
  </si>
  <si>
    <t>42.52</t>
  </si>
  <si>
    <t>SPC</t>
  </si>
  <si>
    <t>17.38</t>
  </si>
  <si>
    <t>00.00.38</t>
  </si>
  <si>
    <t>22.34</t>
  </si>
  <si>
    <t>4.65</t>
  </si>
  <si>
    <t>12.19</t>
  </si>
  <si>
    <t>44.33</t>
  </si>
  <si>
    <t>44.50</t>
  </si>
  <si>
    <t>6.74</t>
  </si>
  <si>
    <t>23.20</t>
  </si>
  <si>
    <t>5.40</t>
  </si>
  <si>
    <t>2.73</t>
  </si>
  <si>
    <t>11.66</t>
  </si>
  <si>
    <t>43.11</t>
  </si>
  <si>
    <t>43.98</t>
  </si>
  <si>
    <t>C</t>
  </si>
  <si>
    <t>14.37</t>
  </si>
  <si>
    <t>24.24</t>
  </si>
  <si>
    <t>4.99</t>
  </si>
  <si>
    <t>42.15</t>
  </si>
  <si>
    <t>42.71</t>
  </si>
  <si>
    <t>16.15</t>
  </si>
  <si>
    <t>00.01.33</t>
  </si>
  <si>
    <t>23.48</t>
  </si>
  <si>
    <t>4.67</t>
  </si>
  <si>
    <t>42.76</t>
  </si>
  <si>
    <t>C4</t>
  </si>
  <si>
    <t>13.73</t>
  </si>
  <si>
    <t>24.25</t>
  </si>
  <si>
    <t>4.41</t>
  </si>
  <si>
    <t>12.47</t>
  </si>
  <si>
    <t>43.16</t>
  </si>
  <si>
    <t>43.49</t>
  </si>
  <si>
    <t>9.36</t>
  </si>
  <si>
    <t>10.75</t>
  </si>
  <si>
    <t>00.00.50</t>
  </si>
  <si>
    <t>26.45</t>
  </si>
  <si>
    <t>5.04</t>
  </si>
  <si>
    <t>12.89</t>
  </si>
  <si>
    <t>59.59</t>
  </si>
  <si>
    <t>18.58</t>
  </si>
  <si>
    <t>33.6</t>
  </si>
  <si>
    <t>25.01</t>
  </si>
  <si>
    <t>5.02</t>
  </si>
  <si>
    <t>11.87</t>
  </si>
  <si>
    <t>42.39</t>
  </si>
  <si>
    <t>42.98</t>
  </si>
  <si>
    <t>22.50</t>
  </si>
  <si>
    <t>5.13</t>
  </si>
  <si>
    <t>34.01</t>
  </si>
  <si>
    <t>4.68</t>
  </si>
  <si>
    <t>12.23</t>
  </si>
  <si>
    <t>45.79</t>
  </si>
  <si>
    <t>46.36</t>
  </si>
  <si>
    <t>SCP2</t>
  </si>
  <si>
    <t>20.40</t>
  </si>
  <si>
    <t>1.51</t>
  </si>
  <si>
    <t>00.00.39</t>
  </si>
  <si>
    <t>23.40</t>
  </si>
  <si>
    <t>4.38</t>
  </si>
  <si>
    <t>12.50</t>
  </si>
  <si>
    <t>42.97</t>
  </si>
  <si>
    <t>44.05</t>
  </si>
  <si>
    <t>25.75</t>
  </si>
  <si>
    <t>4.82</t>
  </si>
  <si>
    <t>3.53</t>
  </si>
  <si>
    <t>12.62</t>
  </si>
  <si>
    <t>43.72</t>
  </si>
  <si>
    <t>23.50</t>
  </si>
  <si>
    <t>4.73</t>
  </si>
  <si>
    <t>3.18</t>
  </si>
  <si>
    <t>11.85</t>
  </si>
  <si>
    <t>42.99</t>
  </si>
  <si>
    <t>43.31</t>
  </si>
  <si>
    <t>22.83</t>
  </si>
  <si>
    <t>3.20</t>
  </si>
  <si>
    <t>11.92</t>
  </si>
  <si>
    <t>43.22</t>
  </si>
  <si>
    <t>43.45</t>
  </si>
  <si>
    <t>28.49</t>
  </si>
  <si>
    <t>4.1</t>
  </si>
  <si>
    <t>12.38</t>
  </si>
  <si>
    <t>46.28</t>
  </si>
  <si>
    <t>47.88</t>
  </si>
  <si>
    <t>C4 SC4</t>
  </si>
  <si>
    <t>23.12</t>
  </si>
  <si>
    <t>4.39</t>
  </si>
  <si>
    <t>3.08</t>
  </si>
  <si>
    <t>40.20</t>
  </si>
  <si>
    <t>40.58</t>
  </si>
  <si>
    <t>C  2</t>
  </si>
  <si>
    <t>24.31</t>
  </si>
  <si>
    <t>4.98</t>
  </si>
  <si>
    <t>2.34</t>
  </si>
  <si>
    <t>11.72</t>
  </si>
  <si>
    <t>41.25</t>
  </si>
  <si>
    <t>42.10</t>
  </si>
  <si>
    <t>23.83</t>
  </si>
  <si>
    <t>5.24</t>
  </si>
  <si>
    <t>2.47</t>
  </si>
  <si>
    <t>11.43</t>
  </si>
  <si>
    <t>41.89</t>
  </si>
  <si>
    <t>42.91</t>
  </si>
  <si>
    <t>N4SC</t>
  </si>
  <si>
    <t>23.45</t>
  </si>
  <si>
    <t>5.44</t>
  </si>
  <si>
    <t>2.74</t>
  </si>
  <si>
    <t>42.84</t>
  </si>
  <si>
    <t>43.84</t>
  </si>
  <si>
    <t>24.75</t>
  </si>
  <si>
    <t>3.95</t>
  </si>
  <si>
    <t>3.65</t>
  </si>
  <si>
    <t>13.15</t>
  </si>
  <si>
    <t>42.36</t>
  </si>
  <si>
    <t>VAC</t>
  </si>
  <si>
    <t>WtW</t>
  </si>
  <si>
    <t>Years</t>
  </si>
  <si>
    <t>Volumen</t>
  </si>
  <si>
    <t>µl</t>
  </si>
  <si>
    <t>Var V secuencial</t>
  </si>
  <si>
    <t>Var V puntual</t>
  </si>
  <si>
    <t>Var V from average</t>
  </si>
  <si>
    <t>Var FR secuencial</t>
  </si>
  <si>
    <t>Var FR puntual</t>
  </si>
  <si>
    <t>Var FR from average</t>
  </si>
  <si>
    <t>Global metrics on ocular biometry: representative averages and standard deviations across ten countries from four continents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</si>
</sst>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-m"/>
    <numFmt numFmtId="166" formatCode="d.m"/>
    <numFmt numFmtId="167" formatCode="#,##0.0"/>
    <numFmt numFmtId="168" formatCode="yy.mm.dd"/>
    <numFmt numFmtId="169" formatCode="dd/mm"/>
    <numFmt numFmtId="170" formatCode="dd.mm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color theme="1"/>
      <name val="Calibri"/>
    </font>
    <font>
      <b/>
      <sz val="14.0"/>
      <color theme="1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b/>
      <color theme="1"/>
      <name val="Calibri"/>
    </font>
    <font>
      <sz val="12.0"/>
      <color theme="1"/>
      <name val="Calibri"/>
    </font>
    <font>
      <b/>
      <sz val="11.0"/>
      <color rgb="FFAEABAB"/>
      <name val="Calibri"/>
    </font>
    <font>
      <sz val="11.0"/>
      <color rgb="FFAEABAB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19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Font="1"/>
    <xf borderId="2" fillId="2" fontId="4" numFmtId="0" xfId="0" applyAlignment="1" applyBorder="1" applyFont="1">
      <alignment vertical="center"/>
    </xf>
    <xf borderId="3" fillId="3" fontId="5" numFmtId="0" xfId="0" applyAlignment="1" applyBorder="1" applyFont="1">
      <alignment horizontal="center" vertical="center"/>
    </xf>
    <xf borderId="4" fillId="0" fontId="6" numFmtId="0" xfId="0" applyBorder="1" applyFont="1"/>
    <xf borderId="3" fillId="4" fontId="5" numFmtId="0" xfId="0" applyAlignment="1" applyBorder="1" applyFont="1">
      <alignment horizontal="center" vertical="center"/>
    </xf>
    <xf borderId="5" fillId="4" fontId="5" numFmtId="0" xfId="0" applyAlignment="1" applyBorder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3" fillId="6" fontId="5" numFmtId="0" xfId="0" applyAlignment="1" applyBorder="1" applyFont="1">
      <alignment horizontal="center" vertical="center"/>
    </xf>
    <xf borderId="6" fillId="0" fontId="6" numFmtId="0" xfId="0" applyBorder="1" applyFont="1"/>
    <xf borderId="7" fillId="8" fontId="1" numFmtId="0" xfId="0" applyAlignment="1" applyBorder="1" applyFill="1" applyFont="1">
      <alignment horizontal="center" vertical="center"/>
    </xf>
    <xf borderId="8" fillId="9" fontId="1" numFmtId="0" xfId="0" applyAlignment="1" applyBorder="1" applyFill="1" applyFont="1">
      <alignment horizontal="center" vertical="center"/>
    </xf>
    <xf borderId="9" fillId="0" fontId="6" numFmtId="0" xfId="0" applyBorder="1" applyFont="1"/>
    <xf borderId="0" fillId="9" fontId="3" numFmtId="0" xfId="0" applyFont="1"/>
    <xf borderId="1" fillId="2" fontId="7" numFmtId="0" xfId="0" applyBorder="1" applyFont="1"/>
    <xf borderId="1" fillId="3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5" fontId="7" numFmtId="0" xfId="0" applyAlignment="1" applyBorder="1" applyFont="1">
      <alignment horizontal="center"/>
    </xf>
    <xf borderId="1" fillId="6" fontId="5" numFmtId="0" xfId="0" applyAlignment="1" applyBorder="1" applyFont="1">
      <alignment horizontal="center"/>
    </xf>
    <xf borderId="1" fillId="7" fontId="7" numFmtId="0" xfId="0" applyAlignment="1" applyBorder="1" applyFont="1">
      <alignment horizontal="center" vertical="center"/>
    </xf>
    <xf borderId="0" fillId="0" fontId="8" numFmtId="0" xfId="0" applyFont="1"/>
    <xf borderId="0" fillId="10" fontId="7" numFmtId="0" xfId="0" applyAlignment="1" applyFill="1" applyFont="1">
      <alignment horizontal="left"/>
    </xf>
    <xf borderId="0" fillId="10" fontId="7" numFmtId="0" xfId="0" applyAlignment="1" applyFont="1">
      <alignment horizontal="center"/>
    </xf>
    <xf borderId="0" fillId="10" fontId="8" numFmtId="0" xfId="0" applyFont="1"/>
    <xf borderId="0" fillId="10" fontId="8" numFmtId="0" xfId="0" applyAlignment="1" applyFont="1">
      <alignment horizontal="center"/>
    </xf>
    <xf borderId="0" fillId="10" fontId="7" numFmtId="164" xfId="0" applyAlignment="1" applyFont="1" applyNumberFormat="1">
      <alignment horizontal="center"/>
    </xf>
    <xf borderId="0" fillId="10" fontId="7" numFmtId="165" xfId="0" applyAlignment="1" applyFont="1" applyNumberFormat="1">
      <alignment horizontal="center"/>
    </xf>
    <xf borderId="0" fillId="10" fontId="8" numFmtId="166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21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0" fontId="3" numFmtId="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3" numFmtId="167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/>
    </xf>
    <xf borderId="0" fillId="0" fontId="1" numFmtId="167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/>
    </xf>
    <xf borderId="0" fillId="0" fontId="1" numFmtId="16" xfId="0" applyAlignment="1" applyFont="1" applyNumberForma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1" numFmtId="21" xfId="0" applyAlignment="1" applyFont="1" applyNumberForma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center" readingOrder="0" vertical="center"/>
    </xf>
    <xf borderId="0" fillId="0" fontId="1" numFmtId="4" xfId="0" applyAlignment="1" applyFont="1" applyNumberFormat="1">
      <alignment horizontal="center" readingOrder="0" vertical="center"/>
    </xf>
    <xf borderId="0" fillId="0" fontId="1" numFmtId="16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8" xfId="0" applyAlignment="1" applyFont="1" applyNumberFormat="1">
      <alignment horizontal="center" vertic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0" fontId="3" numFmtId="21" xfId="0" applyFont="1" applyNumberFormat="1"/>
    <xf borderId="0" fillId="0" fontId="3" numFmtId="168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21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9" numFmtId="4" xfId="0" applyAlignment="1" applyFont="1" applyNumberFormat="1">
      <alignment horizontal="center"/>
    </xf>
    <xf borderId="0" fillId="0" fontId="9" numFmtId="4" xfId="0" applyAlignment="1" applyFont="1" applyNumberFormat="1">
      <alignment horizontal="center" readingOrder="0"/>
    </xf>
    <xf borderId="0" fillId="0" fontId="9" numFmtId="168" xfId="0" applyAlignment="1" applyFont="1" applyNumberFormat="1">
      <alignment horizontal="center"/>
    </xf>
    <xf borderId="0" fillId="0" fontId="9" numFmtId="21" xfId="0" applyAlignment="1" applyFont="1" applyNumberFormat="1">
      <alignment horizontal="center"/>
    </xf>
    <xf borderId="0" fillId="0" fontId="9" numFmtId="0" xfId="0" applyAlignment="1" applyFont="1">
      <alignment horizontal="center" readingOrder="0"/>
    </xf>
    <xf borderId="0" fillId="0" fontId="9" numFmtId="167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/>
    </xf>
    <xf borderId="0" fillId="0" fontId="9" numFmtId="0" xfId="0" applyAlignment="1" applyFont="1">
      <alignment horizontal="left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49" xfId="0" applyAlignment="1" applyFont="1" applyNumberFormat="1">
      <alignment horizontal="center"/>
    </xf>
    <xf borderId="0" fillId="0" fontId="9" numFmtId="169" xfId="0" applyAlignment="1" applyFont="1" applyNumberFormat="1">
      <alignment horizontal="center"/>
    </xf>
    <xf borderId="0" fillId="0" fontId="9" numFmtId="167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70" xfId="0" applyAlignment="1" applyFont="1" applyNumberFormat="1">
      <alignment horizontal="center"/>
    </xf>
    <xf borderId="1" fillId="4" fontId="5" numFmtId="0" xfId="0" applyBorder="1" applyFont="1"/>
    <xf borderId="1" fillId="4" fontId="5" numFmtId="0" xfId="0" applyAlignment="1" applyBorder="1" applyFont="1">
      <alignment horizontal="center" vertical="center"/>
    </xf>
    <xf borderId="1" fillId="11" fontId="7" numFmtId="0" xfId="0" applyBorder="1" applyFill="1" applyFont="1"/>
    <xf borderId="10" fillId="10" fontId="7" numFmtId="0" xfId="0" applyBorder="1" applyFont="1"/>
    <xf borderId="11" fillId="10" fontId="1" numFmtId="0" xfId="0" applyAlignment="1" applyBorder="1" applyFont="1">
      <alignment horizontal="center" vertical="center"/>
    </xf>
    <xf borderId="12" fillId="10" fontId="1" numFmtId="0" xfId="0" applyAlignment="1" applyBorder="1" applyFont="1">
      <alignment horizontal="center" vertical="center"/>
    </xf>
    <xf borderId="13" fillId="10" fontId="7" numFmtId="0" xfId="0" applyBorder="1" applyFont="1"/>
    <xf borderId="14" fillId="10" fontId="1" numFmtId="0" xfId="0" applyAlignment="1" applyBorder="1" applyFont="1">
      <alignment horizontal="center" vertical="center"/>
    </xf>
    <xf borderId="15" fillId="10" fontId="1" numFmtId="0" xfId="0" applyAlignment="1" applyBorder="1" applyFont="1">
      <alignment horizontal="center" vertical="center"/>
    </xf>
    <xf borderId="16" fillId="10" fontId="7" numFmtId="0" xfId="0" applyBorder="1" applyFont="1"/>
    <xf borderId="17" fillId="10" fontId="1" numFmtId="0" xfId="0" applyAlignment="1" applyBorder="1" applyFont="1">
      <alignment horizontal="center" vertical="center"/>
    </xf>
    <xf borderId="18" fillId="10" fontId="1" numFmtId="0" xfId="0" applyAlignment="1" applyBorder="1" applyFont="1">
      <alignment horizontal="center" vertical="center"/>
    </xf>
    <xf borderId="10" fillId="0" fontId="7" numFmtId="0" xfId="0" applyBorder="1" applyFont="1"/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7" numFmtId="0" xfId="0" applyBorder="1" applyFont="1"/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7" numFmtId="0" xfId="0" applyBorder="1" applyFont="1"/>
    <xf borderId="17" fillId="0" fontId="1" numFmtId="1" xfId="0" applyAlignment="1" applyBorder="1" applyFont="1" applyNumberFormat="1">
      <alignment horizontal="center"/>
    </xf>
    <xf borderId="18" fillId="0" fontId="1" numFmtId="1" xfId="0" applyAlignment="1" applyBorder="1" applyFont="1" applyNumberFormat="1">
      <alignment horizontal="center"/>
    </xf>
    <xf borderId="10" fillId="0" fontId="10" numFmtId="0" xfId="0" applyBorder="1" applyFont="1"/>
    <xf borderId="11" fillId="0" fontId="11" numFmtId="0" xfId="0" applyBorder="1" applyFont="1"/>
    <xf borderId="11" fillId="0" fontId="11" numFmtId="9" xfId="0" applyBorder="1" applyFont="1" applyNumberFormat="1"/>
    <xf borderId="12" fillId="0" fontId="11" numFmtId="9" xfId="0" applyBorder="1" applyFont="1" applyNumberFormat="1"/>
    <xf borderId="13" fillId="0" fontId="10" numFmtId="0" xfId="0" applyBorder="1" applyFont="1"/>
    <xf borderId="14" fillId="0" fontId="11" numFmtId="0" xfId="0" applyBorder="1" applyFont="1"/>
    <xf borderId="14" fillId="0" fontId="11" numFmtId="9" xfId="0" applyBorder="1" applyFont="1" applyNumberFormat="1"/>
    <xf borderId="15" fillId="0" fontId="11" numFmtId="9" xfId="0" applyBorder="1" applyFont="1" applyNumberFormat="1"/>
    <xf borderId="16" fillId="0" fontId="10" numFmtId="0" xfId="0" applyBorder="1" applyFont="1"/>
    <xf borderId="17" fillId="0" fontId="11" numFmtId="0" xfId="0" applyBorder="1" applyFont="1"/>
    <xf borderId="17" fillId="0" fontId="11" numFmtId="9" xfId="0" applyBorder="1" applyFont="1" applyNumberFormat="1"/>
    <xf borderId="18" fillId="0" fontId="11" numFmtId="9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200025</xdr:colOff>
      <xdr:row>15</xdr:row>
      <xdr:rowOff>0</xdr:rowOff>
    </xdr:from>
    <xdr:ext cx="2152650" cy="200025"/>
    <xdr:sp>
      <xdr:nvSpPr>
        <xdr:cNvPr id="3" name="Shape 3"/>
        <xdr:cNvSpPr txBox="1"/>
      </xdr:nvSpPr>
      <xdr:spPr>
        <a:xfrm>
          <a:off x="4274438" y="3684750"/>
          <a:ext cx="2143125" cy="1905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Vol1/6 </a:t>
          </a:r>
          <a:endParaRPr sz="1100"/>
        </a:p>
      </xdr:txBody>
    </xdr:sp>
    <xdr:clientData fLocksWithSheet="0"/>
  </xdr:oneCellAnchor>
  <xdr:oneCellAnchor>
    <xdr:from>
      <xdr:col>12</xdr:col>
      <xdr:colOff>0</xdr:colOff>
      <xdr:row>0</xdr:row>
      <xdr:rowOff>76200</xdr:rowOff>
    </xdr:from>
    <xdr:ext cx="5267325" cy="2047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21</xdr:row>
      <xdr:rowOff>0</xdr:rowOff>
    </xdr:from>
    <xdr:ext cx="5848350" cy="17430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8.29"/>
    <col customWidth="1" min="3" max="16" width="8.71"/>
    <col customWidth="1" min="17" max="17" width="15.86"/>
    <col customWidth="1" min="18" max="18" width="21.0"/>
    <col customWidth="1" min="19" max="19" width="8.71"/>
    <col customWidth="1" min="20" max="20" width="10.0"/>
    <col customWidth="1" min="21" max="21" width="5.14"/>
    <col customWidth="1" min="22" max="22" width="8.71"/>
    <col customWidth="1" min="23" max="23" width="15.14"/>
    <col customWidth="1" min="24" max="24" width="15.0"/>
    <col customWidth="1" min="25" max="25" width="23.86"/>
    <col customWidth="1" min="26" max="26" width="16.57"/>
    <col customWidth="1" min="27" max="27" width="13.0"/>
    <col customWidth="1" min="28" max="28" width="15.29"/>
    <col customWidth="1" min="29" max="29" width="23.57"/>
    <col customWidth="1" min="30" max="30" width="25.0"/>
    <col customWidth="1" min="31" max="31" width="32.57"/>
    <col customWidth="1" min="32" max="33" width="18.86"/>
    <col customWidth="1" min="34" max="36" width="8.71"/>
    <col customWidth="1" min="37" max="37" width="17.86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5" t="s">
        <v>16</v>
      </c>
      <c r="S1" s="5"/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</row>
    <row r="2">
      <c r="A2" s="7">
        <v>1.0</v>
      </c>
      <c r="B2" s="8">
        <v>71599.0</v>
      </c>
      <c r="C2" s="8">
        <v>77.0</v>
      </c>
      <c r="D2" s="8" t="s">
        <v>35</v>
      </c>
      <c r="E2" s="8">
        <v>22.59</v>
      </c>
      <c r="F2" s="8">
        <v>5.49</v>
      </c>
      <c r="G2" s="8">
        <v>2.53</v>
      </c>
      <c r="H2" s="8">
        <v>11.78</v>
      </c>
      <c r="I2" s="8">
        <v>538.0</v>
      </c>
      <c r="J2" s="8">
        <v>44.83</v>
      </c>
      <c r="K2" s="8">
        <v>45.63</v>
      </c>
      <c r="L2" s="8" t="s">
        <v>36</v>
      </c>
      <c r="M2" s="8">
        <v>35.0</v>
      </c>
      <c r="N2" s="8">
        <v>30.0</v>
      </c>
      <c r="O2" s="8">
        <v>350.0</v>
      </c>
      <c r="P2" s="8"/>
      <c r="Q2" s="8">
        <v>10.0</v>
      </c>
      <c r="R2" s="8">
        <v>5.0</v>
      </c>
      <c r="S2" s="8"/>
      <c r="T2" s="8">
        <v>8.32</v>
      </c>
      <c r="U2" s="8">
        <v>7.95</v>
      </c>
      <c r="V2" s="8" t="s">
        <v>37</v>
      </c>
      <c r="W2" s="8">
        <v>7.0</v>
      </c>
      <c r="X2" s="8">
        <v>4.13</v>
      </c>
      <c r="Y2" s="8">
        <v>68.0</v>
      </c>
      <c r="Z2" s="8">
        <v>19.1</v>
      </c>
      <c r="AA2" s="8">
        <v>12.9</v>
      </c>
      <c r="AB2" s="8" t="s">
        <v>38</v>
      </c>
      <c r="AC2" s="8">
        <v>5.2</v>
      </c>
      <c r="AD2" s="8" t="s">
        <v>39</v>
      </c>
      <c r="AE2" s="8">
        <v>10.7</v>
      </c>
      <c r="AK2" s="9" t="s">
        <v>40</v>
      </c>
    </row>
    <row r="3">
      <c r="A3" s="7">
        <v>2.0</v>
      </c>
      <c r="B3" s="8">
        <v>167166.0</v>
      </c>
      <c r="C3" s="8">
        <v>75.0</v>
      </c>
      <c r="D3" s="8" t="s">
        <v>41</v>
      </c>
      <c r="E3" s="8">
        <v>23.07</v>
      </c>
      <c r="F3" s="8">
        <v>3.9</v>
      </c>
      <c r="G3" s="8">
        <v>3.47</v>
      </c>
      <c r="H3" s="8">
        <v>11.38</v>
      </c>
      <c r="I3" s="8">
        <v>535.0</v>
      </c>
      <c r="J3" s="8">
        <v>44.77</v>
      </c>
      <c r="K3" s="8">
        <v>45.85</v>
      </c>
      <c r="L3" s="8" t="s">
        <v>42</v>
      </c>
      <c r="M3" s="8">
        <v>35.0</v>
      </c>
      <c r="N3" s="8">
        <v>30.0</v>
      </c>
      <c r="O3" s="8">
        <v>350.0</v>
      </c>
      <c r="P3" s="8"/>
      <c r="Q3" s="8">
        <v>10.0</v>
      </c>
      <c r="R3" s="8">
        <v>6.0</v>
      </c>
      <c r="S3" s="8"/>
      <c r="T3" s="8">
        <v>9.39</v>
      </c>
      <c r="U3" s="8">
        <v>9.27</v>
      </c>
      <c r="V3" s="8" t="s">
        <v>43</v>
      </c>
      <c r="W3" s="8">
        <v>2.0</v>
      </c>
      <c r="X3" s="8">
        <v>3.56</v>
      </c>
      <c r="Y3" s="8">
        <v>59.0</v>
      </c>
      <c r="Z3" s="8">
        <v>19.9</v>
      </c>
      <c r="AA3" s="8">
        <v>13.8</v>
      </c>
      <c r="AB3" s="8" t="s">
        <v>44</v>
      </c>
      <c r="AC3" s="8">
        <v>5.5</v>
      </c>
      <c r="AD3" s="8" t="s">
        <v>45</v>
      </c>
      <c r="AE3" s="8">
        <v>12.0</v>
      </c>
    </row>
    <row r="4">
      <c r="A4" s="7">
        <v>4.0</v>
      </c>
      <c r="B4" s="8">
        <v>35791.0</v>
      </c>
      <c r="C4" s="8">
        <v>66.0</v>
      </c>
      <c r="D4" s="8" t="s">
        <v>41</v>
      </c>
      <c r="E4" s="8">
        <v>23.15</v>
      </c>
      <c r="F4" s="8">
        <v>4.62</v>
      </c>
      <c r="G4" s="8">
        <v>3.44</v>
      </c>
      <c r="H4" s="8">
        <v>12.12</v>
      </c>
      <c r="I4" s="8">
        <v>527.0</v>
      </c>
      <c r="J4" s="8">
        <v>44.1</v>
      </c>
      <c r="K4" s="8">
        <v>44.98</v>
      </c>
      <c r="L4" s="8" t="s">
        <v>46</v>
      </c>
      <c r="M4" s="8">
        <v>35.0</v>
      </c>
      <c r="N4" s="8">
        <v>30.0</v>
      </c>
      <c r="O4" s="8">
        <v>350.0</v>
      </c>
      <c r="P4" s="8"/>
      <c r="Q4" s="8">
        <v>10.0</v>
      </c>
      <c r="R4" s="8">
        <v>4.0</v>
      </c>
      <c r="S4" s="8"/>
      <c r="T4" s="8">
        <v>13.17</v>
      </c>
      <c r="U4" s="8">
        <v>9.55</v>
      </c>
      <c r="V4" s="8" t="s">
        <v>47</v>
      </c>
      <c r="W4" s="8">
        <v>1.0</v>
      </c>
      <c r="X4" s="8">
        <v>5.02</v>
      </c>
      <c r="Y4" s="8">
        <v>61.0</v>
      </c>
      <c r="Z4" s="8">
        <v>18.1</v>
      </c>
      <c r="AA4" s="8">
        <v>12.5</v>
      </c>
      <c r="AB4" s="8" t="s">
        <v>48</v>
      </c>
      <c r="AC4" s="8">
        <v>5.0</v>
      </c>
      <c r="AD4" s="8" t="s">
        <v>49</v>
      </c>
      <c r="AE4" s="8">
        <v>10.5</v>
      </c>
    </row>
    <row r="5">
      <c r="A5" s="7">
        <v>6.0</v>
      </c>
      <c r="B5" s="8">
        <v>5746.0</v>
      </c>
      <c r="C5" s="8">
        <v>74.0</v>
      </c>
      <c r="D5" s="8" t="s">
        <v>41</v>
      </c>
      <c r="E5" s="8">
        <v>24.5</v>
      </c>
      <c r="F5" s="8">
        <v>4.58</v>
      </c>
      <c r="G5" s="8">
        <v>3.0</v>
      </c>
      <c r="H5" s="8">
        <v>12.3</v>
      </c>
      <c r="I5" s="8">
        <v>557.0</v>
      </c>
      <c r="J5" s="8">
        <v>40.79</v>
      </c>
      <c r="K5" s="8">
        <v>41.31</v>
      </c>
      <c r="L5" s="8" t="s">
        <v>50</v>
      </c>
      <c r="M5" s="8">
        <v>35.0</v>
      </c>
      <c r="N5" s="8">
        <v>30.0</v>
      </c>
      <c r="O5" s="8">
        <v>350.0</v>
      </c>
      <c r="P5" s="8"/>
      <c r="Q5" s="8">
        <v>10.0</v>
      </c>
      <c r="R5" s="8">
        <v>9.0</v>
      </c>
      <c r="S5" s="8"/>
      <c r="T5" s="8">
        <v>5.53</v>
      </c>
      <c r="U5" s="8">
        <v>14.75</v>
      </c>
      <c r="V5" s="8" t="s">
        <v>51</v>
      </c>
      <c r="W5" s="8">
        <v>0.0</v>
      </c>
      <c r="X5" s="8">
        <v>2.45</v>
      </c>
      <c r="Y5" s="8">
        <v>47.0</v>
      </c>
      <c r="Z5" s="8">
        <v>27.2</v>
      </c>
      <c r="AA5" s="8">
        <v>18.9</v>
      </c>
      <c r="AB5" s="8" t="s">
        <v>52</v>
      </c>
      <c r="AC5" s="8">
        <v>7.6</v>
      </c>
      <c r="AD5" s="8" t="s">
        <v>53</v>
      </c>
      <c r="AE5" s="8">
        <v>16.1</v>
      </c>
    </row>
    <row r="6">
      <c r="A6" s="7">
        <v>7.0</v>
      </c>
      <c r="B6" s="8">
        <v>34840.0</v>
      </c>
      <c r="C6" s="8">
        <v>73.0</v>
      </c>
      <c r="D6" s="8" t="s">
        <v>41</v>
      </c>
      <c r="E6" s="8">
        <v>22.69</v>
      </c>
      <c r="F6" s="8">
        <v>4.9</v>
      </c>
      <c r="G6" s="8">
        <v>2.75</v>
      </c>
      <c r="H6" s="8">
        <v>11.83</v>
      </c>
      <c r="I6" s="8">
        <v>559.0</v>
      </c>
      <c r="J6" s="8">
        <v>42.17</v>
      </c>
      <c r="K6" s="8">
        <v>43.02</v>
      </c>
      <c r="L6" s="8" t="s">
        <v>46</v>
      </c>
      <c r="M6" s="8">
        <v>35.0</v>
      </c>
      <c r="N6" s="8">
        <v>30.0</v>
      </c>
      <c r="O6" s="8">
        <v>350.0</v>
      </c>
      <c r="P6" s="8"/>
      <c r="Q6" s="8">
        <v>10.0</v>
      </c>
      <c r="R6" s="8">
        <v>8.0</v>
      </c>
      <c r="S6" s="8"/>
      <c r="T6" s="8">
        <v>13.34</v>
      </c>
      <c r="U6" s="8">
        <v>9.64</v>
      </c>
      <c r="V6" s="8" t="s">
        <v>54</v>
      </c>
      <c r="W6" s="8">
        <v>4.0</v>
      </c>
      <c r="X6" s="8">
        <v>4.06</v>
      </c>
      <c r="Y6" s="8">
        <v>55.0</v>
      </c>
      <c r="Z6" s="8">
        <v>19.7</v>
      </c>
      <c r="AA6" s="8">
        <v>12.3</v>
      </c>
      <c r="AB6" s="8" t="s">
        <v>55</v>
      </c>
      <c r="AC6" s="8">
        <v>4.9</v>
      </c>
      <c r="AD6" s="8" t="s">
        <v>56</v>
      </c>
      <c r="AE6" s="8">
        <v>11.9</v>
      </c>
    </row>
    <row r="7">
      <c r="A7" s="7">
        <v>8.0</v>
      </c>
      <c r="B7" s="8">
        <v>118198.0</v>
      </c>
      <c r="C7" s="8">
        <v>70.0</v>
      </c>
      <c r="D7" s="8" t="s">
        <v>41</v>
      </c>
      <c r="E7" s="8">
        <v>29.76</v>
      </c>
      <c r="F7" s="8">
        <v>4.45</v>
      </c>
      <c r="G7" s="8">
        <v>3.79</v>
      </c>
      <c r="H7" s="8">
        <v>12.78</v>
      </c>
      <c r="I7" s="8">
        <v>534.0</v>
      </c>
      <c r="J7" s="8">
        <v>40.75</v>
      </c>
      <c r="K7" s="8">
        <v>42.24</v>
      </c>
      <c r="L7" s="8" t="s">
        <v>57</v>
      </c>
      <c r="M7" s="8">
        <v>30.0</v>
      </c>
      <c r="N7" s="8">
        <v>20.0</v>
      </c>
      <c r="O7" s="8">
        <v>350.0</v>
      </c>
      <c r="P7" s="8"/>
      <c r="Q7" s="8">
        <v>10.0</v>
      </c>
      <c r="R7" s="8">
        <v>9.0</v>
      </c>
      <c r="S7" s="8"/>
      <c r="T7" s="8">
        <v>2.55</v>
      </c>
      <c r="U7" s="8">
        <v>7.55</v>
      </c>
      <c r="V7" s="8" t="s">
        <v>58</v>
      </c>
      <c r="W7" s="8">
        <v>0.0</v>
      </c>
      <c r="X7" s="8">
        <v>1.46</v>
      </c>
      <c r="Y7" s="8">
        <v>30.0</v>
      </c>
      <c r="Z7" s="8">
        <v>21.1</v>
      </c>
      <c r="AA7" s="8">
        <v>16.4</v>
      </c>
      <c r="AB7" s="8" t="s">
        <v>59</v>
      </c>
      <c r="AC7" s="8">
        <v>6.6</v>
      </c>
      <c r="AD7" s="8" t="s">
        <v>60</v>
      </c>
      <c r="AE7" s="8">
        <v>10.6</v>
      </c>
    </row>
    <row r="8">
      <c r="A8" s="7">
        <v>9.0</v>
      </c>
      <c r="B8" s="8">
        <v>106299.0</v>
      </c>
      <c r="C8" s="8">
        <v>76.0</v>
      </c>
      <c r="D8" s="8" t="s">
        <v>35</v>
      </c>
      <c r="E8" s="8">
        <v>25.31</v>
      </c>
      <c r="F8" s="8">
        <v>4.2</v>
      </c>
      <c r="G8" s="8">
        <v>3.67</v>
      </c>
      <c r="H8" s="8">
        <v>12.17</v>
      </c>
      <c r="I8" s="8">
        <v>490.0</v>
      </c>
      <c r="J8" s="8">
        <v>43.06</v>
      </c>
      <c r="K8" s="8">
        <v>44.39</v>
      </c>
      <c r="L8" s="8" t="s">
        <v>61</v>
      </c>
      <c r="M8" s="8">
        <v>35.0</v>
      </c>
      <c r="N8" s="8">
        <v>30.0</v>
      </c>
      <c r="O8" s="8">
        <v>350.0</v>
      </c>
      <c r="P8" s="8"/>
      <c r="Q8" s="8">
        <v>10.0</v>
      </c>
      <c r="R8" s="8">
        <v>10.0</v>
      </c>
      <c r="S8" s="8"/>
      <c r="T8" s="8">
        <v>3.51</v>
      </c>
      <c r="U8" s="8">
        <v>9.7</v>
      </c>
      <c r="V8" s="8" t="s">
        <v>62</v>
      </c>
      <c r="W8" s="8">
        <v>4.0</v>
      </c>
      <c r="X8" s="8">
        <v>1.58</v>
      </c>
      <c r="Y8" s="8">
        <v>35.0</v>
      </c>
      <c r="Z8" s="8">
        <v>25.1</v>
      </c>
      <c r="AA8" s="8">
        <v>17.2</v>
      </c>
      <c r="AB8" s="8" t="s">
        <v>63</v>
      </c>
      <c r="AC8" s="8">
        <v>6.9</v>
      </c>
      <c r="AD8" s="8" t="s">
        <v>64</v>
      </c>
      <c r="AE8" s="8">
        <v>13.5</v>
      </c>
    </row>
    <row r="9">
      <c r="A9" s="7">
        <v>10.0</v>
      </c>
      <c r="B9" s="8">
        <v>128311.0</v>
      </c>
      <c r="C9" s="8">
        <v>67.0</v>
      </c>
      <c r="D9" s="8" t="s">
        <v>41</v>
      </c>
      <c r="E9" s="8">
        <v>23.65</v>
      </c>
      <c r="F9" s="8">
        <v>4.14</v>
      </c>
      <c r="G9" s="8">
        <v>3.97</v>
      </c>
      <c r="H9" s="8">
        <v>12.82</v>
      </c>
      <c r="I9" s="8">
        <v>537.0</v>
      </c>
      <c r="J9" s="8">
        <v>44.49</v>
      </c>
      <c r="K9" s="8">
        <v>44.69</v>
      </c>
      <c r="L9" s="8" t="s">
        <v>65</v>
      </c>
      <c r="M9" s="8">
        <v>35.0</v>
      </c>
      <c r="N9" s="8">
        <v>30.0</v>
      </c>
      <c r="O9" s="8">
        <v>350.0</v>
      </c>
      <c r="P9" s="8"/>
      <c r="Q9" s="8">
        <v>10.0</v>
      </c>
      <c r="R9" s="8">
        <v>8.0</v>
      </c>
      <c r="S9" s="8"/>
      <c r="T9" s="8">
        <v>11.26</v>
      </c>
      <c r="U9" s="8">
        <v>19.59</v>
      </c>
      <c r="V9" s="8" t="s">
        <v>66</v>
      </c>
      <c r="W9" s="8">
        <v>0.0</v>
      </c>
      <c r="X9" s="8">
        <v>5.07</v>
      </c>
      <c r="Y9" s="8">
        <v>77.0</v>
      </c>
      <c r="Z9" s="8">
        <v>29.1</v>
      </c>
      <c r="AA9" s="8">
        <v>18.6</v>
      </c>
      <c r="AB9" s="8" t="s">
        <v>67</v>
      </c>
      <c r="AC9" s="8">
        <v>7.4</v>
      </c>
      <c r="AD9" s="8" t="s">
        <v>68</v>
      </c>
      <c r="AE9" s="8">
        <v>18.2</v>
      </c>
    </row>
    <row r="10">
      <c r="A10" s="7">
        <v>11.0</v>
      </c>
      <c r="B10" s="8">
        <v>16135.0</v>
      </c>
      <c r="C10" s="8">
        <v>75.0</v>
      </c>
      <c r="D10" s="8" t="s">
        <v>41</v>
      </c>
      <c r="E10" s="8">
        <v>22.58</v>
      </c>
      <c r="F10" s="8">
        <v>4.27</v>
      </c>
      <c r="G10" s="8">
        <v>3.38</v>
      </c>
      <c r="H10" s="8">
        <v>12.03</v>
      </c>
      <c r="I10" s="8">
        <v>588.0</v>
      </c>
      <c r="J10" s="8">
        <v>44.51</v>
      </c>
      <c r="K10" s="8">
        <v>44.83</v>
      </c>
      <c r="L10" s="8" t="s">
        <v>69</v>
      </c>
      <c r="M10" s="8">
        <v>35.0</v>
      </c>
      <c r="N10" s="8">
        <v>30.0</v>
      </c>
      <c r="O10" s="8">
        <v>350.0</v>
      </c>
      <c r="P10" s="8"/>
      <c r="Q10" s="8">
        <v>10.0</v>
      </c>
      <c r="R10" s="8">
        <v>6.0</v>
      </c>
      <c r="S10" s="8"/>
      <c r="T10" s="8">
        <v>9.39</v>
      </c>
      <c r="U10" s="8">
        <v>6.9</v>
      </c>
      <c r="V10" s="8" t="s">
        <v>70</v>
      </c>
      <c r="W10" s="8">
        <v>1.0</v>
      </c>
      <c r="X10" s="8">
        <v>3.42</v>
      </c>
      <c r="Y10" s="8">
        <v>55.0</v>
      </c>
      <c r="Z10" s="8">
        <v>14.7</v>
      </c>
      <c r="AA10" s="8">
        <v>10.5</v>
      </c>
      <c r="AB10" s="8" t="s">
        <v>71</v>
      </c>
      <c r="AC10" s="8">
        <v>4.2</v>
      </c>
      <c r="AD10" s="8" t="s">
        <v>72</v>
      </c>
      <c r="AE10" s="8">
        <v>9.7</v>
      </c>
    </row>
    <row r="11">
      <c r="A11" s="7">
        <v>12.0</v>
      </c>
      <c r="B11" s="8">
        <v>16352.0</v>
      </c>
      <c r="C11" s="8">
        <v>85.0</v>
      </c>
      <c r="D11" s="8" t="s">
        <v>41</v>
      </c>
      <c r="E11" s="8">
        <v>23.64</v>
      </c>
      <c r="F11" s="8">
        <v>5.15</v>
      </c>
      <c r="G11" s="8">
        <v>3.02</v>
      </c>
      <c r="H11" s="8">
        <v>12.26</v>
      </c>
      <c r="I11" s="8">
        <v>507.0</v>
      </c>
      <c r="J11" s="8">
        <v>43.38</v>
      </c>
      <c r="K11" s="8">
        <v>44.87</v>
      </c>
      <c r="L11" s="8" t="s">
        <v>73</v>
      </c>
      <c r="M11" s="8">
        <v>35.0</v>
      </c>
      <c r="N11" s="8">
        <v>30.0</v>
      </c>
      <c r="O11" s="8">
        <v>350.0</v>
      </c>
      <c r="P11" s="8"/>
      <c r="Q11" s="8">
        <v>10.0</v>
      </c>
      <c r="R11" s="8">
        <v>8.0</v>
      </c>
      <c r="S11" s="8"/>
      <c r="T11" s="8">
        <v>8.23</v>
      </c>
      <c r="U11" s="8">
        <v>14.33</v>
      </c>
      <c r="V11" s="8" t="s">
        <v>74</v>
      </c>
      <c r="W11" s="8">
        <v>2.0</v>
      </c>
      <c r="X11" s="8">
        <v>4.03</v>
      </c>
      <c r="Y11" s="8">
        <v>64.0</v>
      </c>
      <c r="Z11" s="8">
        <v>26.5</v>
      </c>
      <c r="AA11" s="8">
        <v>18.8</v>
      </c>
      <c r="AB11" s="8" t="s">
        <v>75</v>
      </c>
      <c r="AC11" s="8">
        <v>7.4</v>
      </c>
      <c r="AD11" s="8" t="s">
        <v>76</v>
      </c>
      <c r="AE11" s="8">
        <v>14.3</v>
      </c>
    </row>
    <row r="12">
      <c r="A12" s="7">
        <v>13.0</v>
      </c>
      <c r="B12" s="8">
        <v>35791.0</v>
      </c>
      <c r="C12" s="8">
        <v>66.0</v>
      </c>
      <c r="D12" s="8" t="s">
        <v>41</v>
      </c>
      <c r="E12" s="8">
        <v>23.19</v>
      </c>
      <c r="F12" s="8">
        <v>4.57</v>
      </c>
      <c r="G12" s="8">
        <v>3.44</v>
      </c>
      <c r="H12" s="8">
        <v>11.88</v>
      </c>
      <c r="I12" s="8">
        <v>520.0</v>
      </c>
      <c r="J12" s="8">
        <v>44.28</v>
      </c>
      <c r="K12" s="8">
        <v>45.1</v>
      </c>
      <c r="L12" s="8"/>
      <c r="M12" s="8"/>
      <c r="N12" s="8"/>
      <c r="O12" s="8"/>
      <c r="P12" s="8"/>
      <c r="Q12" s="8"/>
      <c r="R12" s="8">
        <v>8.0</v>
      </c>
      <c r="S12" s="8"/>
      <c r="T12" s="8">
        <v>7.4</v>
      </c>
      <c r="U12" s="8">
        <v>6.48</v>
      </c>
      <c r="V12" s="8" t="s">
        <v>77</v>
      </c>
      <c r="W12" s="8">
        <v>7.0</v>
      </c>
      <c r="X12" s="8">
        <v>4.21</v>
      </c>
      <c r="Y12" s="8">
        <v>55.0</v>
      </c>
      <c r="Z12" s="8">
        <v>15.7</v>
      </c>
      <c r="AA12" s="8">
        <v>9.0</v>
      </c>
      <c r="AB12" s="8" t="s">
        <v>78</v>
      </c>
      <c r="AC12" s="8">
        <v>3.6</v>
      </c>
      <c r="AD12" s="8">
        <v>13.8</v>
      </c>
      <c r="AE12" s="8">
        <v>9.4</v>
      </c>
    </row>
    <row r="13">
      <c r="A13" s="7">
        <v>14.0</v>
      </c>
      <c r="B13" s="8">
        <v>19958.0</v>
      </c>
      <c r="C13" s="8">
        <v>71.0</v>
      </c>
      <c r="D13" s="8" t="s">
        <v>41</v>
      </c>
      <c r="E13" s="8">
        <v>22.95</v>
      </c>
      <c r="F13" s="8">
        <v>4.91</v>
      </c>
      <c r="G13" s="8">
        <v>3.58</v>
      </c>
      <c r="H13" s="8">
        <v>12.09</v>
      </c>
      <c r="I13" s="8">
        <v>551.0</v>
      </c>
      <c r="J13" s="8">
        <v>45.25</v>
      </c>
      <c r="K13" s="8">
        <v>46.2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7">
        <v>15.0</v>
      </c>
      <c r="B14" s="8">
        <v>9511.0</v>
      </c>
      <c r="C14" s="8">
        <v>71.0</v>
      </c>
      <c r="D14" s="8" t="s">
        <v>41</v>
      </c>
      <c r="E14" s="8">
        <v>23.54</v>
      </c>
      <c r="F14" s="8">
        <v>4.28</v>
      </c>
      <c r="G14" s="8">
        <v>3.25</v>
      </c>
      <c r="H14" s="8">
        <v>12.13</v>
      </c>
      <c r="I14" s="8">
        <v>528.0</v>
      </c>
      <c r="J14" s="8">
        <v>41.85</v>
      </c>
      <c r="K14" s="8">
        <v>42.14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7">
        <v>16.0</v>
      </c>
      <c r="B15" s="8">
        <v>82871.0</v>
      </c>
      <c r="C15" s="8">
        <v>76.0</v>
      </c>
      <c r="D15" s="8" t="s">
        <v>41</v>
      </c>
      <c r="E15" s="8">
        <v>23.05</v>
      </c>
      <c r="F15" s="8">
        <v>4.0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ht="15.7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ht="15.7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ht="15.7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ht="15.7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8.29"/>
    <col customWidth="1" min="3" max="16" width="8.71"/>
    <col customWidth="1" min="17" max="17" width="15.86"/>
    <col customWidth="1" min="18" max="18" width="21.0"/>
    <col customWidth="1" min="19" max="19" width="8.71"/>
    <col customWidth="1" min="20" max="20" width="10.0"/>
    <col customWidth="1" min="21" max="21" width="5.14"/>
    <col customWidth="1" min="22" max="22" width="8.71"/>
    <col customWidth="1" min="23" max="23" width="15.14"/>
    <col customWidth="1" min="24" max="24" width="15.0"/>
    <col customWidth="1" min="25" max="25" width="23.86"/>
    <col customWidth="1" min="26" max="26" width="16.57"/>
    <col customWidth="1" min="27" max="27" width="13.0"/>
    <col customWidth="1" min="28" max="28" width="15.29"/>
    <col customWidth="1" min="29" max="29" width="23.57"/>
    <col customWidth="1" min="30" max="30" width="25.0"/>
    <col customWidth="1" min="31" max="31" width="32.57"/>
    <col customWidth="1" min="32" max="33" width="18.86"/>
    <col customWidth="1" min="34" max="36" width="8.71"/>
    <col customWidth="1" min="37" max="37" width="17.86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5" t="s">
        <v>16</v>
      </c>
      <c r="S1" s="5"/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</row>
    <row r="2">
      <c r="A2" s="7">
        <v>1.0</v>
      </c>
      <c r="B2" s="8">
        <v>71599.0</v>
      </c>
      <c r="C2" s="8">
        <v>77.0</v>
      </c>
      <c r="D2" s="8" t="s">
        <v>35</v>
      </c>
      <c r="E2" s="8">
        <v>22.59</v>
      </c>
      <c r="F2" s="8">
        <v>5.49</v>
      </c>
      <c r="G2" s="8">
        <v>2.53</v>
      </c>
      <c r="H2" s="8">
        <v>11.78</v>
      </c>
      <c r="I2" s="8">
        <v>538.0</v>
      </c>
      <c r="J2" s="8">
        <v>44.83</v>
      </c>
      <c r="K2" s="8">
        <v>45.63</v>
      </c>
      <c r="L2" s="8" t="s">
        <v>36</v>
      </c>
      <c r="M2" s="8">
        <v>35.0</v>
      </c>
      <c r="N2" s="8">
        <v>30.0</v>
      </c>
      <c r="O2" s="8">
        <v>350.0</v>
      </c>
      <c r="P2" s="8"/>
      <c r="Q2" s="8">
        <v>10.0</v>
      </c>
      <c r="R2" s="8">
        <v>5.0</v>
      </c>
      <c r="S2" s="8"/>
      <c r="T2" s="8">
        <v>8.32</v>
      </c>
      <c r="U2" s="8">
        <v>7.95</v>
      </c>
      <c r="V2" s="8" t="s">
        <v>37</v>
      </c>
      <c r="W2" s="8">
        <v>7.0</v>
      </c>
      <c r="X2" s="8">
        <v>4.13</v>
      </c>
      <c r="Y2" s="8">
        <v>68.0</v>
      </c>
      <c r="Z2" s="8">
        <v>19.1</v>
      </c>
      <c r="AA2" s="8">
        <v>12.9</v>
      </c>
      <c r="AB2" s="8" t="s">
        <v>38</v>
      </c>
      <c r="AC2" s="8">
        <v>5.2</v>
      </c>
      <c r="AD2" s="8" t="s">
        <v>39</v>
      </c>
      <c r="AE2" s="8">
        <v>10.7</v>
      </c>
      <c r="AK2" s="9" t="s">
        <v>40</v>
      </c>
    </row>
    <row r="3">
      <c r="A3" s="7">
        <v>2.0</v>
      </c>
      <c r="B3" s="8">
        <v>167166.0</v>
      </c>
      <c r="C3" s="8">
        <v>75.0</v>
      </c>
      <c r="D3" s="8" t="s">
        <v>41</v>
      </c>
      <c r="E3" s="8">
        <v>23.07</v>
      </c>
      <c r="F3" s="8">
        <v>3.9</v>
      </c>
      <c r="G3" s="8">
        <v>3.47</v>
      </c>
      <c r="H3" s="8">
        <v>11.38</v>
      </c>
      <c r="I3" s="8">
        <v>535.0</v>
      </c>
      <c r="J3" s="8">
        <v>44.77</v>
      </c>
      <c r="K3" s="8">
        <v>45.85</v>
      </c>
      <c r="L3" s="8" t="s">
        <v>42</v>
      </c>
      <c r="M3" s="8">
        <v>35.0</v>
      </c>
      <c r="N3" s="8">
        <v>30.0</v>
      </c>
      <c r="O3" s="8">
        <v>350.0</v>
      </c>
      <c r="P3" s="8"/>
      <c r="Q3" s="8">
        <v>10.0</v>
      </c>
      <c r="R3" s="8">
        <v>6.0</v>
      </c>
      <c r="S3" s="8"/>
      <c r="T3" s="8">
        <v>9.39</v>
      </c>
      <c r="U3" s="8">
        <v>9.27</v>
      </c>
      <c r="V3" s="8" t="s">
        <v>43</v>
      </c>
      <c r="W3" s="8">
        <v>2.0</v>
      </c>
      <c r="X3" s="8">
        <v>3.56</v>
      </c>
      <c r="Y3" s="8">
        <v>59.0</v>
      </c>
      <c r="Z3" s="8">
        <v>19.9</v>
      </c>
      <c r="AA3" s="8">
        <v>13.8</v>
      </c>
      <c r="AB3" s="8" t="s">
        <v>44</v>
      </c>
      <c r="AC3" s="8">
        <v>5.5</v>
      </c>
      <c r="AD3" s="8" t="s">
        <v>45</v>
      </c>
      <c r="AE3" s="8">
        <v>12.0</v>
      </c>
    </row>
    <row r="4">
      <c r="A4" s="7">
        <v>4.0</v>
      </c>
      <c r="B4" s="8">
        <v>35791.0</v>
      </c>
      <c r="C4" s="8">
        <v>66.0</v>
      </c>
      <c r="D4" s="8" t="s">
        <v>41</v>
      </c>
      <c r="E4" s="8">
        <v>23.15</v>
      </c>
      <c r="F4" s="8">
        <v>4.62</v>
      </c>
      <c r="G4" s="8">
        <v>3.44</v>
      </c>
      <c r="H4" s="8">
        <v>12.12</v>
      </c>
      <c r="I4" s="8">
        <v>527.0</v>
      </c>
      <c r="J4" s="8">
        <v>44.1</v>
      </c>
      <c r="K4" s="8">
        <v>44.98</v>
      </c>
      <c r="L4" s="8" t="s">
        <v>46</v>
      </c>
      <c r="M4" s="8">
        <v>35.0</v>
      </c>
      <c r="N4" s="8">
        <v>30.0</v>
      </c>
      <c r="O4" s="8">
        <v>350.0</v>
      </c>
      <c r="P4" s="8"/>
      <c r="Q4" s="8">
        <v>10.0</v>
      </c>
      <c r="R4" s="8">
        <v>4.0</v>
      </c>
      <c r="S4" s="8"/>
      <c r="T4" s="8">
        <v>13.17</v>
      </c>
      <c r="U4" s="8">
        <v>9.55</v>
      </c>
      <c r="V4" s="8" t="s">
        <v>47</v>
      </c>
      <c r="W4" s="8">
        <v>1.0</v>
      </c>
      <c r="X4" s="8">
        <v>5.02</v>
      </c>
      <c r="Y4" s="8">
        <v>61.0</v>
      </c>
      <c r="Z4" s="8">
        <v>18.1</v>
      </c>
      <c r="AA4" s="8">
        <v>12.5</v>
      </c>
      <c r="AB4" s="8" t="s">
        <v>48</v>
      </c>
      <c r="AC4" s="8">
        <v>5.0</v>
      </c>
      <c r="AD4" s="8" t="s">
        <v>49</v>
      </c>
      <c r="AE4" s="8">
        <v>10.5</v>
      </c>
    </row>
    <row r="5">
      <c r="A5" s="7">
        <v>6.0</v>
      </c>
      <c r="B5" s="8">
        <v>5746.0</v>
      </c>
      <c r="C5" s="8">
        <v>74.0</v>
      </c>
      <c r="D5" s="8" t="s">
        <v>41</v>
      </c>
      <c r="E5" s="8">
        <v>24.5</v>
      </c>
      <c r="F5" s="8">
        <v>4.58</v>
      </c>
      <c r="G5" s="8">
        <v>3.0</v>
      </c>
      <c r="H5" s="8">
        <v>12.3</v>
      </c>
      <c r="I5" s="8">
        <v>557.0</v>
      </c>
      <c r="J5" s="8">
        <v>40.79</v>
      </c>
      <c r="K5" s="8">
        <v>41.31</v>
      </c>
      <c r="L5" s="8" t="s">
        <v>50</v>
      </c>
      <c r="M5" s="8">
        <v>35.0</v>
      </c>
      <c r="N5" s="8">
        <v>30.0</v>
      </c>
      <c r="O5" s="8">
        <v>350.0</v>
      </c>
      <c r="P5" s="8"/>
      <c r="Q5" s="8">
        <v>10.0</v>
      </c>
      <c r="R5" s="8">
        <v>9.0</v>
      </c>
      <c r="S5" s="8"/>
      <c r="T5" s="8">
        <v>5.53</v>
      </c>
      <c r="U5" s="8">
        <v>14.75</v>
      </c>
      <c r="V5" s="8" t="s">
        <v>51</v>
      </c>
      <c r="W5" s="8">
        <v>0.0</v>
      </c>
      <c r="X5" s="8">
        <v>2.45</v>
      </c>
      <c r="Y5" s="8">
        <v>47.0</v>
      </c>
      <c r="Z5" s="8">
        <v>27.2</v>
      </c>
      <c r="AA5" s="8">
        <v>18.9</v>
      </c>
      <c r="AB5" s="8" t="s">
        <v>52</v>
      </c>
      <c r="AC5" s="8">
        <v>7.6</v>
      </c>
      <c r="AD5" s="8" t="s">
        <v>53</v>
      </c>
      <c r="AE5" s="8">
        <v>16.1</v>
      </c>
    </row>
    <row r="6">
      <c r="A6" s="7">
        <v>7.0</v>
      </c>
      <c r="B6" s="8">
        <v>34840.0</v>
      </c>
      <c r="C6" s="8">
        <v>73.0</v>
      </c>
      <c r="D6" s="8" t="s">
        <v>41</v>
      </c>
      <c r="E6" s="8">
        <v>22.69</v>
      </c>
      <c r="F6" s="8">
        <v>4.9</v>
      </c>
      <c r="G6" s="8">
        <v>2.75</v>
      </c>
      <c r="H6" s="8">
        <v>11.83</v>
      </c>
      <c r="I6" s="8">
        <v>559.0</v>
      </c>
      <c r="J6" s="8">
        <v>42.17</v>
      </c>
      <c r="K6" s="8">
        <v>43.02</v>
      </c>
      <c r="L6" s="8" t="s">
        <v>46</v>
      </c>
      <c r="M6" s="8">
        <v>35.0</v>
      </c>
      <c r="N6" s="8">
        <v>30.0</v>
      </c>
      <c r="O6" s="8">
        <v>350.0</v>
      </c>
      <c r="P6" s="8"/>
      <c r="Q6" s="8">
        <v>10.0</v>
      </c>
      <c r="R6" s="8">
        <v>8.0</v>
      </c>
      <c r="S6" s="8"/>
      <c r="T6" s="8">
        <v>13.34</v>
      </c>
      <c r="U6" s="8">
        <v>9.64</v>
      </c>
      <c r="V6" s="8" t="s">
        <v>54</v>
      </c>
      <c r="W6" s="8">
        <v>4.0</v>
      </c>
      <c r="X6" s="8">
        <v>4.06</v>
      </c>
      <c r="Y6" s="8">
        <v>55.0</v>
      </c>
      <c r="Z6" s="8">
        <v>19.7</v>
      </c>
      <c r="AA6" s="8">
        <v>12.3</v>
      </c>
      <c r="AB6" s="8" t="s">
        <v>55</v>
      </c>
      <c r="AC6" s="8">
        <v>4.9</v>
      </c>
      <c r="AD6" s="8" t="s">
        <v>56</v>
      </c>
      <c r="AE6" s="8">
        <v>11.9</v>
      </c>
    </row>
    <row r="7">
      <c r="A7" s="7">
        <v>8.0</v>
      </c>
      <c r="B7" s="8">
        <v>118198.0</v>
      </c>
      <c r="C7" s="8">
        <v>70.0</v>
      </c>
      <c r="D7" s="8" t="s">
        <v>41</v>
      </c>
      <c r="E7" s="8">
        <v>29.76</v>
      </c>
      <c r="F7" s="8">
        <v>4.45</v>
      </c>
      <c r="G7" s="8">
        <v>3.79</v>
      </c>
      <c r="H7" s="8">
        <v>12.78</v>
      </c>
      <c r="I7" s="8">
        <v>534.0</v>
      </c>
      <c r="J7" s="8">
        <v>40.75</v>
      </c>
      <c r="K7" s="8">
        <v>42.24</v>
      </c>
      <c r="L7" s="8" t="s">
        <v>57</v>
      </c>
      <c r="M7" s="8">
        <v>30.0</v>
      </c>
      <c r="N7" s="8">
        <v>20.0</v>
      </c>
      <c r="O7" s="8">
        <v>350.0</v>
      </c>
      <c r="P7" s="8"/>
      <c r="Q7" s="8">
        <v>10.0</v>
      </c>
      <c r="R7" s="8">
        <v>9.0</v>
      </c>
      <c r="S7" s="8"/>
      <c r="T7" s="8">
        <v>2.55</v>
      </c>
      <c r="U7" s="8">
        <v>7.55</v>
      </c>
      <c r="V7" s="8" t="s">
        <v>58</v>
      </c>
      <c r="W7" s="8">
        <v>0.0</v>
      </c>
      <c r="X7" s="8">
        <v>1.46</v>
      </c>
      <c r="Y7" s="8">
        <v>30.0</v>
      </c>
      <c r="Z7" s="8">
        <v>21.1</v>
      </c>
      <c r="AA7" s="8">
        <v>16.4</v>
      </c>
      <c r="AB7" s="8" t="s">
        <v>59</v>
      </c>
      <c r="AC7" s="8">
        <v>6.6</v>
      </c>
      <c r="AD7" s="8" t="s">
        <v>60</v>
      </c>
      <c r="AE7" s="8">
        <v>10.6</v>
      </c>
    </row>
    <row r="8">
      <c r="A8" s="7">
        <v>9.0</v>
      </c>
      <c r="B8" s="8">
        <v>106299.0</v>
      </c>
      <c r="C8" s="8">
        <v>76.0</v>
      </c>
      <c r="D8" s="8" t="s">
        <v>35</v>
      </c>
      <c r="E8" s="8">
        <v>25.31</v>
      </c>
      <c r="F8" s="8">
        <v>4.2</v>
      </c>
      <c r="G8" s="8">
        <v>3.67</v>
      </c>
      <c r="H8" s="8">
        <v>12.17</v>
      </c>
      <c r="I8" s="8">
        <v>490.0</v>
      </c>
      <c r="J8" s="8">
        <v>43.06</v>
      </c>
      <c r="K8" s="8">
        <v>44.39</v>
      </c>
      <c r="L8" s="8" t="s">
        <v>61</v>
      </c>
      <c r="M8" s="8">
        <v>35.0</v>
      </c>
      <c r="N8" s="8">
        <v>30.0</v>
      </c>
      <c r="O8" s="8">
        <v>350.0</v>
      </c>
      <c r="P8" s="8"/>
      <c r="Q8" s="8">
        <v>10.0</v>
      </c>
      <c r="R8" s="8">
        <v>10.0</v>
      </c>
      <c r="S8" s="8"/>
      <c r="T8" s="8">
        <v>3.51</v>
      </c>
      <c r="U8" s="8">
        <v>9.7</v>
      </c>
      <c r="V8" s="8" t="s">
        <v>62</v>
      </c>
      <c r="W8" s="8">
        <v>4.0</v>
      </c>
      <c r="X8" s="8">
        <v>1.58</v>
      </c>
      <c r="Y8" s="8">
        <v>35.0</v>
      </c>
      <c r="Z8" s="8">
        <v>25.1</v>
      </c>
      <c r="AA8" s="8">
        <v>17.2</v>
      </c>
      <c r="AB8" s="8" t="s">
        <v>63</v>
      </c>
      <c r="AC8" s="8">
        <v>6.9</v>
      </c>
      <c r="AD8" s="8" t="s">
        <v>64</v>
      </c>
      <c r="AE8" s="8">
        <v>13.5</v>
      </c>
    </row>
    <row r="9">
      <c r="A9" s="7">
        <v>10.0</v>
      </c>
      <c r="B9" s="8">
        <v>128311.0</v>
      </c>
      <c r="C9" s="8">
        <v>67.0</v>
      </c>
      <c r="D9" s="8" t="s">
        <v>41</v>
      </c>
      <c r="E9" s="8">
        <v>23.65</v>
      </c>
      <c r="F9" s="8">
        <v>4.14</v>
      </c>
      <c r="G9" s="8">
        <v>3.97</v>
      </c>
      <c r="H9" s="8">
        <v>12.82</v>
      </c>
      <c r="I9" s="8">
        <v>537.0</v>
      </c>
      <c r="J9" s="8">
        <v>44.49</v>
      </c>
      <c r="K9" s="8">
        <v>44.69</v>
      </c>
      <c r="L9" s="8" t="s">
        <v>65</v>
      </c>
      <c r="M9" s="8">
        <v>35.0</v>
      </c>
      <c r="N9" s="8">
        <v>30.0</v>
      </c>
      <c r="O9" s="8">
        <v>350.0</v>
      </c>
      <c r="P9" s="8"/>
      <c r="Q9" s="8">
        <v>10.0</v>
      </c>
      <c r="R9" s="8">
        <v>8.0</v>
      </c>
      <c r="S9" s="8"/>
      <c r="T9" s="8">
        <v>11.26</v>
      </c>
      <c r="U9" s="8">
        <v>19.59</v>
      </c>
      <c r="V9" s="8" t="s">
        <v>66</v>
      </c>
      <c r="W9" s="8">
        <v>0.0</v>
      </c>
      <c r="X9" s="8">
        <v>5.07</v>
      </c>
      <c r="Y9" s="8">
        <v>77.0</v>
      </c>
      <c r="Z9" s="8">
        <v>29.1</v>
      </c>
      <c r="AA9" s="8">
        <v>18.6</v>
      </c>
      <c r="AB9" s="8" t="s">
        <v>67</v>
      </c>
      <c r="AC9" s="8">
        <v>7.4</v>
      </c>
      <c r="AD9" s="8" t="s">
        <v>68</v>
      </c>
      <c r="AE9" s="8">
        <v>18.2</v>
      </c>
    </row>
    <row r="10">
      <c r="A10" s="7">
        <v>11.0</v>
      </c>
      <c r="B10" s="8">
        <v>16135.0</v>
      </c>
      <c r="C10" s="8">
        <v>75.0</v>
      </c>
      <c r="D10" s="8" t="s">
        <v>41</v>
      </c>
      <c r="E10" s="8">
        <v>22.58</v>
      </c>
      <c r="F10" s="8">
        <v>4.27</v>
      </c>
      <c r="G10" s="8">
        <v>3.38</v>
      </c>
      <c r="H10" s="8">
        <v>12.03</v>
      </c>
      <c r="I10" s="8">
        <v>588.0</v>
      </c>
      <c r="J10" s="8">
        <v>44.51</v>
      </c>
      <c r="K10" s="8">
        <v>44.83</v>
      </c>
      <c r="L10" s="8" t="s">
        <v>69</v>
      </c>
      <c r="M10" s="8">
        <v>35.0</v>
      </c>
      <c r="N10" s="8">
        <v>30.0</v>
      </c>
      <c r="O10" s="8">
        <v>350.0</v>
      </c>
      <c r="P10" s="8"/>
      <c r="Q10" s="8">
        <v>10.0</v>
      </c>
      <c r="R10" s="8">
        <v>6.0</v>
      </c>
      <c r="S10" s="8"/>
      <c r="T10" s="8">
        <v>9.39</v>
      </c>
      <c r="U10" s="8">
        <v>6.9</v>
      </c>
      <c r="V10" s="8" t="s">
        <v>70</v>
      </c>
      <c r="W10" s="8">
        <v>1.0</v>
      </c>
      <c r="X10" s="8">
        <v>3.42</v>
      </c>
      <c r="Y10" s="8">
        <v>55.0</v>
      </c>
      <c r="Z10" s="8">
        <v>14.7</v>
      </c>
      <c r="AA10" s="8">
        <v>10.5</v>
      </c>
      <c r="AB10" s="8" t="s">
        <v>71</v>
      </c>
      <c r="AC10" s="8">
        <v>4.2</v>
      </c>
      <c r="AD10" s="8" t="s">
        <v>72</v>
      </c>
      <c r="AE10" s="8">
        <v>9.7</v>
      </c>
    </row>
    <row r="11">
      <c r="A11" s="7">
        <v>12.0</v>
      </c>
      <c r="B11" s="8">
        <v>16352.0</v>
      </c>
      <c r="C11" s="8">
        <v>85.0</v>
      </c>
      <c r="D11" s="8" t="s">
        <v>41</v>
      </c>
      <c r="E11" s="8">
        <v>23.64</v>
      </c>
      <c r="F11" s="8">
        <v>5.15</v>
      </c>
      <c r="G11" s="8">
        <v>3.02</v>
      </c>
      <c r="H11" s="8">
        <v>12.26</v>
      </c>
      <c r="I11" s="8">
        <v>507.0</v>
      </c>
      <c r="J11" s="8">
        <v>43.38</v>
      </c>
      <c r="K11" s="8">
        <v>44.87</v>
      </c>
      <c r="L11" s="8" t="s">
        <v>73</v>
      </c>
      <c r="M11" s="8">
        <v>35.0</v>
      </c>
      <c r="N11" s="8">
        <v>30.0</v>
      </c>
      <c r="O11" s="8">
        <v>350.0</v>
      </c>
      <c r="P11" s="8"/>
      <c r="Q11" s="8">
        <v>10.0</v>
      </c>
      <c r="R11" s="8">
        <v>8.0</v>
      </c>
      <c r="S11" s="8"/>
      <c r="T11" s="8">
        <v>8.23</v>
      </c>
      <c r="U11" s="8">
        <v>14.33</v>
      </c>
      <c r="V11" s="8" t="s">
        <v>74</v>
      </c>
      <c r="W11" s="8">
        <v>2.0</v>
      </c>
      <c r="X11" s="8">
        <v>4.03</v>
      </c>
      <c r="Y11" s="8">
        <v>64.0</v>
      </c>
      <c r="Z11" s="8">
        <v>26.5</v>
      </c>
      <c r="AA11" s="8">
        <v>18.8</v>
      </c>
      <c r="AB11" s="8" t="s">
        <v>75</v>
      </c>
      <c r="AC11" s="8">
        <v>7.4</v>
      </c>
      <c r="AD11" s="8" t="s">
        <v>76</v>
      </c>
      <c r="AE11" s="8">
        <v>14.3</v>
      </c>
    </row>
    <row r="12">
      <c r="A12" s="7">
        <v>13.0</v>
      </c>
      <c r="B12" s="8">
        <v>35791.0</v>
      </c>
      <c r="C12" s="8">
        <v>66.0</v>
      </c>
      <c r="D12" s="8" t="s">
        <v>41</v>
      </c>
      <c r="E12" s="8">
        <v>23.19</v>
      </c>
      <c r="F12" s="8">
        <v>4.57</v>
      </c>
      <c r="G12" s="8">
        <v>3.44</v>
      </c>
      <c r="H12" s="8">
        <v>11.88</v>
      </c>
      <c r="I12" s="8">
        <v>520.0</v>
      </c>
      <c r="J12" s="8">
        <v>44.28</v>
      </c>
      <c r="K12" s="8">
        <v>45.1</v>
      </c>
      <c r="L12" s="8"/>
      <c r="M12" s="8"/>
      <c r="N12" s="8"/>
      <c r="O12" s="8"/>
      <c r="P12" s="8"/>
      <c r="Q12" s="8"/>
      <c r="R12" s="8">
        <v>8.0</v>
      </c>
      <c r="S12" s="8"/>
      <c r="T12" s="8">
        <v>7.4</v>
      </c>
      <c r="U12" s="8">
        <v>6.48</v>
      </c>
      <c r="V12" s="8" t="s">
        <v>77</v>
      </c>
      <c r="W12" s="8">
        <v>7.0</v>
      </c>
      <c r="X12" s="8">
        <v>4.21</v>
      </c>
      <c r="Y12" s="8">
        <v>55.0</v>
      </c>
      <c r="Z12" s="8">
        <v>15.7</v>
      </c>
      <c r="AA12" s="8">
        <v>9.0</v>
      </c>
      <c r="AB12" s="8" t="s">
        <v>78</v>
      </c>
      <c r="AC12" s="8">
        <v>3.6</v>
      </c>
      <c r="AD12" s="8">
        <v>13.8</v>
      </c>
      <c r="AE12" s="8">
        <v>9.4</v>
      </c>
    </row>
    <row r="13">
      <c r="A13" s="7">
        <v>14.0</v>
      </c>
      <c r="B13" s="8">
        <v>19958.0</v>
      </c>
      <c r="C13" s="8">
        <v>71.0</v>
      </c>
      <c r="D13" s="8" t="s">
        <v>41</v>
      </c>
      <c r="E13" s="8">
        <v>22.95</v>
      </c>
      <c r="F13" s="8">
        <v>4.91</v>
      </c>
      <c r="G13" s="8">
        <v>3.58</v>
      </c>
      <c r="H13" s="8">
        <v>12.09</v>
      </c>
      <c r="I13" s="8">
        <v>551.0</v>
      </c>
      <c r="J13" s="8">
        <v>45.25</v>
      </c>
      <c r="K13" s="8">
        <v>46.2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7">
        <v>15.0</v>
      </c>
      <c r="B14" s="8">
        <v>9511.0</v>
      </c>
      <c r="C14" s="8">
        <v>71.0</v>
      </c>
      <c r="D14" s="8" t="s">
        <v>41</v>
      </c>
      <c r="E14" s="8">
        <v>23.54</v>
      </c>
      <c r="F14" s="8">
        <v>4.28</v>
      </c>
      <c r="G14" s="8">
        <v>3.25</v>
      </c>
      <c r="H14" s="8">
        <v>12.13</v>
      </c>
      <c r="I14" s="8">
        <v>528.0</v>
      </c>
      <c r="J14" s="8">
        <v>41.85</v>
      </c>
      <c r="K14" s="8">
        <v>42.14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7">
        <v>16.0</v>
      </c>
      <c r="B15" s="8">
        <v>82871.0</v>
      </c>
      <c r="C15" s="8">
        <v>76.0</v>
      </c>
      <c r="D15" s="8" t="s">
        <v>41</v>
      </c>
      <c r="E15" s="8">
        <v>23.05</v>
      </c>
      <c r="F15" s="8">
        <v>4.0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ht="15.7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ht="15.7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ht="15.7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ht="15.7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8.29"/>
    <col customWidth="1" min="3" max="16" width="8.86"/>
    <col customWidth="1" min="17" max="17" width="10.43"/>
    <col customWidth="1" min="18" max="18" width="9.86"/>
    <col customWidth="1" min="19" max="19" width="8.86"/>
    <col customWidth="1" min="20" max="20" width="10.0"/>
    <col customWidth="1" min="21" max="21" width="6.14"/>
    <col customWidth="1" min="22" max="23" width="8.86"/>
    <col customWidth="1" min="24" max="24" width="10.86"/>
    <col customWidth="1" min="25" max="25" width="13.43"/>
    <col customWidth="1" min="26" max="26" width="8.86"/>
    <col customWidth="1" min="27" max="27" width="12.29"/>
    <col customWidth="1" min="28" max="28" width="15.29"/>
    <col customWidth="1" min="29" max="29" width="19.43"/>
    <col customWidth="1" min="30" max="30" width="25.0"/>
    <col customWidth="1" min="31" max="31" width="32.57"/>
    <col customWidth="1" min="32" max="33" width="18.86"/>
    <col customWidth="1" min="34" max="36" width="8.86"/>
    <col customWidth="1" min="37" max="37" width="17.86"/>
    <col customWidth="1" min="38" max="57" width="8.71"/>
  </cols>
  <sheetData>
    <row r="1" ht="35.25" customHeight="1">
      <c r="A1" s="10" t="s">
        <v>79</v>
      </c>
      <c r="B1" s="11" t="s">
        <v>80</v>
      </c>
      <c r="C1" s="12"/>
      <c r="D1" s="12"/>
      <c r="E1" s="13" t="s">
        <v>81</v>
      </c>
      <c r="F1" s="12"/>
      <c r="G1" s="12"/>
      <c r="H1" s="12"/>
      <c r="I1" s="12"/>
      <c r="J1" s="12"/>
      <c r="K1" s="12"/>
      <c r="L1" s="14"/>
      <c r="M1" s="15" t="s">
        <v>82</v>
      </c>
      <c r="N1" s="12"/>
      <c r="O1" s="12"/>
      <c r="P1" s="12"/>
      <c r="Q1" s="16" t="s">
        <v>83</v>
      </c>
      <c r="R1" s="12"/>
      <c r="S1" s="17"/>
      <c r="T1" s="18" t="s">
        <v>84</v>
      </c>
      <c r="U1" s="12"/>
      <c r="V1" s="12"/>
      <c r="W1" s="12"/>
      <c r="X1" s="12"/>
      <c r="Y1" s="12"/>
      <c r="Z1" s="19" t="s">
        <v>85</v>
      </c>
      <c r="AA1" s="20"/>
      <c r="AB1" s="20"/>
      <c r="AC1" s="20"/>
      <c r="AD1" s="20"/>
      <c r="AE1" s="20"/>
      <c r="AF1" s="20"/>
      <c r="AG1" s="20"/>
      <c r="AH1" s="21"/>
    </row>
    <row r="2">
      <c r="A2" s="22" t="s">
        <v>86</v>
      </c>
      <c r="B2" s="23" t="s">
        <v>0</v>
      </c>
      <c r="C2" s="23" t="s">
        <v>1</v>
      </c>
      <c r="D2" s="23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5" t="s">
        <v>11</v>
      </c>
      <c r="N2" s="25" t="s">
        <v>12</v>
      </c>
      <c r="O2" s="25" t="s">
        <v>13</v>
      </c>
      <c r="P2" s="25" t="s">
        <v>14</v>
      </c>
      <c r="Q2" s="26" t="s">
        <v>87</v>
      </c>
      <c r="R2" s="26" t="s">
        <v>88</v>
      </c>
      <c r="S2" s="26"/>
      <c r="T2" s="27" t="s">
        <v>17</v>
      </c>
      <c r="U2" s="27" t="s">
        <v>18</v>
      </c>
      <c r="V2" s="27" t="s">
        <v>19</v>
      </c>
      <c r="W2" s="27" t="s">
        <v>89</v>
      </c>
      <c r="X2" s="27" t="s">
        <v>90</v>
      </c>
      <c r="Y2" s="27" t="s">
        <v>91</v>
      </c>
      <c r="Z2" s="27" t="s">
        <v>23</v>
      </c>
      <c r="AA2" s="27" t="s">
        <v>24</v>
      </c>
      <c r="AB2" s="27" t="s">
        <v>25</v>
      </c>
      <c r="AC2" s="27" t="s">
        <v>92</v>
      </c>
      <c r="AD2" s="27" t="s">
        <v>27</v>
      </c>
      <c r="AE2" s="27" t="s">
        <v>28</v>
      </c>
      <c r="AF2" s="27" t="s">
        <v>29</v>
      </c>
      <c r="AG2" s="27" t="s">
        <v>30</v>
      </c>
      <c r="AH2" s="27" t="s">
        <v>31</v>
      </c>
      <c r="AI2" s="27" t="s">
        <v>32</v>
      </c>
      <c r="AJ2" s="27" t="s">
        <v>33</v>
      </c>
      <c r="AK2" s="27" t="s">
        <v>34</v>
      </c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</row>
    <row r="3">
      <c r="A3" s="29" t="s">
        <v>93</v>
      </c>
      <c r="B3" s="30" t="s">
        <v>94</v>
      </c>
      <c r="C3" s="30" t="s">
        <v>95</v>
      </c>
      <c r="D3" s="30" t="s">
        <v>96</v>
      </c>
      <c r="E3" s="30" t="s">
        <v>95</v>
      </c>
      <c r="F3" s="30" t="s">
        <v>95</v>
      </c>
      <c r="G3" s="30" t="s">
        <v>95</v>
      </c>
      <c r="H3" s="30" t="s">
        <v>95</v>
      </c>
      <c r="I3" s="30" t="s">
        <v>95</v>
      </c>
      <c r="J3" s="30" t="s">
        <v>95</v>
      </c>
      <c r="K3" s="30" t="s">
        <v>95</v>
      </c>
      <c r="L3" s="30" t="s">
        <v>96</v>
      </c>
      <c r="M3" s="30" t="s">
        <v>95</v>
      </c>
      <c r="N3" s="30" t="s">
        <v>95</v>
      </c>
      <c r="O3" s="30" t="s">
        <v>95</v>
      </c>
      <c r="P3" s="30"/>
      <c r="Q3" s="30" t="s">
        <v>96</v>
      </c>
      <c r="R3" s="30" t="s">
        <v>96</v>
      </c>
      <c r="S3" s="30"/>
      <c r="T3" s="30" t="s">
        <v>97</v>
      </c>
      <c r="U3" s="30" t="s">
        <v>95</v>
      </c>
      <c r="V3" s="30" t="s">
        <v>97</v>
      </c>
      <c r="W3" s="30" t="s">
        <v>95</v>
      </c>
      <c r="X3" s="30" t="s">
        <v>97</v>
      </c>
      <c r="Y3" s="30" t="s">
        <v>97</v>
      </c>
      <c r="Z3" s="30" t="s">
        <v>95</v>
      </c>
      <c r="AA3" s="30" t="s">
        <v>95</v>
      </c>
      <c r="AB3" s="30" t="s">
        <v>97</v>
      </c>
      <c r="AC3" s="30" t="s">
        <v>95</v>
      </c>
      <c r="AD3" s="30" t="s">
        <v>97</v>
      </c>
      <c r="AE3" s="30" t="s">
        <v>95</v>
      </c>
      <c r="AF3" s="30" t="s">
        <v>95</v>
      </c>
      <c r="AG3" s="30" t="s">
        <v>95</v>
      </c>
      <c r="AH3" s="30" t="s">
        <v>94</v>
      </c>
      <c r="AI3" s="31"/>
      <c r="AJ3" s="31"/>
      <c r="AK3" s="31" t="s">
        <v>94</v>
      </c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</row>
    <row r="4">
      <c r="A4" s="29" t="s">
        <v>98</v>
      </c>
      <c r="B4" s="30"/>
      <c r="C4" s="30" t="s">
        <v>99</v>
      </c>
      <c r="D4" s="30" t="s">
        <v>100</v>
      </c>
      <c r="E4" s="30" t="s">
        <v>101</v>
      </c>
      <c r="F4" s="30" t="s">
        <v>101</v>
      </c>
      <c r="G4" s="30" t="s">
        <v>101</v>
      </c>
      <c r="H4" s="30" t="s">
        <v>101</v>
      </c>
      <c r="I4" s="30" t="s">
        <v>102</v>
      </c>
      <c r="J4" s="30" t="s">
        <v>103</v>
      </c>
      <c r="K4" s="30" t="s">
        <v>103</v>
      </c>
      <c r="L4" s="30"/>
      <c r="M4" s="30" t="s">
        <v>104</v>
      </c>
      <c r="N4" s="30" t="s">
        <v>105</v>
      </c>
      <c r="O4" s="30" t="s">
        <v>105</v>
      </c>
      <c r="P4" s="30"/>
      <c r="Q4" s="31"/>
      <c r="R4" s="31"/>
      <c r="S4" s="30"/>
      <c r="T4" s="30"/>
      <c r="U4" s="30"/>
      <c r="V4" s="30"/>
      <c r="W4" s="30"/>
      <c r="X4" s="30"/>
      <c r="Y4" s="30" t="s">
        <v>106</v>
      </c>
      <c r="Z4" s="30" t="s">
        <v>107</v>
      </c>
      <c r="AA4" s="30" t="s">
        <v>107</v>
      </c>
      <c r="AB4" s="30"/>
      <c r="AC4" s="30" t="s">
        <v>107</v>
      </c>
      <c r="AD4" s="30"/>
      <c r="AE4" s="30" t="s">
        <v>107</v>
      </c>
      <c r="AF4" s="32" t="s">
        <v>107</v>
      </c>
      <c r="AG4" s="32" t="s">
        <v>107</v>
      </c>
      <c r="AH4" s="33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</row>
    <row r="5">
      <c r="A5" s="29" t="s">
        <v>108</v>
      </c>
      <c r="B5" s="30"/>
      <c r="C5" s="30" t="s">
        <v>109</v>
      </c>
      <c r="D5" s="30" t="s">
        <v>110</v>
      </c>
      <c r="E5" s="30" t="s">
        <v>111</v>
      </c>
      <c r="F5" s="34">
        <v>45506.0</v>
      </c>
      <c r="G5" s="30" t="s">
        <v>112</v>
      </c>
      <c r="H5" s="30" t="s">
        <v>113</v>
      </c>
      <c r="I5" s="30" t="s">
        <v>114</v>
      </c>
      <c r="J5" s="30" t="s">
        <v>115</v>
      </c>
      <c r="K5" s="30" t="s">
        <v>115</v>
      </c>
      <c r="L5" s="30" t="s">
        <v>116</v>
      </c>
      <c r="M5" s="30" t="s">
        <v>117</v>
      </c>
      <c r="N5" s="30" t="s">
        <v>118</v>
      </c>
      <c r="O5" s="30" t="s">
        <v>119</v>
      </c>
      <c r="P5" s="30"/>
      <c r="Q5" s="34">
        <v>45566.0</v>
      </c>
      <c r="R5" s="34">
        <v>45566.0</v>
      </c>
      <c r="S5" s="30"/>
      <c r="T5" s="30"/>
      <c r="U5" s="30"/>
      <c r="V5" s="30"/>
      <c r="W5" s="30" t="s">
        <v>120</v>
      </c>
      <c r="X5" s="30" t="s">
        <v>121</v>
      </c>
      <c r="Y5" s="30" t="s">
        <v>122</v>
      </c>
      <c r="Z5" s="30"/>
      <c r="AA5" s="30"/>
      <c r="AB5" s="30"/>
      <c r="AC5" s="30"/>
      <c r="AD5" s="30"/>
      <c r="AE5" s="30"/>
      <c r="AF5" s="32"/>
      <c r="AG5" s="35"/>
      <c r="AH5" s="33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</row>
    <row r="6">
      <c r="A6" s="7">
        <v>1.0</v>
      </c>
      <c r="B6" s="8">
        <v>71599.0</v>
      </c>
      <c r="C6" s="8">
        <v>77.0</v>
      </c>
      <c r="D6" s="8" t="s">
        <v>35</v>
      </c>
      <c r="E6" s="36" t="s">
        <v>123</v>
      </c>
      <c r="F6" s="36" t="s">
        <v>124</v>
      </c>
      <c r="G6" s="36" t="s">
        <v>125</v>
      </c>
      <c r="H6" s="8" t="s">
        <v>126</v>
      </c>
      <c r="I6" s="8">
        <v>538.0</v>
      </c>
      <c r="J6" s="8" t="s">
        <v>127</v>
      </c>
      <c r="K6" s="8" t="s">
        <v>128</v>
      </c>
      <c r="L6" s="8" t="s">
        <v>36</v>
      </c>
      <c r="M6" s="8">
        <v>35.0</v>
      </c>
      <c r="N6" s="8">
        <v>30.0</v>
      </c>
      <c r="O6" s="8">
        <v>350.0</v>
      </c>
      <c r="P6" s="8"/>
      <c r="Q6" s="8">
        <v>10.0</v>
      </c>
      <c r="R6" s="8">
        <v>5.0</v>
      </c>
      <c r="S6" s="8"/>
      <c r="T6" s="8" t="s">
        <v>129</v>
      </c>
      <c r="U6" s="8" t="s">
        <v>130</v>
      </c>
      <c r="V6" s="37">
        <v>0.05143518518518519</v>
      </c>
      <c r="W6" s="8">
        <v>7.0</v>
      </c>
      <c r="X6" s="8">
        <v>4.13</v>
      </c>
      <c r="Y6" s="8">
        <v>68.0</v>
      </c>
      <c r="Z6" s="38">
        <v>19.1</v>
      </c>
      <c r="AA6" s="38">
        <v>12.9</v>
      </c>
      <c r="AB6" s="8" t="s">
        <v>38</v>
      </c>
      <c r="AC6" s="38">
        <v>5.2</v>
      </c>
      <c r="AD6" s="37">
        <v>2.777777777777778E-4</v>
      </c>
      <c r="AE6" s="8">
        <v>10.7</v>
      </c>
      <c r="AF6" s="39">
        <v>17.0</v>
      </c>
      <c r="AG6" s="40">
        <v>5.5</v>
      </c>
      <c r="AH6" s="41">
        <v>45588.0</v>
      </c>
      <c r="AK6" s="9" t="s">
        <v>40</v>
      </c>
    </row>
    <row r="7">
      <c r="A7" s="7">
        <v>2.0</v>
      </c>
      <c r="B7" s="8">
        <v>167166.0</v>
      </c>
      <c r="C7" s="8">
        <v>75.0</v>
      </c>
      <c r="D7" s="8" t="s">
        <v>41</v>
      </c>
      <c r="E7" s="36" t="s">
        <v>123</v>
      </c>
      <c r="F7" s="36" t="s">
        <v>131</v>
      </c>
      <c r="G7" s="36" t="s">
        <v>132</v>
      </c>
      <c r="H7" s="8" t="s">
        <v>133</v>
      </c>
      <c r="I7" s="8">
        <v>535.0</v>
      </c>
      <c r="J7" s="8" t="s">
        <v>134</v>
      </c>
      <c r="K7" s="8" t="s">
        <v>135</v>
      </c>
      <c r="L7" s="8" t="s">
        <v>42</v>
      </c>
      <c r="M7" s="8">
        <v>35.0</v>
      </c>
      <c r="N7" s="8">
        <v>30.0</v>
      </c>
      <c r="O7" s="8">
        <v>350.0</v>
      </c>
      <c r="P7" s="8"/>
      <c r="Q7" s="8">
        <v>10.0</v>
      </c>
      <c r="R7" s="8">
        <v>6.0</v>
      </c>
      <c r="S7" s="8"/>
      <c r="T7" s="8" t="s">
        <v>136</v>
      </c>
      <c r="U7" s="8" t="s">
        <v>137</v>
      </c>
      <c r="V7" s="37">
        <v>0.05348379629629629</v>
      </c>
      <c r="W7" s="8">
        <v>2.0</v>
      </c>
      <c r="X7" s="8">
        <v>3.56</v>
      </c>
      <c r="Y7" s="8">
        <v>59.0</v>
      </c>
      <c r="Z7" s="38">
        <v>19.9</v>
      </c>
      <c r="AA7" s="38">
        <v>13.8</v>
      </c>
      <c r="AB7" s="8" t="s">
        <v>44</v>
      </c>
      <c r="AC7" s="38">
        <v>5.5</v>
      </c>
      <c r="AD7" s="37">
        <v>2.662037037037037E-4</v>
      </c>
      <c r="AE7" s="8">
        <v>12.0</v>
      </c>
      <c r="AF7" s="39">
        <v>25.0</v>
      </c>
      <c r="AG7" s="40">
        <v>5.7</v>
      </c>
      <c r="AH7" s="41">
        <v>45588.0</v>
      </c>
      <c r="AK7" s="9" t="s">
        <v>40</v>
      </c>
    </row>
    <row r="8">
      <c r="A8" s="7">
        <v>4.0</v>
      </c>
      <c r="B8" s="8">
        <v>35791.0</v>
      </c>
      <c r="C8" s="8">
        <v>66.0</v>
      </c>
      <c r="D8" s="8" t="s">
        <v>41</v>
      </c>
      <c r="E8" s="36" t="s">
        <v>138</v>
      </c>
      <c r="F8" s="36" t="s">
        <v>139</v>
      </c>
      <c r="G8" s="36" t="s">
        <v>140</v>
      </c>
      <c r="H8" s="42">
        <v>12.12</v>
      </c>
      <c r="I8" s="8">
        <v>527.0</v>
      </c>
      <c r="J8" s="8" t="s">
        <v>141</v>
      </c>
      <c r="K8" s="8" t="s">
        <v>142</v>
      </c>
      <c r="L8" s="8" t="s">
        <v>46</v>
      </c>
      <c r="M8" s="8">
        <v>35.0</v>
      </c>
      <c r="N8" s="8">
        <v>30.0</v>
      </c>
      <c r="O8" s="8">
        <v>350.0</v>
      </c>
      <c r="P8" s="8"/>
      <c r="Q8" s="8">
        <v>10.0</v>
      </c>
      <c r="R8" s="8">
        <v>4.0</v>
      </c>
      <c r="S8" s="8"/>
      <c r="T8" s="8" t="s">
        <v>143</v>
      </c>
      <c r="U8" s="8" t="s">
        <v>144</v>
      </c>
      <c r="V8" s="37">
        <v>0.06259259259259259</v>
      </c>
      <c r="W8" s="8">
        <v>1.0</v>
      </c>
      <c r="X8" s="8">
        <v>5.02</v>
      </c>
      <c r="Y8" s="8">
        <v>61.0</v>
      </c>
      <c r="Z8" s="38">
        <v>18.1</v>
      </c>
      <c r="AA8" s="38">
        <v>12.5</v>
      </c>
      <c r="AB8" s="8" t="s">
        <v>48</v>
      </c>
      <c r="AC8" s="38">
        <v>5.0</v>
      </c>
      <c r="AD8" s="37">
        <v>3.2407407407407406E-4</v>
      </c>
      <c r="AE8" s="8">
        <v>10.5</v>
      </c>
      <c r="AF8" s="43">
        <v>17.9</v>
      </c>
      <c r="AG8" s="40">
        <v>5.5</v>
      </c>
      <c r="AH8" s="41">
        <v>45588.0</v>
      </c>
      <c r="AK8" s="9" t="s">
        <v>40</v>
      </c>
    </row>
    <row r="9">
      <c r="A9" s="7">
        <v>6.0</v>
      </c>
      <c r="B9" s="8">
        <v>5746.0</v>
      </c>
      <c r="C9" s="8">
        <v>74.0</v>
      </c>
      <c r="D9" s="8" t="s">
        <v>41</v>
      </c>
      <c r="E9" s="36" t="s">
        <v>145</v>
      </c>
      <c r="F9" s="36" t="s">
        <v>146</v>
      </c>
      <c r="G9" s="36" t="s">
        <v>147</v>
      </c>
      <c r="H9" s="42">
        <v>12.3</v>
      </c>
      <c r="I9" s="8">
        <v>557.0</v>
      </c>
      <c r="J9" s="8" t="s">
        <v>148</v>
      </c>
      <c r="K9" s="8" t="s">
        <v>149</v>
      </c>
      <c r="L9" s="8" t="s">
        <v>50</v>
      </c>
      <c r="M9" s="8">
        <v>35.0</v>
      </c>
      <c r="N9" s="8">
        <v>30.0</v>
      </c>
      <c r="O9" s="8">
        <v>350.0</v>
      </c>
      <c r="P9" s="8"/>
      <c r="Q9" s="8">
        <v>10.0</v>
      </c>
      <c r="R9" s="8">
        <v>9.0</v>
      </c>
      <c r="S9" s="8"/>
      <c r="T9" s="8" t="s">
        <v>150</v>
      </c>
      <c r="U9" s="8" t="s">
        <v>151</v>
      </c>
      <c r="V9" s="37">
        <v>0.06326388888888888</v>
      </c>
      <c r="W9" s="8">
        <v>0.0</v>
      </c>
      <c r="X9" s="8">
        <v>2.45</v>
      </c>
      <c r="Y9" s="8">
        <v>47.0</v>
      </c>
      <c r="Z9" s="38">
        <v>27.2</v>
      </c>
      <c r="AA9" s="38">
        <v>18.9</v>
      </c>
      <c r="AB9" s="8" t="s">
        <v>52</v>
      </c>
      <c r="AC9" s="38">
        <v>7.6</v>
      </c>
      <c r="AD9" s="37">
        <v>3.2407407407407406E-4</v>
      </c>
      <c r="AE9" s="8">
        <v>16.1</v>
      </c>
      <c r="AF9" s="43">
        <v>27.9</v>
      </c>
      <c r="AG9" s="40">
        <v>8.5</v>
      </c>
      <c r="AH9" s="41">
        <v>45588.0</v>
      </c>
      <c r="AK9" s="9" t="s">
        <v>40</v>
      </c>
    </row>
    <row r="10">
      <c r="A10" s="7">
        <v>7.0</v>
      </c>
      <c r="B10" s="8">
        <v>34840.0</v>
      </c>
      <c r="C10" s="8">
        <v>73.0</v>
      </c>
      <c r="D10" s="8" t="s">
        <v>41</v>
      </c>
      <c r="E10" s="36" t="s">
        <v>152</v>
      </c>
      <c r="F10" s="36" t="s">
        <v>153</v>
      </c>
      <c r="G10" s="36" t="s">
        <v>154</v>
      </c>
      <c r="H10" s="42">
        <v>11.83</v>
      </c>
      <c r="I10" s="8">
        <v>559.0</v>
      </c>
      <c r="J10" s="8" t="s">
        <v>155</v>
      </c>
      <c r="K10" s="8" t="s">
        <v>156</v>
      </c>
      <c r="L10" s="8" t="s">
        <v>46</v>
      </c>
      <c r="M10" s="8">
        <v>35.0</v>
      </c>
      <c r="N10" s="8">
        <v>30.0</v>
      </c>
      <c r="O10" s="8">
        <v>350.0</v>
      </c>
      <c r="P10" s="8"/>
      <c r="Q10" s="8">
        <v>10.0</v>
      </c>
      <c r="R10" s="8">
        <v>8.0</v>
      </c>
      <c r="S10" s="8"/>
      <c r="T10" s="8" t="s">
        <v>157</v>
      </c>
      <c r="U10" s="8" t="s">
        <v>158</v>
      </c>
      <c r="V10" s="37">
        <v>0.056261574074074075</v>
      </c>
      <c r="W10" s="8">
        <v>4.0</v>
      </c>
      <c r="X10" s="8">
        <v>4.06</v>
      </c>
      <c r="Y10" s="8">
        <v>55.0</v>
      </c>
      <c r="Z10" s="38">
        <v>19.7</v>
      </c>
      <c r="AA10" s="38">
        <v>12.3</v>
      </c>
      <c r="AB10" s="8" t="s">
        <v>55</v>
      </c>
      <c r="AC10" s="38">
        <v>4.9</v>
      </c>
      <c r="AD10" s="37">
        <v>3.4722222222222224E-4</v>
      </c>
      <c r="AE10" s="8">
        <v>11.9</v>
      </c>
      <c r="AF10" s="43">
        <v>18.6</v>
      </c>
      <c r="AG10" s="40">
        <v>1.0</v>
      </c>
      <c r="AH10" s="41">
        <v>45588.0</v>
      </c>
      <c r="AK10" s="9" t="s">
        <v>40</v>
      </c>
    </row>
    <row r="11">
      <c r="A11" s="7">
        <v>8.0</v>
      </c>
      <c r="B11" s="8">
        <v>118198.0</v>
      </c>
      <c r="C11" s="8">
        <v>70.0</v>
      </c>
      <c r="D11" s="8" t="s">
        <v>41</v>
      </c>
      <c r="E11" s="36" t="s">
        <v>159</v>
      </c>
      <c r="F11" s="36" t="s">
        <v>160</v>
      </c>
      <c r="G11" s="36" t="s">
        <v>161</v>
      </c>
      <c r="H11" s="8" t="s">
        <v>162</v>
      </c>
      <c r="I11" s="8">
        <v>534.0</v>
      </c>
      <c r="J11" s="8" t="s">
        <v>163</v>
      </c>
      <c r="K11" s="8" t="s">
        <v>164</v>
      </c>
      <c r="L11" s="8" t="s">
        <v>57</v>
      </c>
      <c r="M11" s="8">
        <v>30.0</v>
      </c>
      <c r="N11" s="8">
        <v>20.0</v>
      </c>
      <c r="O11" s="8">
        <v>350.0</v>
      </c>
      <c r="P11" s="8"/>
      <c r="Q11" s="8">
        <v>10.0</v>
      </c>
      <c r="R11" s="8">
        <v>9.0</v>
      </c>
      <c r="S11" s="8"/>
      <c r="T11" s="8" t="s">
        <v>165</v>
      </c>
      <c r="U11" s="8" t="s">
        <v>166</v>
      </c>
      <c r="V11" s="37">
        <v>0.049305555555555554</v>
      </c>
      <c r="W11" s="8">
        <v>0.0</v>
      </c>
      <c r="X11" s="8">
        <v>1.46</v>
      </c>
      <c r="Y11" s="8">
        <v>30.0</v>
      </c>
      <c r="Z11" s="38">
        <v>21.1</v>
      </c>
      <c r="AA11" s="38">
        <v>16.4</v>
      </c>
      <c r="AB11" s="8" t="s">
        <v>59</v>
      </c>
      <c r="AC11" s="38">
        <v>6.6</v>
      </c>
      <c r="AD11" s="37">
        <v>1.7361111111111112E-4</v>
      </c>
      <c r="AE11" s="8">
        <v>10.6</v>
      </c>
      <c r="AF11" s="39">
        <v>18.0</v>
      </c>
      <c r="AG11" s="44">
        <v>4.0</v>
      </c>
      <c r="AH11" s="41">
        <v>45588.0</v>
      </c>
      <c r="AK11" s="9" t="s">
        <v>40</v>
      </c>
    </row>
    <row r="12">
      <c r="A12" s="7">
        <v>9.0</v>
      </c>
      <c r="B12" s="8">
        <v>106299.0</v>
      </c>
      <c r="C12" s="8">
        <v>76.0</v>
      </c>
      <c r="D12" s="8" t="s">
        <v>35</v>
      </c>
      <c r="E12" s="36" t="s">
        <v>167</v>
      </c>
      <c r="F12" s="36" t="s">
        <v>168</v>
      </c>
      <c r="G12" s="36" t="s">
        <v>169</v>
      </c>
      <c r="H12" s="8" t="s">
        <v>170</v>
      </c>
      <c r="I12" s="8">
        <v>490.0</v>
      </c>
      <c r="J12" s="8" t="s">
        <v>171</v>
      </c>
      <c r="K12" s="8" t="s">
        <v>172</v>
      </c>
      <c r="L12" s="8" t="s">
        <v>61</v>
      </c>
      <c r="M12" s="8">
        <v>35.0</v>
      </c>
      <c r="N12" s="8">
        <v>30.0</v>
      </c>
      <c r="O12" s="8">
        <v>350.0</v>
      </c>
      <c r="P12" s="8"/>
      <c r="Q12" s="8">
        <v>10.0</v>
      </c>
      <c r="R12" s="8">
        <v>10.0</v>
      </c>
      <c r="S12" s="8"/>
      <c r="T12" s="8" t="s">
        <v>173</v>
      </c>
      <c r="U12" s="42">
        <v>9.7</v>
      </c>
      <c r="V12" s="37">
        <v>0.04940972222222222</v>
      </c>
      <c r="W12" s="8">
        <v>4.0</v>
      </c>
      <c r="X12" s="8">
        <v>1.58</v>
      </c>
      <c r="Y12" s="8">
        <v>35.0</v>
      </c>
      <c r="Z12" s="38">
        <v>25.1</v>
      </c>
      <c r="AA12" s="38">
        <v>17.2</v>
      </c>
      <c r="AB12" s="8" t="s">
        <v>63</v>
      </c>
      <c r="AC12" s="38">
        <v>6.9</v>
      </c>
      <c r="AD12" s="37">
        <v>2.546296296296296E-4</v>
      </c>
      <c r="AE12" s="8">
        <v>13.5</v>
      </c>
      <c r="AF12" s="39">
        <v>17.0</v>
      </c>
      <c r="AG12" s="40">
        <v>5.7</v>
      </c>
      <c r="AH12" s="41">
        <v>45588.0</v>
      </c>
      <c r="AK12" s="9" t="s">
        <v>40</v>
      </c>
    </row>
    <row r="13">
      <c r="A13" s="7">
        <v>10.0</v>
      </c>
      <c r="B13" s="8">
        <v>128311.0</v>
      </c>
      <c r="C13" s="8">
        <v>67.0</v>
      </c>
      <c r="D13" s="8" t="s">
        <v>41</v>
      </c>
      <c r="E13" s="36" t="s">
        <v>174</v>
      </c>
      <c r="F13" s="36" t="s">
        <v>175</v>
      </c>
      <c r="G13" s="36" t="s">
        <v>176</v>
      </c>
      <c r="H13" s="8" t="s">
        <v>177</v>
      </c>
      <c r="I13" s="8">
        <v>537.0</v>
      </c>
      <c r="J13" s="8" t="s">
        <v>178</v>
      </c>
      <c r="K13" s="8" t="s">
        <v>179</v>
      </c>
      <c r="L13" s="8" t="s">
        <v>65</v>
      </c>
      <c r="M13" s="8">
        <v>35.0</v>
      </c>
      <c r="N13" s="8">
        <v>30.0</v>
      </c>
      <c r="O13" s="8">
        <v>350.0</v>
      </c>
      <c r="P13" s="8"/>
      <c r="Q13" s="8">
        <v>10.0</v>
      </c>
      <c r="R13" s="8">
        <v>8.0</v>
      </c>
      <c r="S13" s="8"/>
      <c r="T13" s="8" t="s">
        <v>180</v>
      </c>
      <c r="U13" s="8" t="s">
        <v>181</v>
      </c>
      <c r="V13" s="37">
        <v>0.0743287037037037</v>
      </c>
      <c r="W13" s="8">
        <v>0.0</v>
      </c>
      <c r="X13" s="8">
        <v>5.07</v>
      </c>
      <c r="Y13" s="8">
        <v>77.0</v>
      </c>
      <c r="Z13" s="38">
        <v>29.1</v>
      </c>
      <c r="AA13" s="38">
        <v>18.6</v>
      </c>
      <c r="AB13" s="8" t="s">
        <v>67</v>
      </c>
      <c r="AC13" s="38">
        <v>7.4</v>
      </c>
      <c r="AD13" s="37">
        <v>4.398148148148148E-4</v>
      </c>
      <c r="AE13" s="8">
        <v>18.2</v>
      </c>
      <c r="AF13" s="39">
        <v>20.0</v>
      </c>
      <c r="AG13" s="40">
        <v>10.8</v>
      </c>
      <c r="AH13" s="41">
        <v>45588.0</v>
      </c>
      <c r="AK13" s="9" t="s">
        <v>40</v>
      </c>
    </row>
    <row r="14">
      <c r="A14" s="7">
        <v>11.0</v>
      </c>
      <c r="B14" s="8">
        <v>16135.0</v>
      </c>
      <c r="C14" s="8">
        <v>75.0</v>
      </c>
      <c r="D14" s="8" t="s">
        <v>41</v>
      </c>
      <c r="E14" s="36" t="s">
        <v>182</v>
      </c>
      <c r="F14" s="36" t="s">
        <v>183</v>
      </c>
      <c r="G14" s="36" t="s">
        <v>184</v>
      </c>
      <c r="H14" s="42">
        <v>12.03</v>
      </c>
      <c r="I14" s="8">
        <v>588.0</v>
      </c>
      <c r="J14" s="8" t="s">
        <v>185</v>
      </c>
      <c r="K14" s="8" t="s">
        <v>127</v>
      </c>
      <c r="L14" s="8" t="s">
        <v>69</v>
      </c>
      <c r="M14" s="8">
        <v>35.0</v>
      </c>
      <c r="N14" s="8">
        <v>30.0</v>
      </c>
      <c r="O14" s="8">
        <v>350.0</v>
      </c>
      <c r="P14" s="8"/>
      <c r="Q14" s="8">
        <v>10.0</v>
      </c>
      <c r="R14" s="8">
        <v>6.0</v>
      </c>
      <c r="S14" s="8"/>
      <c r="T14" s="8" t="s">
        <v>136</v>
      </c>
      <c r="U14" s="42">
        <v>6.9</v>
      </c>
      <c r="V14" s="37">
        <v>0.045231481481481484</v>
      </c>
      <c r="W14" s="8">
        <v>1.0</v>
      </c>
      <c r="X14" s="8">
        <v>3.42</v>
      </c>
      <c r="Y14" s="8">
        <v>55.0</v>
      </c>
      <c r="Z14" s="38">
        <v>14.7</v>
      </c>
      <c r="AA14" s="38">
        <v>10.5</v>
      </c>
      <c r="AB14" s="8" t="s">
        <v>71</v>
      </c>
      <c r="AC14" s="38">
        <v>4.2</v>
      </c>
      <c r="AD14" s="37">
        <v>1.9675925925925926E-4</v>
      </c>
      <c r="AE14" s="8">
        <v>9.7</v>
      </c>
      <c r="AF14" s="43">
        <v>20.6</v>
      </c>
      <c r="AG14" s="40">
        <v>5.6</v>
      </c>
      <c r="AH14" s="41">
        <v>45588.0</v>
      </c>
      <c r="AK14" s="9" t="s">
        <v>40</v>
      </c>
    </row>
    <row r="15">
      <c r="A15" s="7">
        <v>12.0</v>
      </c>
      <c r="B15" s="8">
        <v>16352.0</v>
      </c>
      <c r="C15" s="8">
        <v>85.0</v>
      </c>
      <c r="D15" s="8" t="s">
        <v>41</v>
      </c>
      <c r="E15" s="36" t="s">
        <v>186</v>
      </c>
      <c r="F15" s="36" t="s">
        <v>187</v>
      </c>
      <c r="G15" s="36" t="s">
        <v>188</v>
      </c>
      <c r="H15" s="8" t="s">
        <v>189</v>
      </c>
      <c r="I15" s="8">
        <v>507.0</v>
      </c>
      <c r="J15" s="8" t="s">
        <v>190</v>
      </c>
      <c r="K15" s="8" t="s">
        <v>191</v>
      </c>
      <c r="L15" s="8" t="s">
        <v>73</v>
      </c>
      <c r="M15" s="8">
        <v>35.0</v>
      </c>
      <c r="N15" s="8">
        <v>30.0</v>
      </c>
      <c r="O15" s="8">
        <v>350.0</v>
      </c>
      <c r="P15" s="8"/>
      <c r="Q15" s="8">
        <v>10.0</v>
      </c>
      <c r="R15" s="8">
        <v>8.0</v>
      </c>
      <c r="S15" s="8"/>
      <c r="T15" s="8" t="s">
        <v>192</v>
      </c>
      <c r="U15" s="8" t="s">
        <v>193</v>
      </c>
      <c r="V15" s="37">
        <v>0.06672453703703704</v>
      </c>
      <c r="W15" s="8">
        <v>2.0</v>
      </c>
      <c r="X15" s="8">
        <v>4.03</v>
      </c>
      <c r="Y15" s="8">
        <v>64.0</v>
      </c>
      <c r="Z15" s="38">
        <v>26.5</v>
      </c>
      <c r="AA15" s="38">
        <v>18.8</v>
      </c>
      <c r="AB15" s="8" t="s">
        <v>75</v>
      </c>
      <c r="AC15" s="38">
        <v>7.4</v>
      </c>
      <c r="AD15" s="37">
        <v>3.2407407407407406E-4</v>
      </c>
      <c r="AE15" s="8">
        <v>14.3</v>
      </c>
      <c r="AF15" s="39">
        <v>25.0</v>
      </c>
      <c r="AG15" s="40">
        <v>7.4</v>
      </c>
      <c r="AH15" s="41">
        <v>45588.0</v>
      </c>
      <c r="AK15" s="9" t="s">
        <v>40</v>
      </c>
    </row>
    <row r="16">
      <c r="A16" s="7">
        <v>13.0</v>
      </c>
      <c r="B16" s="8">
        <v>35791.0</v>
      </c>
      <c r="C16" s="8">
        <v>66.0</v>
      </c>
      <c r="D16" s="8" t="s">
        <v>41</v>
      </c>
      <c r="E16" s="36" t="s">
        <v>194</v>
      </c>
      <c r="F16" s="36" t="s">
        <v>195</v>
      </c>
      <c r="G16" s="36" t="s">
        <v>140</v>
      </c>
      <c r="H16" s="8" t="s">
        <v>196</v>
      </c>
      <c r="I16" s="8">
        <v>520.0</v>
      </c>
      <c r="J16" s="8" t="s">
        <v>197</v>
      </c>
      <c r="K16" s="8" t="s">
        <v>198</v>
      </c>
      <c r="L16" s="8" t="s">
        <v>199</v>
      </c>
      <c r="M16" s="8">
        <v>35.0</v>
      </c>
      <c r="N16" s="8">
        <v>30.0</v>
      </c>
      <c r="O16" s="8">
        <v>350.0</v>
      </c>
      <c r="P16" s="8"/>
      <c r="Q16" s="8">
        <v>10.0</v>
      </c>
      <c r="R16" s="8">
        <v>8.0</v>
      </c>
      <c r="S16" s="8"/>
      <c r="T16" s="42">
        <v>7.4</v>
      </c>
      <c r="U16" s="8" t="s">
        <v>200</v>
      </c>
      <c r="V16" s="37">
        <v>0.04729166666666667</v>
      </c>
      <c r="W16" s="8">
        <v>7.0</v>
      </c>
      <c r="X16" s="8">
        <v>4.21</v>
      </c>
      <c r="Y16" s="8">
        <v>55.0</v>
      </c>
      <c r="Z16" s="38">
        <v>15.7</v>
      </c>
      <c r="AA16" s="38">
        <v>9.0</v>
      </c>
      <c r="AB16" s="8" t="s">
        <v>78</v>
      </c>
      <c r="AC16" s="38">
        <v>3.6</v>
      </c>
      <c r="AD16" s="37">
        <v>1.5046296296296297E-4</v>
      </c>
      <c r="AE16" s="8">
        <v>9.4</v>
      </c>
      <c r="AF16" s="39">
        <v>23.0</v>
      </c>
      <c r="AG16" s="40">
        <v>6.5</v>
      </c>
      <c r="AH16" s="41">
        <v>45588.0</v>
      </c>
      <c r="AK16" s="9" t="s">
        <v>40</v>
      </c>
    </row>
    <row r="17">
      <c r="A17" s="7">
        <v>14.0</v>
      </c>
      <c r="B17" s="8">
        <v>19958.0</v>
      </c>
      <c r="C17" s="8">
        <v>71.0</v>
      </c>
      <c r="D17" s="8" t="s">
        <v>41</v>
      </c>
      <c r="E17" s="36" t="s">
        <v>201</v>
      </c>
      <c r="F17" s="36" t="s">
        <v>202</v>
      </c>
      <c r="G17" s="36" t="s">
        <v>203</v>
      </c>
      <c r="H17" s="42">
        <v>12.09</v>
      </c>
      <c r="I17" s="8">
        <v>551.0</v>
      </c>
      <c r="J17" s="8" t="s">
        <v>204</v>
      </c>
      <c r="K17" s="8" t="s">
        <v>205</v>
      </c>
      <c r="L17" s="8" t="s">
        <v>206</v>
      </c>
      <c r="M17" s="8">
        <v>35.0</v>
      </c>
      <c r="N17" s="8">
        <v>30.0</v>
      </c>
      <c r="O17" s="8">
        <v>350.0</v>
      </c>
      <c r="P17" s="8"/>
      <c r="Q17" s="8">
        <v>10.0</v>
      </c>
      <c r="R17" s="8">
        <v>8.0</v>
      </c>
      <c r="S17" s="8"/>
      <c r="T17" s="8" t="s">
        <v>207</v>
      </c>
      <c r="U17" s="42">
        <v>11.11</v>
      </c>
      <c r="V17" s="37">
        <v>0.0010069444444444444</v>
      </c>
      <c r="W17" s="8">
        <v>28.0</v>
      </c>
      <c r="X17" s="8">
        <v>4.35</v>
      </c>
      <c r="Y17" s="8">
        <v>63.0</v>
      </c>
      <c r="Z17" s="38">
        <v>24.1</v>
      </c>
      <c r="AA17" s="38">
        <v>17.5</v>
      </c>
      <c r="AB17" s="8" t="s">
        <v>208</v>
      </c>
      <c r="AC17" s="38">
        <v>7.0</v>
      </c>
      <c r="AD17" s="37">
        <v>2.662037037037037E-4</v>
      </c>
      <c r="AE17" s="8">
        <v>12.8</v>
      </c>
      <c r="AF17" s="45">
        <v>21.2</v>
      </c>
      <c r="AG17" s="46">
        <v>5.8</v>
      </c>
      <c r="AH17" s="8" t="s">
        <v>209</v>
      </c>
      <c r="AK17" s="9" t="s">
        <v>40</v>
      </c>
    </row>
    <row r="18">
      <c r="A18" s="7">
        <v>15.0</v>
      </c>
      <c r="B18" s="8">
        <v>95111.0</v>
      </c>
      <c r="C18" s="8">
        <v>71.0</v>
      </c>
      <c r="D18" s="8" t="s">
        <v>41</v>
      </c>
      <c r="E18" s="36" t="s">
        <v>210</v>
      </c>
      <c r="F18" s="36" t="s">
        <v>211</v>
      </c>
      <c r="G18" s="36" t="s">
        <v>212</v>
      </c>
      <c r="H18" s="8" t="s">
        <v>213</v>
      </c>
      <c r="I18" s="8">
        <v>528.0</v>
      </c>
      <c r="J18" s="8" t="s">
        <v>214</v>
      </c>
      <c r="K18" s="8" t="s">
        <v>215</v>
      </c>
      <c r="L18" s="8" t="s">
        <v>216</v>
      </c>
      <c r="M18" s="8">
        <v>35.0</v>
      </c>
      <c r="N18" s="8">
        <v>30.0</v>
      </c>
      <c r="O18" s="8">
        <v>350.0</v>
      </c>
      <c r="P18" s="8"/>
      <c r="Q18" s="8">
        <v>10.0</v>
      </c>
      <c r="R18" s="8">
        <v>6.0</v>
      </c>
      <c r="S18" s="8"/>
      <c r="T18" s="8" t="s">
        <v>217</v>
      </c>
      <c r="U18" s="42">
        <v>12.04</v>
      </c>
      <c r="V18" s="37">
        <v>9.722222222222222E-4</v>
      </c>
      <c r="W18" s="8">
        <v>6.0</v>
      </c>
      <c r="X18" s="8">
        <v>3.49</v>
      </c>
      <c r="Y18" s="8">
        <v>55.0</v>
      </c>
      <c r="Z18" s="38">
        <v>28.7</v>
      </c>
      <c r="AA18" s="38">
        <v>19.8</v>
      </c>
      <c r="AB18" s="8">
        <v>0.58</v>
      </c>
      <c r="AC18" s="38">
        <v>7.9</v>
      </c>
      <c r="AD18" s="37">
        <v>3.0092592592592595E-4</v>
      </c>
      <c r="AE18" s="8">
        <v>14.4</v>
      </c>
      <c r="AF18" s="45">
        <v>20.9</v>
      </c>
      <c r="AG18" s="46">
        <v>6.5</v>
      </c>
      <c r="AH18" s="8" t="s">
        <v>209</v>
      </c>
      <c r="AK18" s="9" t="s">
        <v>40</v>
      </c>
    </row>
    <row r="19">
      <c r="A19" s="7">
        <v>16.0</v>
      </c>
      <c r="B19" s="8">
        <v>4864.0</v>
      </c>
      <c r="C19" s="8">
        <v>77.0</v>
      </c>
      <c r="D19" s="8" t="s">
        <v>41</v>
      </c>
      <c r="E19" s="36" t="s">
        <v>218</v>
      </c>
      <c r="F19" s="36" t="s">
        <v>219</v>
      </c>
      <c r="G19" s="36" t="s">
        <v>220</v>
      </c>
      <c r="H19" s="8" t="s">
        <v>221</v>
      </c>
      <c r="I19" s="8">
        <v>589.0</v>
      </c>
      <c r="J19" s="8" t="s">
        <v>222</v>
      </c>
      <c r="K19" s="8" t="s">
        <v>134</v>
      </c>
      <c r="L19" s="8" t="s">
        <v>223</v>
      </c>
      <c r="M19" s="8">
        <v>35.0</v>
      </c>
      <c r="N19" s="8">
        <v>30.0</v>
      </c>
      <c r="O19" s="8">
        <v>350.0</v>
      </c>
      <c r="P19" s="8"/>
      <c r="Q19" s="8">
        <v>10.0</v>
      </c>
      <c r="R19" s="8">
        <v>7.0</v>
      </c>
      <c r="S19" s="8"/>
      <c r="T19" s="8" t="s">
        <v>224</v>
      </c>
      <c r="U19" s="8" t="s">
        <v>225</v>
      </c>
      <c r="V19" s="37">
        <v>0.0019097222222222222</v>
      </c>
      <c r="W19" s="8">
        <v>7.0</v>
      </c>
      <c r="X19" s="8">
        <v>6.01</v>
      </c>
      <c r="Y19" s="8">
        <v>82.0</v>
      </c>
      <c r="Z19" s="38">
        <v>32.3</v>
      </c>
      <c r="AA19" s="38">
        <v>18.6</v>
      </c>
      <c r="AB19" s="8">
        <v>1.35</v>
      </c>
      <c r="AC19" s="38">
        <v>7.4</v>
      </c>
      <c r="AD19" s="37">
        <v>8.101851851851852E-4</v>
      </c>
      <c r="AE19" s="8">
        <v>20.3</v>
      </c>
      <c r="AF19" s="45">
        <v>30.6</v>
      </c>
      <c r="AG19" s="46">
        <v>12.9</v>
      </c>
      <c r="AH19" s="8" t="s">
        <v>209</v>
      </c>
      <c r="AK19" s="9" t="s">
        <v>40</v>
      </c>
    </row>
    <row r="20">
      <c r="A20" s="7">
        <v>17.0</v>
      </c>
      <c r="B20" s="8">
        <v>72254.0</v>
      </c>
      <c r="C20" s="8">
        <v>61.0</v>
      </c>
      <c r="D20" s="8" t="s">
        <v>35</v>
      </c>
      <c r="E20" s="36" t="s">
        <v>226</v>
      </c>
      <c r="F20" s="36" t="s">
        <v>227</v>
      </c>
      <c r="G20" s="36" t="s">
        <v>228</v>
      </c>
      <c r="H20" s="8" t="s">
        <v>229</v>
      </c>
      <c r="I20" s="8">
        <v>539.0</v>
      </c>
      <c r="J20" s="8" t="s">
        <v>230</v>
      </c>
      <c r="K20" s="8" t="s">
        <v>231</v>
      </c>
      <c r="L20" s="8" t="s">
        <v>216</v>
      </c>
      <c r="M20" s="8">
        <v>35.0</v>
      </c>
      <c r="N20" s="8">
        <v>20.0</v>
      </c>
      <c r="O20" s="8">
        <v>350.0</v>
      </c>
      <c r="P20" s="8"/>
      <c r="Q20" s="8">
        <v>10.0</v>
      </c>
      <c r="R20" s="8">
        <v>10.0</v>
      </c>
      <c r="S20" s="8"/>
      <c r="T20" s="8" t="s">
        <v>232</v>
      </c>
      <c r="U20" s="8" t="s">
        <v>233</v>
      </c>
      <c r="V20" s="37">
        <v>8.333333333333334E-4</v>
      </c>
      <c r="W20" s="8">
        <v>3.0</v>
      </c>
      <c r="X20" s="8">
        <v>4.35</v>
      </c>
      <c r="Y20" s="8">
        <v>58.0</v>
      </c>
      <c r="Z20" s="38">
        <v>20.9</v>
      </c>
      <c r="AA20" s="38">
        <v>15.2</v>
      </c>
      <c r="AB20" s="8">
        <v>0.53</v>
      </c>
      <c r="AC20" s="38">
        <v>6.1</v>
      </c>
      <c r="AD20" s="37">
        <v>2.314814814814815E-4</v>
      </c>
      <c r="AE20" s="8">
        <v>11.3</v>
      </c>
      <c r="AF20" s="45">
        <v>19.3</v>
      </c>
      <c r="AG20" s="46">
        <v>5.5</v>
      </c>
      <c r="AH20" s="8" t="s">
        <v>209</v>
      </c>
      <c r="AK20" s="9" t="s">
        <v>40</v>
      </c>
    </row>
    <row r="21" ht="15.75" customHeight="1">
      <c r="A21" s="7">
        <v>18.0</v>
      </c>
      <c r="B21" s="8">
        <v>82871.0</v>
      </c>
      <c r="C21" s="8">
        <v>76.0</v>
      </c>
      <c r="D21" s="8" t="s">
        <v>41</v>
      </c>
      <c r="E21" s="36" t="s">
        <v>234</v>
      </c>
      <c r="F21" s="36" t="s">
        <v>235</v>
      </c>
      <c r="G21" s="36" t="s">
        <v>236</v>
      </c>
      <c r="H21" s="42">
        <v>12.1</v>
      </c>
      <c r="I21" s="8">
        <v>496.0</v>
      </c>
      <c r="J21" s="8" t="s">
        <v>237</v>
      </c>
      <c r="K21" s="8" t="s">
        <v>238</v>
      </c>
      <c r="L21" s="8" t="s">
        <v>239</v>
      </c>
      <c r="M21" s="8">
        <v>35.0</v>
      </c>
      <c r="N21" s="8">
        <v>30.0</v>
      </c>
      <c r="O21" s="8">
        <v>350.0</v>
      </c>
      <c r="P21" s="8"/>
      <c r="Q21" s="8">
        <v>10.0</v>
      </c>
      <c r="R21" s="8">
        <v>7.0</v>
      </c>
      <c r="S21" s="8"/>
      <c r="T21" s="8" t="s">
        <v>240</v>
      </c>
      <c r="U21" s="8" t="s">
        <v>177</v>
      </c>
      <c r="V21" s="37">
        <v>0.0011458333333333333</v>
      </c>
      <c r="W21" s="8">
        <v>10.0</v>
      </c>
      <c r="X21" s="8">
        <v>4.16</v>
      </c>
      <c r="Y21" s="8">
        <v>62.0</v>
      </c>
      <c r="Z21" s="38">
        <v>25.6</v>
      </c>
      <c r="AA21" s="38">
        <v>18.8</v>
      </c>
      <c r="AB21" s="8">
        <v>1.13</v>
      </c>
      <c r="AC21" s="38">
        <v>7.5</v>
      </c>
      <c r="AD21" s="37">
        <v>3.0092592592592595E-4</v>
      </c>
      <c r="AE21" s="8">
        <v>12.9</v>
      </c>
      <c r="AF21" s="45">
        <v>20.4</v>
      </c>
      <c r="AG21" s="46">
        <v>5.4</v>
      </c>
      <c r="AH21" s="8" t="s">
        <v>209</v>
      </c>
      <c r="AK21" s="9" t="s">
        <v>40</v>
      </c>
    </row>
    <row r="22" ht="15.75" customHeight="1">
      <c r="A22" s="7">
        <v>19.0</v>
      </c>
      <c r="B22" s="8">
        <v>167745.0</v>
      </c>
      <c r="C22" s="8">
        <v>72.0</v>
      </c>
      <c r="D22" s="8" t="s">
        <v>41</v>
      </c>
      <c r="E22" s="36" t="s">
        <v>241</v>
      </c>
      <c r="F22" s="36" t="s">
        <v>242</v>
      </c>
      <c r="G22" s="36" t="s">
        <v>243</v>
      </c>
      <c r="H22" s="42">
        <v>12.9</v>
      </c>
      <c r="I22" s="8">
        <v>484.0</v>
      </c>
      <c r="J22" s="8" t="s">
        <v>244</v>
      </c>
      <c r="K22" s="8" t="s">
        <v>245</v>
      </c>
      <c r="L22" s="8" t="s">
        <v>246</v>
      </c>
      <c r="M22" s="8">
        <v>35.0</v>
      </c>
      <c r="N22" s="8">
        <v>30.0</v>
      </c>
      <c r="O22" s="8">
        <v>350.0</v>
      </c>
      <c r="P22" s="8"/>
      <c r="Q22" s="8">
        <v>10.0</v>
      </c>
      <c r="R22" s="8">
        <v>8.0</v>
      </c>
      <c r="S22" s="8"/>
      <c r="T22" s="42">
        <v>9.07</v>
      </c>
      <c r="U22" s="8" t="s">
        <v>247</v>
      </c>
      <c r="V22" s="37">
        <v>9.722222222222222E-4</v>
      </c>
      <c r="W22" s="8">
        <v>0.0</v>
      </c>
      <c r="X22" s="8">
        <v>4.07</v>
      </c>
      <c r="Y22" s="8">
        <v>58.0</v>
      </c>
      <c r="Z22" s="38">
        <v>23.4</v>
      </c>
      <c r="AA22" s="38">
        <v>15.4</v>
      </c>
      <c r="AB22" s="8" t="s">
        <v>248</v>
      </c>
      <c r="AC22" s="38">
        <v>6.2</v>
      </c>
      <c r="AD22" s="37">
        <v>3.356481481481481E-4</v>
      </c>
      <c r="AE22" s="8">
        <v>14.3</v>
      </c>
      <c r="AF22" s="45">
        <v>23.8</v>
      </c>
      <c r="AG22" s="46">
        <v>8.1</v>
      </c>
      <c r="AH22" s="8" t="s">
        <v>209</v>
      </c>
      <c r="AK22" s="9" t="s">
        <v>40</v>
      </c>
    </row>
    <row r="23" ht="15.75" customHeight="1">
      <c r="A23" s="7">
        <v>20.0</v>
      </c>
      <c r="B23" s="8">
        <v>12009.0</v>
      </c>
      <c r="C23" s="8">
        <v>85.0</v>
      </c>
      <c r="D23" s="8" t="s">
        <v>41</v>
      </c>
      <c r="E23" s="36" t="s">
        <v>249</v>
      </c>
      <c r="F23" s="36" t="s">
        <v>250</v>
      </c>
      <c r="G23" s="36" t="s">
        <v>251</v>
      </c>
      <c r="H23" s="8" t="s">
        <v>213</v>
      </c>
      <c r="I23" s="8">
        <v>498.0</v>
      </c>
      <c r="J23" s="8" t="s">
        <v>252</v>
      </c>
      <c r="K23" s="8" t="s">
        <v>253</v>
      </c>
      <c r="L23" s="8" t="s">
        <v>246</v>
      </c>
      <c r="M23" s="8">
        <v>35.0</v>
      </c>
      <c r="N23" s="8">
        <v>30.0</v>
      </c>
      <c r="O23" s="8">
        <v>350.0</v>
      </c>
      <c r="P23" s="8"/>
      <c r="Q23" s="8">
        <v>10.0</v>
      </c>
      <c r="R23" s="8">
        <v>8.0</v>
      </c>
      <c r="S23" s="8"/>
      <c r="T23" s="42">
        <v>9.06</v>
      </c>
      <c r="U23" s="8" t="s">
        <v>254</v>
      </c>
      <c r="V23" s="37">
        <v>7.291666666666667E-4</v>
      </c>
      <c r="W23" s="8">
        <v>4.0</v>
      </c>
      <c r="X23" s="8">
        <v>3.55</v>
      </c>
      <c r="Y23" s="8">
        <v>58.0</v>
      </c>
      <c r="Z23" s="38">
        <v>27.9</v>
      </c>
      <c r="AA23" s="38">
        <v>20.0</v>
      </c>
      <c r="AB23" s="8" t="s">
        <v>255</v>
      </c>
      <c r="AC23" s="38">
        <v>8.0</v>
      </c>
      <c r="AD23" s="37">
        <v>3.2407407407407406E-4</v>
      </c>
      <c r="AE23" s="8">
        <v>15.4</v>
      </c>
      <c r="AF23" s="47">
        <v>26.0</v>
      </c>
      <c r="AG23" s="46">
        <v>7.4</v>
      </c>
      <c r="AH23" s="8" t="s">
        <v>209</v>
      </c>
      <c r="AK23" s="9" t="s">
        <v>40</v>
      </c>
    </row>
    <row r="24" ht="15.75" customHeight="1">
      <c r="A24" s="7">
        <v>21.0</v>
      </c>
      <c r="B24" s="8">
        <v>45806.0</v>
      </c>
      <c r="C24" s="8">
        <v>66.0</v>
      </c>
      <c r="D24" s="8" t="s">
        <v>41</v>
      </c>
      <c r="E24" s="36" t="s">
        <v>256</v>
      </c>
      <c r="F24" s="36" t="s">
        <v>257</v>
      </c>
      <c r="G24" s="36" t="s">
        <v>258</v>
      </c>
      <c r="H24" s="8" t="s">
        <v>259</v>
      </c>
      <c r="I24" s="8">
        <v>580.0</v>
      </c>
      <c r="J24" s="8" t="s">
        <v>260</v>
      </c>
      <c r="K24" s="8" t="s">
        <v>261</v>
      </c>
      <c r="L24" s="8" t="s">
        <v>216</v>
      </c>
      <c r="M24" s="8">
        <v>35.0</v>
      </c>
      <c r="N24" s="8">
        <v>30.0</v>
      </c>
      <c r="O24" s="8">
        <v>350.0</v>
      </c>
      <c r="P24" s="8"/>
      <c r="Q24" s="8">
        <v>10.0</v>
      </c>
      <c r="R24" s="8">
        <v>9.0</v>
      </c>
      <c r="S24" s="8"/>
      <c r="T24" s="8" t="s">
        <v>262</v>
      </c>
      <c r="U24" s="8" t="s">
        <v>263</v>
      </c>
      <c r="V24" s="37">
        <v>7.754629629629629E-4</v>
      </c>
      <c r="W24" s="8">
        <v>5.0</v>
      </c>
      <c r="X24" s="8">
        <v>3.16</v>
      </c>
      <c r="Y24" s="8">
        <v>48.0</v>
      </c>
      <c r="Z24" s="38">
        <v>22.5</v>
      </c>
      <c r="AA24" s="38">
        <v>15.4</v>
      </c>
      <c r="AB24" s="8" t="s">
        <v>264</v>
      </c>
      <c r="AC24" s="38">
        <v>6.2</v>
      </c>
      <c r="AD24" s="37">
        <v>2.4305555555555555E-4</v>
      </c>
      <c r="AE24" s="8">
        <v>11.5</v>
      </c>
      <c r="AF24" s="45">
        <v>16.8</v>
      </c>
      <c r="AG24" s="46">
        <v>5.3</v>
      </c>
      <c r="AH24" s="8" t="s">
        <v>209</v>
      </c>
      <c r="AK24" s="9" t="s">
        <v>40</v>
      </c>
    </row>
    <row r="25" ht="15.75" customHeight="1">
      <c r="A25" s="7">
        <v>22.0</v>
      </c>
      <c r="B25" s="8">
        <v>1081.0</v>
      </c>
      <c r="C25" s="8">
        <v>78.0</v>
      </c>
      <c r="D25" s="8" t="s">
        <v>41</v>
      </c>
      <c r="E25" s="36" t="s">
        <v>265</v>
      </c>
      <c r="F25" s="36" t="s">
        <v>266</v>
      </c>
      <c r="G25" s="36" t="s">
        <v>267</v>
      </c>
      <c r="H25" s="8" t="s">
        <v>268</v>
      </c>
      <c r="I25" s="8">
        <v>522.0</v>
      </c>
      <c r="J25" s="8" t="s">
        <v>269</v>
      </c>
      <c r="K25" s="8" t="s">
        <v>270</v>
      </c>
      <c r="L25" s="8" t="s">
        <v>216</v>
      </c>
      <c r="M25" s="8">
        <v>35.0</v>
      </c>
      <c r="N25" s="8">
        <v>30.0</v>
      </c>
      <c r="O25" s="8">
        <v>350.0</v>
      </c>
      <c r="P25" s="8"/>
      <c r="Q25" s="8">
        <v>10.0</v>
      </c>
      <c r="R25" s="8">
        <v>9.0</v>
      </c>
      <c r="S25" s="8"/>
      <c r="T25" s="42">
        <v>11.5</v>
      </c>
      <c r="U25" s="8" t="s">
        <v>271</v>
      </c>
      <c r="V25" s="37">
        <v>0.06398148148148149</v>
      </c>
      <c r="W25" s="8">
        <v>8.0</v>
      </c>
      <c r="X25" s="8">
        <v>4.33</v>
      </c>
      <c r="Y25" s="8">
        <v>58.0</v>
      </c>
      <c r="Z25" s="38">
        <v>25.9</v>
      </c>
      <c r="AA25" s="38">
        <v>18.7</v>
      </c>
      <c r="AB25" s="8" t="s">
        <v>272</v>
      </c>
      <c r="AC25" s="38">
        <v>7.5</v>
      </c>
      <c r="AD25" s="37">
        <v>3.0092592592592595E-4</v>
      </c>
      <c r="AE25" s="8">
        <v>13.8</v>
      </c>
      <c r="AF25" s="45">
        <v>22.6</v>
      </c>
      <c r="AG25" s="46">
        <v>6.3</v>
      </c>
      <c r="AH25" s="8" t="s">
        <v>209</v>
      </c>
      <c r="AK25" s="9" t="s">
        <v>40</v>
      </c>
    </row>
    <row r="26" ht="15.75" customHeight="1">
      <c r="A26" s="7">
        <v>23.0</v>
      </c>
      <c r="B26" s="8">
        <v>167140.0</v>
      </c>
      <c r="C26" s="8">
        <v>78.0</v>
      </c>
      <c r="D26" s="8" t="s">
        <v>35</v>
      </c>
      <c r="E26" s="36" t="s">
        <v>273</v>
      </c>
      <c r="F26" s="36" t="s">
        <v>274</v>
      </c>
      <c r="G26" s="36" t="s">
        <v>275</v>
      </c>
      <c r="H26" s="8" t="s">
        <v>276</v>
      </c>
      <c r="I26" s="8">
        <v>498.0</v>
      </c>
      <c r="J26" s="8" t="s">
        <v>277</v>
      </c>
      <c r="K26" s="8" t="s">
        <v>278</v>
      </c>
      <c r="L26" s="8" t="s">
        <v>216</v>
      </c>
      <c r="M26" s="8">
        <v>35.0</v>
      </c>
      <c r="N26" s="8">
        <v>20.0</v>
      </c>
      <c r="O26" s="8">
        <v>350.0</v>
      </c>
      <c r="P26" s="8"/>
      <c r="Q26" s="8">
        <v>10.0</v>
      </c>
      <c r="R26" s="8">
        <v>8.0</v>
      </c>
      <c r="S26" s="8"/>
      <c r="T26" s="8" t="s">
        <v>279</v>
      </c>
      <c r="U26" s="8" t="s">
        <v>280</v>
      </c>
      <c r="V26" s="37">
        <v>0.0010069444444444444</v>
      </c>
      <c r="W26" s="8">
        <v>2.0</v>
      </c>
      <c r="X26" s="8">
        <v>4.43</v>
      </c>
      <c r="Y26" s="8">
        <v>72.0</v>
      </c>
      <c r="Z26" s="38">
        <v>22.7</v>
      </c>
      <c r="AA26" s="38">
        <v>16.2</v>
      </c>
      <c r="AB26" s="8" t="s">
        <v>281</v>
      </c>
      <c r="AC26" s="38">
        <v>6.5</v>
      </c>
      <c r="AD26" s="37">
        <v>2.8935185185185184E-4</v>
      </c>
      <c r="AE26" s="8">
        <v>10.9</v>
      </c>
      <c r="AF26" s="45">
        <v>15.1</v>
      </c>
      <c r="AG26" s="46">
        <v>4.4</v>
      </c>
      <c r="AH26" s="8" t="s">
        <v>209</v>
      </c>
      <c r="AK26" s="9" t="s">
        <v>40</v>
      </c>
    </row>
    <row r="27" ht="15.75" customHeight="1">
      <c r="A27" s="7">
        <v>24.0</v>
      </c>
      <c r="B27" s="8">
        <v>4868.0</v>
      </c>
      <c r="C27" s="8">
        <v>83.0</v>
      </c>
      <c r="D27" s="8" t="s">
        <v>41</v>
      </c>
      <c r="E27" s="36" t="s">
        <v>145</v>
      </c>
      <c r="F27" s="36" t="s">
        <v>282</v>
      </c>
      <c r="G27" s="36" t="s">
        <v>283</v>
      </c>
      <c r="H27" s="8" t="s">
        <v>221</v>
      </c>
      <c r="I27" s="8">
        <v>616.0</v>
      </c>
      <c r="J27" s="8" t="s">
        <v>284</v>
      </c>
      <c r="K27" s="8" t="s">
        <v>285</v>
      </c>
      <c r="L27" s="8" t="s">
        <v>216</v>
      </c>
      <c r="M27" s="8">
        <v>35.0</v>
      </c>
      <c r="N27" s="8">
        <v>30.0</v>
      </c>
      <c r="O27" s="8">
        <v>350.0</v>
      </c>
      <c r="P27" s="8"/>
      <c r="Q27" s="8">
        <v>10.0</v>
      </c>
      <c r="R27" s="8">
        <v>7.0</v>
      </c>
      <c r="S27" s="8"/>
      <c r="T27" s="8" t="s">
        <v>286</v>
      </c>
      <c r="U27" s="8" t="s">
        <v>287</v>
      </c>
      <c r="V27" s="37">
        <v>0.0010763888888888889</v>
      </c>
      <c r="W27" s="8">
        <v>8.0</v>
      </c>
      <c r="X27" s="8">
        <v>4.06</v>
      </c>
      <c r="Y27" s="8">
        <v>60.0</v>
      </c>
      <c r="Z27" s="38">
        <v>24.1</v>
      </c>
      <c r="AA27" s="38">
        <v>17.3</v>
      </c>
      <c r="AB27" s="8" t="s">
        <v>288</v>
      </c>
      <c r="AC27" s="38">
        <v>6.9</v>
      </c>
      <c r="AD27" s="37">
        <v>3.0092592592592595E-4</v>
      </c>
      <c r="AE27" s="8">
        <v>12.6</v>
      </c>
      <c r="AF27" s="45">
        <v>20.2</v>
      </c>
      <c r="AG27" s="46">
        <v>5.7</v>
      </c>
      <c r="AH27" s="48">
        <v>45602.0</v>
      </c>
      <c r="AK27" s="9" t="s">
        <v>40</v>
      </c>
    </row>
    <row r="28" ht="15.75" customHeight="1">
      <c r="A28" s="7">
        <v>25.0</v>
      </c>
      <c r="B28" s="8">
        <v>162111.0</v>
      </c>
      <c r="C28" s="8">
        <v>80.0</v>
      </c>
      <c r="D28" s="8" t="s">
        <v>35</v>
      </c>
      <c r="E28" s="36" t="s">
        <v>289</v>
      </c>
      <c r="F28" s="36" t="s">
        <v>219</v>
      </c>
      <c r="G28" s="36" t="s">
        <v>283</v>
      </c>
      <c r="H28" s="8" t="s">
        <v>290</v>
      </c>
      <c r="I28" s="8">
        <v>570.0</v>
      </c>
      <c r="J28" s="8" t="s">
        <v>291</v>
      </c>
      <c r="K28" s="8" t="s">
        <v>292</v>
      </c>
      <c r="L28" s="8" t="s">
        <v>293</v>
      </c>
      <c r="M28" s="8">
        <v>35.0</v>
      </c>
      <c r="N28" s="8">
        <v>30.0</v>
      </c>
      <c r="O28" s="8">
        <v>350.0</v>
      </c>
      <c r="P28" s="8"/>
      <c r="Q28" s="8">
        <v>10.0</v>
      </c>
      <c r="R28" s="8">
        <v>5.0</v>
      </c>
      <c r="S28" s="8"/>
      <c r="T28" s="8" t="s">
        <v>294</v>
      </c>
      <c r="U28" s="42">
        <v>15.2</v>
      </c>
      <c r="V28" s="37">
        <v>0.0012847222222222223</v>
      </c>
      <c r="W28" s="8">
        <v>7.0</v>
      </c>
      <c r="X28" s="8">
        <v>5.06</v>
      </c>
      <c r="Y28" s="8">
        <v>67.0</v>
      </c>
      <c r="Z28" s="38">
        <v>25.7</v>
      </c>
      <c r="AA28" s="38">
        <v>19.0</v>
      </c>
      <c r="AB28" s="8" t="s">
        <v>295</v>
      </c>
      <c r="AC28" s="38">
        <v>7.6</v>
      </c>
      <c r="AD28" s="37">
        <v>3.356481481481481E-4</v>
      </c>
      <c r="AE28" s="8">
        <v>13.8</v>
      </c>
      <c r="AF28" s="45">
        <v>23.7</v>
      </c>
      <c r="AG28" s="46">
        <v>6.2</v>
      </c>
      <c r="AH28" s="48">
        <v>45602.0</v>
      </c>
      <c r="AK28" s="9" t="s">
        <v>40</v>
      </c>
    </row>
    <row r="29" ht="15.75" customHeight="1">
      <c r="A29" s="49">
        <v>26.0</v>
      </c>
      <c r="B29" s="50">
        <v>167854.0</v>
      </c>
      <c r="C29" s="50">
        <v>67.0</v>
      </c>
      <c r="D29" s="50" t="s">
        <v>35</v>
      </c>
      <c r="E29" s="51" t="s">
        <v>296</v>
      </c>
      <c r="F29" s="51" t="s">
        <v>297</v>
      </c>
      <c r="G29" s="51" t="s">
        <v>298</v>
      </c>
      <c r="H29" s="50" t="s">
        <v>299</v>
      </c>
      <c r="I29" s="50">
        <v>574.0</v>
      </c>
      <c r="J29" s="50" t="s">
        <v>300</v>
      </c>
      <c r="K29" s="50" t="s">
        <v>301</v>
      </c>
      <c r="L29" s="50" t="s">
        <v>36</v>
      </c>
      <c r="M29" s="50">
        <v>30.0</v>
      </c>
      <c r="N29" s="50">
        <v>20.0</v>
      </c>
      <c r="O29" s="50">
        <v>300.0</v>
      </c>
      <c r="P29" s="52"/>
      <c r="Q29" s="50">
        <v>10.0</v>
      </c>
      <c r="R29" s="50">
        <v>10.0</v>
      </c>
      <c r="S29" s="50"/>
      <c r="T29" s="50">
        <v>14.0</v>
      </c>
      <c r="U29" s="53">
        <v>11.8</v>
      </c>
      <c r="V29" s="54">
        <v>9.490740740740741E-4</v>
      </c>
      <c r="W29" s="50">
        <v>0.0</v>
      </c>
      <c r="X29" s="50">
        <v>4.06</v>
      </c>
      <c r="Y29" s="50">
        <v>69.0</v>
      </c>
      <c r="Z29" s="55">
        <v>29.3</v>
      </c>
      <c r="AA29" s="55">
        <v>16.4</v>
      </c>
      <c r="AB29" s="50" t="s">
        <v>302</v>
      </c>
      <c r="AC29" s="55">
        <v>6.6</v>
      </c>
      <c r="AD29" s="54">
        <v>6.597222222222222E-4</v>
      </c>
      <c r="AE29" s="50">
        <v>11.6</v>
      </c>
      <c r="AF29" s="56">
        <v>20.9</v>
      </c>
      <c r="AG29" s="55">
        <v>5.0</v>
      </c>
      <c r="AH29" s="48">
        <v>45602.0</v>
      </c>
      <c r="AI29" s="52"/>
      <c r="AJ29" s="52"/>
      <c r="AK29" s="9" t="s">
        <v>40</v>
      </c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</row>
    <row r="30" ht="15.75" customHeight="1">
      <c r="A30" s="49">
        <v>27.0</v>
      </c>
      <c r="B30" s="50">
        <v>16352.0</v>
      </c>
      <c r="C30" s="50">
        <v>85.0</v>
      </c>
      <c r="D30" s="50" t="s">
        <v>41</v>
      </c>
      <c r="E30" s="51" t="s">
        <v>303</v>
      </c>
      <c r="F30" s="51" t="s">
        <v>304</v>
      </c>
      <c r="G30" s="51" t="s">
        <v>305</v>
      </c>
      <c r="H30" s="50" t="s">
        <v>306</v>
      </c>
      <c r="I30" s="50">
        <v>495.0</v>
      </c>
      <c r="J30" s="50" t="s">
        <v>307</v>
      </c>
      <c r="K30" s="50" t="s">
        <v>308</v>
      </c>
      <c r="L30" s="50" t="s">
        <v>246</v>
      </c>
      <c r="M30" s="50">
        <v>35.0</v>
      </c>
      <c r="N30" s="50">
        <v>30.0</v>
      </c>
      <c r="O30" s="50">
        <v>350.0</v>
      </c>
      <c r="P30" s="52"/>
      <c r="Q30" s="50">
        <v>10.0</v>
      </c>
      <c r="R30" s="50">
        <v>7.0</v>
      </c>
      <c r="S30" s="50"/>
      <c r="T30" s="50" t="s">
        <v>309</v>
      </c>
      <c r="U30" s="50" t="s">
        <v>310</v>
      </c>
      <c r="V30" s="54">
        <v>0.0011689814814814816</v>
      </c>
      <c r="W30" s="50">
        <v>3.0</v>
      </c>
      <c r="X30" s="50">
        <v>5.06</v>
      </c>
      <c r="Y30" s="50">
        <v>79.0</v>
      </c>
      <c r="Z30" s="55">
        <v>24.7</v>
      </c>
      <c r="AA30" s="55">
        <v>16.5</v>
      </c>
      <c r="AB30" s="50" t="s">
        <v>311</v>
      </c>
      <c r="AC30" s="55">
        <v>6.6</v>
      </c>
      <c r="AD30" s="54">
        <v>3.8194444444444446E-4</v>
      </c>
      <c r="AE30" s="53">
        <v>13.01</v>
      </c>
      <c r="AF30" s="56">
        <v>19.7</v>
      </c>
      <c r="AG30" s="57">
        <v>6.5</v>
      </c>
      <c r="AH30" s="48">
        <v>45602.0</v>
      </c>
      <c r="AI30" s="52"/>
      <c r="AJ30" s="52"/>
      <c r="AK30" s="9" t="s">
        <v>40</v>
      </c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</row>
    <row r="31" ht="15.75" customHeight="1">
      <c r="A31" s="49">
        <v>28.0</v>
      </c>
      <c r="B31" s="50">
        <v>167882.0</v>
      </c>
      <c r="C31" s="50">
        <v>56.0</v>
      </c>
      <c r="D31" s="50" t="s">
        <v>41</v>
      </c>
      <c r="E31" s="51" t="s">
        <v>312</v>
      </c>
      <c r="F31" s="51" t="s">
        <v>313</v>
      </c>
      <c r="G31" s="51" t="s">
        <v>314</v>
      </c>
      <c r="H31" s="50" t="s">
        <v>177</v>
      </c>
      <c r="I31" s="50">
        <v>493.0</v>
      </c>
      <c r="J31" s="50" t="s">
        <v>315</v>
      </c>
      <c r="K31" s="50" t="s">
        <v>316</v>
      </c>
      <c r="L31" s="50" t="s">
        <v>317</v>
      </c>
      <c r="M31" s="50">
        <v>35.0</v>
      </c>
      <c r="N31" s="50">
        <v>30.0</v>
      </c>
      <c r="O31" s="50">
        <v>350.0</v>
      </c>
      <c r="P31" s="52"/>
      <c r="Q31" s="50">
        <v>10.0</v>
      </c>
      <c r="R31" s="50">
        <v>8.0</v>
      </c>
      <c r="S31" s="50"/>
      <c r="T31" s="53">
        <v>19.06</v>
      </c>
      <c r="U31" s="53">
        <v>6.3</v>
      </c>
      <c r="V31" s="54">
        <v>7.986111111111112E-4</v>
      </c>
      <c r="W31" s="50">
        <v>9.0</v>
      </c>
      <c r="X31" s="50">
        <v>4.59</v>
      </c>
      <c r="Y31" s="50">
        <v>68.0</v>
      </c>
      <c r="Z31" s="55">
        <v>15.2</v>
      </c>
      <c r="AA31" s="55">
        <v>7.5</v>
      </c>
      <c r="AB31" s="50" t="s">
        <v>318</v>
      </c>
      <c r="AC31" s="55">
        <v>3.0</v>
      </c>
      <c r="AD31" s="54">
        <v>4.050925925925926E-4</v>
      </c>
      <c r="AE31" s="53">
        <v>9.2</v>
      </c>
      <c r="AF31" s="56">
        <v>12.1</v>
      </c>
      <c r="AG31" s="57">
        <v>6.2</v>
      </c>
      <c r="AH31" s="48">
        <v>45602.0</v>
      </c>
      <c r="AI31" s="52"/>
      <c r="AJ31" s="52"/>
      <c r="AK31" s="9" t="s">
        <v>40</v>
      </c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</row>
    <row r="32" ht="15.75" customHeight="1">
      <c r="A32" s="49">
        <v>29.0</v>
      </c>
      <c r="B32" s="50">
        <v>167513.0</v>
      </c>
      <c r="C32" s="50">
        <v>81.0</v>
      </c>
      <c r="D32" s="50" t="s">
        <v>35</v>
      </c>
      <c r="E32" s="51" t="s">
        <v>319</v>
      </c>
      <c r="F32" s="51" t="s">
        <v>320</v>
      </c>
      <c r="G32" s="51" t="s">
        <v>321</v>
      </c>
      <c r="H32" s="50" t="s">
        <v>322</v>
      </c>
      <c r="I32" s="50">
        <v>539.0</v>
      </c>
      <c r="J32" s="50" t="s">
        <v>323</v>
      </c>
      <c r="K32" s="50" t="s">
        <v>324</v>
      </c>
      <c r="L32" s="50" t="s">
        <v>36</v>
      </c>
      <c r="M32" s="50">
        <v>30.0</v>
      </c>
      <c r="N32" s="50">
        <v>24.0</v>
      </c>
      <c r="O32" s="50">
        <v>300.0</v>
      </c>
      <c r="P32" s="52"/>
      <c r="Q32" s="50">
        <v>10.0</v>
      </c>
      <c r="R32" s="50">
        <v>9.0</v>
      </c>
      <c r="S32" s="50"/>
      <c r="T32" s="53">
        <v>12.4</v>
      </c>
      <c r="U32" s="50" t="s">
        <v>325</v>
      </c>
      <c r="V32" s="54">
        <v>0.0013078703703703703</v>
      </c>
      <c r="W32" s="50">
        <v>2.0</v>
      </c>
      <c r="X32" s="50">
        <v>4.41</v>
      </c>
      <c r="Y32" s="50">
        <v>61.0</v>
      </c>
      <c r="Z32" s="55">
        <v>24.8</v>
      </c>
      <c r="AA32" s="55">
        <v>16.5</v>
      </c>
      <c r="AB32" s="50" t="s">
        <v>326</v>
      </c>
      <c r="AC32" s="55">
        <v>6.6</v>
      </c>
      <c r="AD32" s="54">
        <v>4.398148148148148E-4</v>
      </c>
      <c r="AE32" s="53">
        <v>12.8</v>
      </c>
      <c r="AF32" s="56">
        <v>18.5</v>
      </c>
      <c r="AG32" s="57">
        <v>6.2</v>
      </c>
      <c r="AH32" s="48">
        <v>45602.0</v>
      </c>
      <c r="AI32" s="52"/>
      <c r="AJ32" s="52"/>
      <c r="AK32" s="9" t="s">
        <v>40</v>
      </c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</row>
    <row r="33" ht="15.75" customHeight="1">
      <c r="A33" s="49">
        <v>30.0</v>
      </c>
      <c r="B33" s="50">
        <v>167510.0</v>
      </c>
      <c r="C33" s="50">
        <v>65.0</v>
      </c>
      <c r="D33" s="50" t="s">
        <v>41</v>
      </c>
      <c r="E33" s="51" t="s">
        <v>327</v>
      </c>
      <c r="F33" s="51" t="s">
        <v>328</v>
      </c>
      <c r="G33" s="51" t="s">
        <v>329</v>
      </c>
      <c r="H33" s="50" t="s">
        <v>330</v>
      </c>
      <c r="I33" s="50">
        <v>546.0</v>
      </c>
      <c r="J33" s="50" t="s">
        <v>331</v>
      </c>
      <c r="K33" s="50" t="s">
        <v>332</v>
      </c>
      <c r="L33" s="50" t="s">
        <v>216</v>
      </c>
      <c r="M33" s="50">
        <v>30.0</v>
      </c>
      <c r="N33" s="50">
        <v>20.0</v>
      </c>
      <c r="O33" s="50">
        <v>300.0</v>
      </c>
      <c r="P33" s="52"/>
      <c r="Q33" s="50">
        <v>10.0</v>
      </c>
      <c r="R33" s="50">
        <v>8.0</v>
      </c>
      <c r="S33" s="50"/>
      <c r="T33" s="50" t="s">
        <v>333</v>
      </c>
      <c r="U33" s="53">
        <v>10.03</v>
      </c>
      <c r="V33" s="54">
        <v>7.986111111111112E-4</v>
      </c>
      <c r="W33" s="50">
        <v>0.0</v>
      </c>
      <c r="X33" s="50">
        <v>3.2</v>
      </c>
      <c r="Y33" s="50">
        <v>51.0</v>
      </c>
      <c r="Z33" s="55">
        <v>29.4</v>
      </c>
      <c r="AA33" s="55">
        <v>21.9</v>
      </c>
      <c r="AB33" s="50" t="s">
        <v>334</v>
      </c>
      <c r="AC33" s="55">
        <v>8.8</v>
      </c>
      <c r="AD33" s="54">
        <v>2.0833333333333335E-4</v>
      </c>
      <c r="AE33" s="53">
        <v>14.5</v>
      </c>
      <c r="AF33" s="56">
        <v>22.5</v>
      </c>
      <c r="AG33" s="57">
        <v>5.7</v>
      </c>
      <c r="AH33" s="58">
        <v>45602.0</v>
      </c>
      <c r="AI33" s="52"/>
      <c r="AJ33" s="52"/>
      <c r="AK33" s="9" t="s">
        <v>40</v>
      </c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</row>
    <row r="34" ht="15.75" customHeight="1">
      <c r="A34" s="49">
        <v>31.0</v>
      </c>
      <c r="B34" s="50">
        <v>16135.0</v>
      </c>
      <c r="C34" s="50">
        <v>75.0</v>
      </c>
      <c r="D34" s="50" t="s">
        <v>41</v>
      </c>
      <c r="E34" s="51" t="s">
        <v>335</v>
      </c>
      <c r="F34" s="51" t="s">
        <v>336</v>
      </c>
      <c r="G34" s="51" t="s">
        <v>337</v>
      </c>
      <c r="H34" s="53">
        <v>12.04</v>
      </c>
      <c r="I34" s="50">
        <v>580.0</v>
      </c>
      <c r="J34" s="50" t="s">
        <v>338</v>
      </c>
      <c r="K34" s="50" t="s">
        <v>339</v>
      </c>
      <c r="L34" s="50" t="s">
        <v>216</v>
      </c>
      <c r="M34" s="50">
        <v>35.0</v>
      </c>
      <c r="N34" s="50">
        <v>30.0</v>
      </c>
      <c r="O34" s="50">
        <v>350.0</v>
      </c>
      <c r="P34" s="52"/>
      <c r="Q34" s="50">
        <v>10.0</v>
      </c>
      <c r="R34" s="50">
        <v>5.0</v>
      </c>
      <c r="S34" s="50"/>
      <c r="T34" s="53">
        <v>7.08</v>
      </c>
      <c r="U34" s="50" t="s">
        <v>340</v>
      </c>
      <c r="V34" s="54">
        <v>8.449074074074074E-4</v>
      </c>
      <c r="W34" s="50">
        <v>1.0</v>
      </c>
      <c r="X34" s="50">
        <v>3.4</v>
      </c>
      <c r="Y34" s="50">
        <v>46.0</v>
      </c>
      <c r="Z34" s="55">
        <v>21.2</v>
      </c>
      <c r="AA34" s="55">
        <v>15.3</v>
      </c>
      <c r="AB34" s="50" t="s">
        <v>334</v>
      </c>
      <c r="AC34" s="55">
        <v>6.1</v>
      </c>
      <c r="AD34" s="54">
        <v>2.4305555555555555E-4</v>
      </c>
      <c r="AE34" s="50">
        <v>12.0</v>
      </c>
      <c r="AF34" s="56">
        <v>20.9</v>
      </c>
      <c r="AG34" s="57">
        <v>5.9</v>
      </c>
      <c r="AH34" s="58">
        <v>45602.0</v>
      </c>
      <c r="AI34" s="52"/>
      <c r="AJ34" s="52"/>
      <c r="AK34" s="9" t="s">
        <v>40</v>
      </c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</row>
    <row r="35" ht="15.75" customHeight="1">
      <c r="A35" s="49">
        <v>32.0</v>
      </c>
      <c r="B35" s="50">
        <v>167796.0</v>
      </c>
      <c r="C35" s="50">
        <v>84.0</v>
      </c>
      <c r="D35" s="50" t="s">
        <v>41</v>
      </c>
      <c r="E35" s="51" t="s">
        <v>341</v>
      </c>
      <c r="F35" s="51" t="s">
        <v>187</v>
      </c>
      <c r="G35" s="51" t="s">
        <v>342</v>
      </c>
      <c r="H35" s="53">
        <v>12.5</v>
      </c>
      <c r="I35" s="50">
        <v>573.0</v>
      </c>
      <c r="J35" s="50" t="s">
        <v>343</v>
      </c>
      <c r="K35" s="50" t="s">
        <v>344</v>
      </c>
      <c r="L35" s="50" t="s">
        <v>36</v>
      </c>
      <c r="M35" s="50">
        <v>30.0</v>
      </c>
      <c r="N35" s="50">
        <v>30.0</v>
      </c>
      <c r="O35" s="50">
        <v>300.0</v>
      </c>
      <c r="P35" s="52"/>
      <c r="Q35" s="50">
        <v>10.0</v>
      </c>
      <c r="R35" s="50">
        <v>5.0</v>
      </c>
      <c r="S35" s="50"/>
      <c r="T35" s="50" t="s">
        <v>345</v>
      </c>
      <c r="U35" s="50" t="s">
        <v>346</v>
      </c>
      <c r="V35" s="54">
        <v>0.001099537037037037</v>
      </c>
      <c r="W35" s="50">
        <v>0.0</v>
      </c>
      <c r="X35" s="50">
        <v>4.26</v>
      </c>
      <c r="Y35" s="50">
        <v>59.0</v>
      </c>
      <c r="Z35" s="55">
        <v>22.5</v>
      </c>
      <c r="AA35" s="55">
        <v>17.0</v>
      </c>
      <c r="AB35" s="50" t="s">
        <v>347</v>
      </c>
      <c r="AC35" s="55">
        <v>6.8</v>
      </c>
      <c r="AD35" s="54">
        <v>2.662037037037037E-4</v>
      </c>
      <c r="AE35" s="53">
        <v>11.4</v>
      </c>
      <c r="AF35" s="56">
        <v>18.8</v>
      </c>
      <c r="AG35" s="57">
        <v>4.6</v>
      </c>
      <c r="AH35" s="58">
        <v>45602.0</v>
      </c>
      <c r="AI35" s="52"/>
      <c r="AJ35" s="52"/>
      <c r="AK35" s="9" t="s">
        <v>40</v>
      </c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</row>
    <row r="36" ht="15.75" customHeight="1">
      <c r="A36" s="49">
        <v>33.0</v>
      </c>
      <c r="B36" s="50">
        <v>167137.0</v>
      </c>
      <c r="C36" s="50">
        <v>74.0</v>
      </c>
      <c r="D36" s="50" t="s">
        <v>41</v>
      </c>
      <c r="E36" s="51" t="s">
        <v>348</v>
      </c>
      <c r="F36" s="51" t="s">
        <v>349</v>
      </c>
      <c r="G36" s="51" t="s">
        <v>350</v>
      </c>
      <c r="H36" s="53">
        <v>12.11</v>
      </c>
      <c r="I36" s="50">
        <v>527.0</v>
      </c>
      <c r="J36" s="50" t="s">
        <v>307</v>
      </c>
      <c r="K36" s="50" t="s">
        <v>351</v>
      </c>
      <c r="L36" s="50" t="s">
        <v>352</v>
      </c>
      <c r="M36" s="50">
        <v>30.0</v>
      </c>
      <c r="N36" s="50">
        <v>30.0</v>
      </c>
      <c r="O36" s="50">
        <v>300.0</v>
      </c>
      <c r="P36" s="52"/>
      <c r="Q36" s="50">
        <v>10.0</v>
      </c>
      <c r="R36" s="50">
        <v>8.0</v>
      </c>
      <c r="S36" s="50"/>
      <c r="T36" s="50" t="s">
        <v>353</v>
      </c>
      <c r="U36" s="50" t="s">
        <v>354</v>
      </c>
      <c r="V36" s="54">
        <v>0.002349537037037037</v>
      </c>
      <c r="W36" s="50">
        <v>41.0</v>
      </c>
      <c r="X36" s="50">
        <v>6.54</v>
      </c>
      <c r="Y36" s="50">
        <v>113.0</v>
      </c>
      <c r="Z36" s="55">
        <v>18.5</v>
      </c>
      <c r="AA36" s="55">
        <v>14.2</v>
      </c>
      <c r="AB36" s="50" t="s">
        <v>355</v>
      </c>
      <c r="AC36" s="55">
        <v>5.7</v>
      </c>
      <c r="AD36" s="54">
        <v>5.439814814814814E-4</v>
      </c>
      <c r="AE36" s="53">
        <v>11.2</v>
      </c>
      <c r="AF36" s="56">
        <v>23.5</v>
      </c>
      <c r="AG36" s="57">
        <v>5.5</v>
      </c>
      <c r="AH36" s="58">
        <v>45602.0</v>
      </c>
      <c r="AI36" s="52"/>
      <c r="AJ36" s="52"/>
      <c r="AK36" s="9" t="s">
        <v>40</v>
      </c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</row>
    <row r="37" ht="15.75" customHeight="1">
      <c r="A37" s="49">
        <v>34.0</v>
      </c>
      <c r="B37" s="50">
        <v>97546.0</v>
      </c>
      <c r="C37" s="50">
        <v>72.0</v>
      </c>
      <c r="D37" s="50" t="s">
        <v>41</v>
      </c>
      <c r="E37" s="51" t="s">
        <v>356</v>
      </c>
      <c r="F37" s="51" t="s">
        <v>357</v>
      </c>
      <c r="G37" s="51" t="s">
        <v>358</v>
      </c>
      <c r="H37" s="50" t="s">
        <v>359</v>
      </c>
      <c r="I37" s="50">
        <v>570.0</v>
      </c>
      <c r="J37" s="50" t="s">
        <v>360</v>
      </c>
      <c r="K37" s="50" t="s">
        <v>361</v>
      </c>
      <c r="L37" s="50" t="s">
        <v>246</v>
      </c>
      <c r="M37" s="50">
        <v>30.0</v>
      </c>
      <c r="N37" s="50">
        <v>20.0</v>
      </c>
      <c r="O37" s="50">
        <v>300.0</v>
      </c>
      <c r="P37" s="50"/>
      <c r="Q37" s="50">
        <v>10.0</v>
      </c>
      <c r="R37" s="50">
        <v>9.0</v>
      </c>
      <c r="S37" s="50"/>
      <c r="T37" s="50" t="s">
        <v>362</v>
      </c>
      <c r="U37" s="50" t="s">
        <v>363</v>
      </c>
      <c r="V37" s="54">
        <v>9.25925925925926E-4</v>
      </c>
      <c r="W37" s="50">
        <v>0.0</v>
      </c>
      <c r="X37" s="50">
        <v>4.18</v>
      </c>
      <c r="Y37" s="50">
        <v>60.0</v>
      </c>
      <c r="Z37" s="55">
        <v>20.8</v>
      </c>
      <c r="AA37" s="55">
        <v>13.2</v>
      </c>
      <c r="AB37" s="50" t="s">
        <v>364</v>
      </c>
      <c r="AC37" s="55">
        <v>5.3</v>
      </c>
      <c r="AD37" s="54">
        <v>3.356481481481481E-4</v>
      </c>
      <c r="AE37" s="53">
        <v>12.9</v>
      </c>
      <c r="AF37" s="56">
        <v>20.4</v>
      </c>
      <c r="AG37" s="57">
        <v>7.5</v>
      </c>
      <c r="AH37" s="58">
        <v>45602.0</v>
      </c>
      <c r="AI37" s="52"/>
      <c r="AJ37" s="52"/>
      <c r="AK37" s="9" t="s">
        <v>40</v>
      </c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</row>
    <row r="38" ht="15.75" customHeight="1">
      <c r="A38" s="49">
        <v>35.0</v>
      </c>
      <c r="B38" s="50">
        <v>167217.0</v>
      </c>
      <c r="C38" s="50">
        <v>62.0</v>
      </c>
      <c r="D38" s="50" t="s">
        <v>41</v>
      </c>
      <c r="E38" s="51" t="s">
        <v>365</v>
      </c>
      <c r="F38" s="51" t="s">
        <v>242</v>
      </c>
      <c r="G38" s="51" t="s">
        <v>366</v>
      </c>
      <c r="H38" s="50" t="s">
        <v>367</v>
      </c>
      <c r="I38" s="50">
        <v>541.0</v>
      </c>
      <c r="J38" s="50" t="s">
        <v>368</v>
      </c>
      <c r="K38" s="50" t="s">
        <v>369</v>
      </c>
      <c r="L38" s="50" t="s">
        <v>206</v>
      </c>
      <c r="M38" s="50">
        <v>35.0</v>
      </c>
      <c r="N38" s="50">
        <v>30.0</v>
      </c>
      <c r="O38" s="50">
        <v>350.0</v>
      </c>
      <c r="P38" s="50"/>
      <c r="Q38" s="50">
        <v>10.0</v>
      </c>
      <c r="R38" s="50">
        <v>10.0</v>
      </c>
      <c r="S38" s="50"/>
      <c r="T38" s="50" t="s">
        <v>370</v>
      </c>
      <c r="U38" s="50" t="s">
        <v>371</v>
      </c>
      <c r="V38" s="54">
        <v>0.0011689814814814816</v>
      </c>
      <c r="W38" s="50">
        <v>0.0</v>
      </c>
      <c r="X38" s="50">
        <v>4.28</v>
      </c>
      <c r="Y38" s="50">
        <v>65.0</v>
      </c>
      <c r="Z38" s="55">
        <v>21.8</v>
      </c>
      <c r="AA38" s="55">
        <v>15.9</v>
      </c>
      <c r="AB38" s="50" t="s">
        <v>372</v>
      </c>
      <c r="AC38" s="55">
        <v>6.4</v>
      </c>
      <c r="AD38" s="54">
        <v>3.125E-4</v>
      </c>
      <c r="AE38" s="53">
        <v>14.7</v>
      </c>
      <c r="AF38" s="56">
        <v>30.7</v>
      </c>
      <c r="AG38" s="57">
        <v>8.3</v>
      </c>
      <c r="AH38" s="58">
        <v>45602.0</v>
      </c>
      <c r="AI38" s="52"/>
      <c r="AJ38" s="52"/>
      <c r="AK38" s="9" t="s">
        <v>40</v>
      </c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</row>
    <row r="39" ht="15.75" customHeight="1">
      <c r="A39" s="49">
        <v>36.0</v>
      </c>
      <c r="B39" s="50">
        <v>8380.0</v>
      </c>
      <c r="C39" s="50">
        <v>85.0</v>
      </c>
      <c r="D39" s="50" t="s">
        <v>41</v>
      </c>
      <c r="E39" s="51" t="s">
        <v>174</v>
      </c>
      <c r="F39" s="51" t="s">
        <v>373</v>
      </c>
      <c r="G39" s="51" t="s">
        <v>374</v>
      </c>
      <c r="H39" s="50" t="s">
        <v>375</v>
      </c>
      <c r="I39" s="50">
        <v>494.0</v>
      </c>
      <c r="J39" s="50" t="s">
        <v>376</v>
      </c>
      <c r="K39" s="50" t="s">
        <v>377</v>
      </c>
      <c r="L39" s="50" t="s">
        <v>50</v>
      </c>
      <c r="M39" s="50">
        <v>30.0</v>
      </c>
      <c r="N39" s="50">
        <v>30.0</v>
      </c>
      <c r="O39" s="50">
        <v>300.0</v>
      </c>
      <c r="P39" s="50"/>
      <c r="Q39" s="50">
        <v>10.0</v>
      </c>
      <c r="R39" s="50">
        <v>9.0</v>
      </c>
      <c r="S39" s="50"/>
      <c r="T39" s="50" t="s">
        <v>378</v>
      </c>
      <c r="U39" s="50" t="s">
        <v>276</v>
      </c>
      <c r="V39" s="54">
        <v>0.0010648148148148149</v>
      </c>
      <c r="W39" s="50">
        <v>0.0</v>
      </c>
      <c r="X39" s="50">
        <v>3.57</v>
      </c>
      <c r="Y39" s="50">
        <v>55.0</v>
      </c>
      <c r="Z39" s="55">
        <v>26.6</v>
      </c>
      <c r="AA39" s="55">
        <v>18.3</v>
      </c>
      <c r="AB39" s="50" t="s">
        <v>379</v>
      </c>
      <c r="AC39" s="55">
        <v>7.3</v>
      </c>
      <c r="AD39" s="54">
        <v>3.356481481481481E-4</v>
      </c>
      <c r="AE39" s="53">
        <v>13.9</v>
      </c>
      <c r="AF39" s="59">
        <v>21.0</v>
      </c>
      <c r="AG39" s="57">
        <v>6.6</v>
      </c>
      <c r="AH39" s="58">
        <v>45602.0</v>
      </c>
      <c r="AI39" s="52"/>
      <c r="AJ39" s="52"/>
      <c r="AK39" s="9" t="s">
        <v>40</v>
      </c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</row>
    <row r="40" ht="15.75" customHeight="1">
      <c r="A40" s="49">
        <v>37.0</v>
      </c>
      <c r="B40" s="50">
        <v>59979.0</v>
      </c>
      <c r="C40" s="50">
        <v>74.0</v>
      </c>
      <c r="D40" s="50" t="s">
        <v>35</v>
      </c>
      <c r="E40" s="51" t="s">
        <v>380</v>
      </c>
      <c r="F40" s="51" t="s">
        <v>381</v>
      </c>
      <c r="G40" s="51" t="s">
        <v>382</v>
      </c>
      <c r="H40" s="50" t="s">
        <v>383</v>
      </c>
      <c r="I40" s="50">
        <v>559.0</v>
      </c>
      <c r="J40" s="50" t="s">
        <v>384</v>
      </c>
      <c r="K40" s="50" t="s">
        <v>385</v>
      </c>
      <c r="L40" s="50" t="s">
        <v>36</v>
      </c>
      <c r="M40" s="50">
        <v>35.0</v>
      </c>
      <c r="N40" s="50">
        <v>26.0</v>
      </c>
      <c r="O40" s="50">
        <v>370.0</v>
      </c>
      <c r="P40" s="50"/>
      <c r="Q40" s="50">
        <v>10.0</v>
      </c>
      <c r="R40" s="50">
        <v>9.0</v>
      </c>
      <c r="S40" s="50"/>
      <c r="T40" s="50" t="s">
        <v>386</v>
      </c>
      <c r="U40" s="50" t="s">
        <v>387</v>
      </c>
      <c r="V40" s="54">
        <v>0.0011921296296296296</v>
      </c>
      <c r="W40" s="50">
        <v>2.0</v>
      </c>
      <c r="X40" s="50">
        <v>4.2</v>
      </c>
      <c r="Y40" s="50">
        <v>60.0</v>
      </c>
      <c r="Z40" s="55">
        <v>33.3</v>
      </c>
      <c r="AA40" s="55">
        <v>25.3</v>
      </c>
      <c r="AB40" s="50" t="s">
        <v>388</v>
      </c>
      <c r="AC40" s="55">
        <v>10.1</v>
      </c>
      <c r="AD40" s="54">
        <v>2.8935185185185184E-4</v>
      </c>
      <c r="AE40" s="50">
        <v>15.0</v>
      </c>
      <c r="AF40" s="56">
        <v>20.6</v>
      </c>
      <c r="AG40" s="57">
        <v>4.9</v>
      </c>
      <c r="AH40" s="58">
        <v>45602.0</v>
      </c>
      <c r="AI40" s="52"/>
      <c r="AJ40" s="52"/>
      <c r="AK40" s="9" t="s">
        <v>40</v>
      </c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</row>
    <row r="41" ht="15.75" customHeight="1">
      <c r="A41" s="49">
        <v>38.0</v>
      </c>
      <c r="B41" s="50">
        <v>8380.0</v>
      </c>
      <c r="C41" s="50">
        <v>85.0</v>
      </c>
      <c r="D41" s="50" t="s">
        <v>41</v>
      </c>
      <c r="E41" s="51" t="s">
        <v>389</v>
      </c>
      <c r="F41" s="51" t="s">
        <v>390</v>
      </c>
      <c r="G41" s="51" t="s">
        <v>391</v>
      </c>
      <c r="H41" s="50" t="s">
        <v>392</v>
      </c>
      <c r="I41" s="50">
        <v>478.0</v>
      </c>
      <c r="J41" s="50" t="s">
        <v>393</v>
      </c>
      <c r="K41" s="50" t="s">
        <v>394</v>
      </c>
      <c r="L41" s="50" t="s">
        <v>36</v>
      </c>
      <c r="M41" s="50">
        <v>35.0</v>
      </c>
      <c r="N41" s="50">
        <v>30.0</v>
      </c>
      <c r="O41" s="50">
        <v>350.0</v>
      </c>
      <c r="P41" s="50"/>
      <c r="Q41" s="50">
        <v>10.0</v>
      </c>
      <c r="R41" s="50">
        <v>7.0</v>
      </c>
      <c r="S41" s="50"/>
      <c r="T41" s="50" t="s">
        <v>395</v>
      </c>
      <c r="U41" s="50" t="s">
        <v>396</v>
      </c>
      <c r="V41" s="54">
        <v>9.722222222222222E-4</v>
      </c>
      <c r="W41" s="50">
        <v>0.0</v>
      </c>
      <c r="X41" s="50" t="s">
        <v>397</v>
      </c>
      <c r="Y41" s="50">
        <v>64.0</v>
      </c>
      <c r="Z41" s="57">
        <v>17.2</v>
      </c>
      <c r="AA41" s="57">
        <v>11.5</v>
      </c>
      <c r="AB41" s="50" t="s">
        <v>398</v>
      </c>
      <c r="AC41" s="57">
        <v>4.6</v>
      </c>
      <c r="AD41" s="54">
        <v>3.2407407407407406E-4</v>
      </c>
      <c r="AE41" s="53">
        <v>10.5</v>
      </c>
      <c r="AF41" s="56">
        <v>17.8</v>
      </c>
      <c r="AG41" s="57">
        <v>5.9</v>
      </c>
      <c r="AH41" s="60">
        <v>45607.0</v>
      </c>
      <c r="AI41" s="52"/>
      <c r="AJ41" s="52"/>
      <c r="AK41" s="9" t="s">
        <v>40</v>
      </c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</row>
    <row r="42" ht="15.75" customHeight="1">
      <c r="A42" s="49">
        <v>39.0</v>
      </c>
      <c r="B42" s="52">
        <v>167796.0</v>
      </c>
      <c r="C42" s="50">
        <v>84.0</v>
      </c>
      <c r="D42" s="50" t="s">
        <v>41</v>
      </c>
      <c r="E42" s="51" t="s">
        <v>265</v>
      </c>
      <c r="F42" s="51" t="s">
        <v>399</v>
      </c>
      <c r="G42" s="51" t="s">
        <v>212</v>
      </c>
      <c r="H42" s="53">
        <v>12.12</v>
      </c>
      <c r="I42" s="50">
        <v>585.0</v>
      </c>
      <c r="J42" s="50" t="s">
        <v>400</v>
      </c>
      <c r="K42" s="50" t="s">
        <v>401</v>
      </c>
      <c r="L42" s="50" t="s">
        <v>36</v>
      </c>
      <c r="M42" s="50">
        <v>35.0</v>
      </c>
      <c r="N42" s="50">
        <v>30.0</v>
      </c>
      <c r="O42" s="50">
        <v>350.0</v>
      </c>
      <c r="P42" s="50"/>
      <c r="Q42" s="50">
        <v>10.0</v>
      </c>
      <c r="R42" s="50">
        <v>7.0</v>
      </c>
      <c r="S42" s="50"/>
      <c r="T42" s="50" t="s">
        <v>402</v>
      </c>
      <c r="U42" s="50" t="s">
        <v>403</v>
      </c>
      <c r="V42" s="54">
        <v>0.0012731481481481483</v>
      </c>
      <c r="W42" s="50">
        <v>3.0</v>
      </c>
      <c r="X42" s="50" t="s">
        <v>404</v>
      </c>
      <c r="Y42" s="50">
        <v>73.0</v>
      </c>
      <c r="Z42" s="55">
        <v>28.0</v>
      </c>
      <c r="AA42" s="57">
        <v>22.2</v>
      </c>
      <c r="AB42" s="61">
        <v>36552.0</v>
      </c>
      <c r="AC42" s="57">
        <v>13.6</v>
      </c>
      <c r="AD42" s="54">
        <v>2.662037037037037E-4</v>
      </c>
      <c r="AE42" s="53">
        <v>8.9</v>
      </c>
      <c r="AF42" s="56">
        <v>22.3</v>
      </c>
      <c r="AG42" s="57">
        <v>4.7</v>
      </c>
      <c r="AH42" s="60">
        <v>45607.0</v>
      </c>
      <c r="AI42" s="52"/>
      <c r="AJ42" s="52"/>
      <c r="AK42" s="9" t="s">
        <v>40</v>
      </c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</row>
    <row r="43" ht="15.75" customHeight="1">
      <c r="A43" s="49">
        <v>40.0</v>
      </c>
      <c r="B43" s="52">
        <v>36546.0</v>
      </c>
      <c r="C43" s="50">
        <v>57.0</v>
      </c>
      <c r="D43" s="50" t="s">
        <v>41</v>
      </c>
      <c r="E43" s="51" t="s">
        <v>405</v>
      </c>
      <c r="F43" s="51" t="s">
        <v>328</v>
      </c>
      <c r="G43" s="51" t="s">
        <v>337</v>
      </c>
      <c r="H43" s="50" t="s">
        <v>406</v>
      </c>
      <c r="I43" s="50">
        <v>545.0</v>
      </c>
      <c r="J43" s="50" t="s">
        <v>407</v>
      </c>
      <c r="K43" s="50" t="s">
        <v>408</v>
      </c>
      <c r="L43" s="50" t="s">
        <v>409</v>
      </c>
      <c r="M43" s="50">
        <v>35.0</v>
      </c>
      <c r="N43" s="50">
        <v>30.0</v>
      </c>
      <c r="O43" s="50">
        <v>350.0</v>
      </c>
      <c r="P43" s="50"/>
      <c r="Q43" s="50">
        <v>10.0</v>
      </c>
      <c r="R43" s="50">
        <v>8.0</v>
      </c>
      <c r="S43" s="50"/>
      <c r="T43" s="50" t="s">
        <v>410</v>
      </c>
      <c r="U43" s="50" t="s">
        <v>411</v>
      </c>
      <c r="V43" s="54">
        <v>9.143518518518518E-4</v>
      </c>
      <c r="W43" s="50">
        <v>8.0</v>
      </c>
      <c r="X43" s="50" t="s">
        <v>412</v>
      </c>
      <c r="Y43" s="50">
        <v>61.0</v>
      </c>
      <c r="Z43" s="57">
        <v>13.5</v>
      </c>
      <c r="AA43" s="57">
        <v>8.7</v>
      </c>
      <c r="AB43" s="50" t="s">
        <v>364</v>
      </c>
      <c r="AC43" s="57">
        <v>3.5</v>
      </c>
      <c r="AD43" s="54">
        <v>3.2407407407407406E-4</v>
      </c>
      <c r="AE43" s="53">
        <v>9.8</v>
      </c>
      <c r="AF43" s="56">
        <v>17.4</v>
      </c>
      <c r="AG43" s="57">
        <v>6.3</v>
      </c>
      <c r="AH43" s="60">
        <v>45607.0</v>
      </c>
      <c r="AI43" s="52"/>
      <c r="AJ43" s="52"/>
      <c r="AK43" s="9" t="s">
        <v>40</v>
      </c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</row>
    <row r="44" ht="15.75" customHeight="1">
      <c r="A44" s="49">
        <v>41.0</v>
      </c>
      <c r="B44" s="52">
        <v>14277.0</v>
      </c>
      <c r="C44" s="50">
        <v>71.0</v>
      </c>
      <c r="D44" s="50" t="s">
        <v>41</v>
      </c>
      <c r="E44" s="51" t="s">
        <v>413</v>
      </c>
      <c r="F44" s="51" t="s">
        <v>414</v>
      </c>
      <c r="G44" s="51" t="s">
        <v>415</v>
      </c>
      <c r="H44" s="50" t="s">
        <v>416</v>
      </c>
      <c r="I44" s="50">
        <v>549.0</v>
      </c>
      <c r="J44" s="50" t="s">
        <v>417</v>
      </c>
      <c r="K44" s="50" t="s">
        <v>418</v>
      </c>
      <c r="L44" s="50" t="s">
        <v>206</v>
      </c>
      <c r="M44" s="50">
        <v>35.0</v>
      </c>
      <c r="N44" s="50">
        <v>30.0</v>
      </c>
      <c r="O44" s="50">
        <v>350.0</v>
      </c>
      <c r="P44" s="50"/>
      <c r="Q44" s="50">
        <v>10.0</v>
      </c>
      <c r="R44" s="50">
        <v>8.0</v>
      </c>
      <c r="S44" s="50"/>
      <c r="T44" s="50" t="s">
        <v>419</v>
      </c>
      <c r="U44" s="50" t="s">
        <v>420</v>
      </c>
      <c r="V44" s="54">
        <v>0.0010185185185185184</v>
      </c>
      <c r="W44" s="50">
        <v>3.0</v>
      </c>
      <c r="X44" s="50" t="s">
        <v>421</v>
      </c>
      <c r="Y44" s="50">
        <v>64.0</v>
      </c>
      <c r="Z44" s="57">
        <v>20.8</v>
      </c>
      <c r="AA44" s="57">
        <v>14.6</v>
      </c>
      <c r="AB44" s="61">
        <v>36527.0</v>
      </c>
      <c r="AC44" s="57">
        <v>5.8</v>
      </c>
      <c r="AD44" s="54">
        <v>3.0092592592592595E-4</v>
      </c>
      <c r="AE44" s="53">
        <v>11.6</v>
      </c>
      <c r="AF44" s="56">
        <v>19.8</v>
      </c>
      <c r="AG44" s="57">
        <v>5.8</v>
      </c>
      <c r="AH44" s="60">
        <v>45616.0</v>
      </c>
      <c r="AI44" s="52"/>
      <c r="AJ44" s="52"/>
      <c r="AK44" s="9" t="s">
        <v>40</v>
      </c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</row>
    <row r="45" ht="15.75" customHeight="1">
      <c r="A45" s="49">
        <v>42.0</v>
      </c>
      <c r="B45" s="52">
        <v>162111.0</v>
      </c>
      <c r="C45" s="50">
        <v>80.0</v>
      </c>
      <c r="D45" s="50" t="s">
        <v>35</v>
      </c>
      <c r="E45" s="51" t="s">
        <v>422</v>
      </c>
      <c r="F45" s="51" t="s">
        <v>423</v>
      </c>
      <c r="G45" s="51" t="s">
        <v>424</v>
      </c>
      <c r="H45" s="53">
        <v>11.9</v>
      </c>
      <c r="I45" s="50">
        <v>551.0</v>
      </c>
      <c r="J45" s="50" t="s">
        <v>425</v>
      </c>
      <c r="K45" s="50" t="s">
        <v>426</v>
      </c>
      <c r="L45" s="50" t="s">
        <v>36</v>
      </c>
      <c r="M45" s="50">
        <v>35.0</v>
      </c>
      <c r="N45" s="50">
        <v>30.0</v>
      </c>
      <c r="O45" s="50">
        <v>350.0</v>
      </c>
      <c r="P45" s="50"/>
      <c r="Q45" s="50">
        <v>10.0</v>
      </c>
      <c r="R45" s="50">
        <v>7.0</v>
      </c>
      <c r="S45" s="50"/>
      <c r="T45" s="53">
        <v>21.5</v>
      </c>
      <c r="U45" s="50" t="s">
        <v>427</v>
      </c>
      <c r="V45" s="54">
        <v>0.0010185185185185184</v>
      </c>
      <c r="W45" s="50">
        <v>0.0</v>
      </c>
      <c r="X45" s="50" t="s">
        <v>428</v>
      </c>
      <c r="Y45" s="50">
        <v>73.0</v>
      </c>
      <c r="Z45" s="55">
        <v>31.0</v>
      </c>
      <c r="AA45" s="57">
        <v>21.8</v>
      </c>
      <c r="AB45" s="61">
        <v>36527.0</v>
      </c>
      <c r="AC45" s="57">
        <v>8.7</v>
      </c>
      <c r="AD45" s="54">
        <v>3.0092592592592595E-4</v>
      </c>
      <c r="AE45" s="53">
        <v>16.5</v>
      </c>
      <c r="AF45" s="56">
        <v>26.3</v>
      </c>
      <c r="AG45" s="57">
        <v>7.8</v>
      </c>
      <c r="AH45" s="60">
        <v>45616.0</v>
      </c>
      <c r="AI45" s="52"/>
      <c r="AJ45" s="52"/>
      <c r="AK45" s="9" t="s">
        <v>40</v>
      </c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</row>
    <row r="46" ht="15.75" customHeight="1">
      <c r="A46" s="49">
        <v>43.0</v>
      </c>
      <c r="B46" s="52">
        <v>168075.0</v>
      </c>
      <c r="C46" s="50">
        <v>71.0</v>
      </c>
      <c r="D46" s="50" t="s">
        <v>41</v>
      </c>
      <c r="E46" s="51" t="s">
        <v>429</v>
      </c>
      <c r="F46" s="51" t="s">
        <v>183</v>
      </c>
      <c r="G46" s="51" t="s">
        <v>430</v>
      </c>
      <c r="H46" s="53">
        <v>12.9</v>
      </c>
      <c r="I46" s="50">
        <v>524.0</v>
      </c>
      <c r="J46" s="50" t="s">
        <v>431</v>
      </c>
      <c r="K46" s="50" t="s">
        <v>432</v>
      </c>
      <c r="L46" s="50" t="s">
        <v>246</v>
      </c>
      <c r="M46" s="50">
        <v>30.0</v>
      </c>
      <c r="N46" s="50">
        <v>20.0</v>
      </c>
      <c r="O46" s="50">
        <v>300.0</v>
      </c>
      <c r="P46" s="50"/>
      <c r="Q46" s="50">
        <v>10.0</v>
      </c>
      <c r="R46" s="50">
        <v>9.0</v>
      </c>
      <c r="S46" s="50"/>
      <c r="T46" s="50" t="s">
        <v>363</v>
      </c>
      <c r="U46" s="50" t="s">
        <v>433</v>
      </c>
      <c r="V46" s="54">
        <v>8.912037037037037E-4</v>
      </c>
      <c r="W46" s="50">
        <v>0.0</v>
      </c>
      <c r="X46" s="50" t="s">
        <v>434</v>
      </c>
      <c r="Y46" s="50">
        <v>51.0</v>
      </c>
      <c r="Z46" s="55">
        <v>16.0</v>
      </c>
      <c r="AA46" s="57">
        <v>10.5</v>
      </c>
      <c r="AB46" s="50" t="s">
        <v>364</v>
      </c>
      <c r="AC46" s="57">
        <v>4.2</v>
      </c>
      <c r="AD46" s="54">
        <v>3.0092592592592595E-4</v>
      </c>
      <c r="AE46" s="53">
        <v>9.5</v>
      </c>
      <c r="AF46" s="56">
        <v>15.5</v>
      </c>
      <c r="AG46" s="57">
        <v>5.3</v>
      </c>
      <c r="AH46" s="60">
        <v>45616.0</v>
      </c>
      <c r="AI46" s="52"/>
      <c r="AJ46" s="52"/>
      <c r="AK46" s="9" t="s">
        <v>40</v>
      </c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</row>
    <row r="47" ht="15.75" customHeight="1">
      <c r="A47" s="62">
        <v>44.0</v>
      </c>
      <c r="B47" s="9">
        <v>133746.0</v>
      </c>
      <c r="C47" s="63">
        <v>73.0</v>
      </c>
      <c r="D47" s="63" t="s">
        <v>35</v>
      </c>
      <c r="E47" s="64" t="s">
        <v>174</v>
      </c>
      <c r="F47" s="64" t="s">
        <v>357</v>
      </c>
      <c r="G47" s="64" t="s">
        <v>435</v>
      </c>
      <c r="H47" s="63" t="s">
        <v>436</v>
      </c>
      <c r="I47" s="63">
        <v>548.0</v>
      </c>
      <c r="J47" s="63" t="s">
        <v>437</v>
      </c>
      <c r="K47" s="63" t="s">
        <v>438</v>
      </c>
      <c r="L47" s="63" t="s">
        <v>216</v>
      </c>
      <c r="M47" s="63">
        <v>35.0</v>
      </c>
      <c r="N47" s="63">
        <v>30.0</v>
      </c>
      <c r="O47" s="63">
        <v>350.0</v>
      </c>
      <c r="P47" s="63"/>
      <c r="Q47" s="63">
        <v>10.0</v>
      </c>
      <c r="R47" s="63">
        <v>8.0</v>
      </c>
      <c r="S47" s="63"/>
      <c r="T47" s="63" t="s">
        <v>439</v>
      </c>
      <c r="U47" s="63" t="s">
        <v>440</v>
      </c>
      <c r="V47" s="65">
        <v>8.333333333333334E-4</v>
      </c>
      <c r="W47" s="63">
        <v>2.0</v>
      </c>
      <c r="X47" s="63" t="s">
        <v>173</v>
      </c>
      <c r="Y47" s="63">
        <v>61.0</v>
      </c>
      <c r="Z47" s="40">
        <v>19.9</v>
      </c>
      <c r="AA47" s="40">
        <v>12.5</v>
      </c>
      <c r="AB47" s="63" t="s">
        <v>441</v>
      </c>
      <c r="AC47" s="38">
        <v>5.0</v>
      </c>
      <c r="AD47" s="37">
        <v>3.125E-4</v>
      </c>
      <c r="AE47" s="42">
        <v>11.1</v>
      </c>
      <c r="AF47" s="45">
        <v>16.3</v>
      </c>
      <c r="AG47" s="46">
        <v>6.1</v>
      </c>
      <c r="AH47" s="41">
        <v>45616.0</v>
      </c>
      <c r="AK47" s="9" t="s">
        <v>40</v>
      </c>
    </row>
    <row r="48" ht="15.75" customHeight="1">
      <c r="A48" s="62">
        <v>45.0</v>
      </c>
      <c r="B48" s="9">
        <v>1507.0</v>
      </c>
      <c r="C48" s="63">
        <v>66.0</v>
      </c>
      <c r="D48" s="63" t="s">
        <v>35</v>
      </c>
      <c r="E48" s="64" t="s">
        <v>442</v>
      </c>
      <c r="F48" s="64" t="s">
        <v>443</v>
      </c>
      <c r="G48" s="64" t="s">
        <v>444</v>
      </c>
      <c r="H48" s="63" t="s">
        <v>445</v>
      </c>
      <c r="I48" s="63">
        <v>331.0</v>
      </c>
      <c r="J48" s="63" t="s">
        <v>446</v>
      </c>
      <c r="K48" s="63" t="s">
        <v>447</v>
      </c>
      <c r="L48" s="63" t="s">
        <v>448</v>
      </c>
      <c r="M48" s="63">
        <v>30.0</v>
      </c>
      <c r="N48" s="63">
        <v>20.0</v>
      </c>
      <c r="O48" s="63">
        <v>300.0</v>
      </c>
      <c r="P48" s="63"/>
      <c r="Q48" s="63">
        <v>10.0</v>
      </c>
      <c r="R48" s="63">
        <v>9.0</v>
      </c>
      <c r="S48" s="63"/>
      <c r="T48" s="63" t="s">
        <v>449</v>
      </c>
      <c r="U48" s="63" t="s">
        <v>450</v>
      </c>
      <c r="V48" s="63" t="s">
        <v>451</v>
      </c>
      <c r="W48" s="63">
        <v>0.0</v>
      </c>
      <c r="X48" s="63" t="s">
        <v>219</v>
      </c>
      <c r="Y48" s="63">
        <v>65.0</v>
      </c>
      <c r="Z48" s="40">
        <v>31.8</v>
      </c>
      <c r="AA48" s="40">
        <v>22.6</v>
      </c>
      <c r="AB48" s="66">
        <v>36541.0</v>
      </c>
      <c r="AC48" s="38">
        <v>9.0</v>
      </c>
      <c r="AD48" s="37">
        <v>3.4722222222222224E-4</v>
      </c>
      <c r="AE48" s="42">
        <v>17.7</v>
      </c>
      <c r="AF48" s="45">
        <v>30.3</v>
      </c>
      <c r="AG48" s="46">
        <v>8.7</v>
      </c>
      <c r="AH48" s="41">
        <v>45616.0</v>
      </c>
      <c r="AK48" s="9" t="s">
        <v>40</v>
      </c>
    </row>
    <row r="49" ht="15.75" customHeight="1">
      <c r="A49" s="62">
        <v>46.0</v>
      </c>
      <c r="B49" s="9">
        <v>81588.0</v>
      </c>
      <c r="C49" s="63">
        <v>79.0</v>
      </c>
      <c r="D49" s="63" t="s">
        <v>41</v>
      </c>
      <c r="E49" s="64" t="s">
        <v>452</v>
      </c>
      <c r="F49" s="64" t="s">
        <v>453</v>
      </c>
      <c r="G49" s="64" t="s">
        <v>454</v>
      </c>
      <c r="H49" s="63" t="s">
        <v>455</v>
      </c>
      <c r="I49" s="63">
        <v>550.0</v>
      </c>
      <c r="J49" s="63" t="s">
        <v>190</v>
      </c>
      <c r="K49" s="63" t="s">
        <v>456</v>
      </c>
      <c r="L49" s="63" t="s">
        <v>457</v>
      </c>
      <c r="M49" s="63">
        <v>35.0</v>
      </c>
      <c r="N49" s="63">
        <v>30.0</v>
      </c>
      <c r="O49" s="63">
        <v>350.0</v>
      </c>
      <c r="P49" s="63"/>
      <c r="Q49" s="63">
        <v>10.0</v>
      </c>
      <c r="R49" s="63">
        <v>6.0</v>
      </c>
      <c r="S49" s="63"/>
      <c r="T49" s="67">
        <v>9.07</v>
      </c>
      <c r="U49" s="63" t="s">
        <v>458</v>
      </c>
      <c r="V49" s="68">
        <v>9.953703703703704E-4</v>
      </c>
      <c r="W49" s="63">
        <v>6.0</v>
      </c>
      <c r="X49" s="63" t="s">
        <v>459</v>
      </c>
      <c r="Y49" s="63">
        <v>58.0</v>
      </c>
      <c r="Z49" s="40">
        <v>21.4</v>
      </c>
      <c r="AA49" s="40">
        <v>14.4</v>
      </c>
      <c r="AB49" s="63" t="s">
        <v>460</v>
      </c>
      <c r="AC49" s="46">
        <v>5.8</v>
      </c>
      <c r="AD49" s="37">
        <v>3.2407407407407406E-4</v>
      </c>
      <c r="AE49" s="42">
        <v>13.1</v>
      </c>
      <c r="AF49" s="45">
        <v>22.3</v>
      </c>
      <c r="AG49" s="46">
        <v>7.3</v>
      </c>
      <c r="AH49" s="41">
        <v>45623.0</v>
      </c>
      <c r="AK49" s="9" t="s">
        <v>40</v>
      </c>
    </row>
    <row r="50" ht="15.75" customHeight="1">
      <c r="A50" s="62">
        <v>47.0</v>
      </c>
      <c r="B50" s="9">
        <v>14277.0</v>
      </c>
      <c r="C50" s="63">
        <v>71.0</v>
      </c>
      <c r="D50" s="63" t="s">
        <v>41</v>
      </c>
      <c r="E50" s="64" t="s">
        <v>461</v>
      </c>
      <c r="F50" s="64" t="s">
        <v>381</v>
      </c>
      <c r="G50" s="64" t="s">
        <v>462</v>
      </c>
      <c r="H50" s="63" t="s">
        <v>196</v>
      </c>
      <c r="I50" s="63">
        <v>540.0</v>
      </c>
      <c r="J50" s="63">
        <v>43.0</v>
      </c>
      <c r="K50" s="63" t="s">
        <v>463</v>
      </c>
      <c r="L50" s="63" t="s">
        <v>464</v>
      </c>
      <c r="M50" s="63">
        <v>35.0</v>
      </c>
      <c r="N50" s="63">
        <v>30.0</v>
      </c>
      <c r="O50" s="63">
        <v>350.0</v>
      </c>
      <c r="P50" s="63"/>
      <c r="Q50" s="63">
        <v>10.0</v>
      </c>
      <c r="R50" s="63">
        <v>4.0</v>
      </c>
      <c r="S50" s="63"/>
      <c r="T50" s="63" t="s">
        <v>465</v>
      </c>
      <c r="U50" s="63" t="s">
        <v>466</v>
      </c>
      <c r="V50" s="68">
        <v>0.0011689814814814816</v>
      </c>
      <c r="W50" s="63">
        <v>13.0</v>
      </c>
      <c r="X50" s="67">
        <v>5.08</v>
      </c>
      <c r="Y50" s="63">
        <v>65.0</v>
      </c>
      <c r="Z50" s="40">
        <v>13.7</v>
      </c>
      <c r="AA50" s="40">
        <v>10.2</v>
      </c>
      <c r="AB50" s="66">
        <v>36540.0</v>
      </c>
      <c r="AC50" s="46">
        <v>4.1</v>
      </c>
      <c r="AD50" s="37">
        <v>3.0092592592592595E-4</v>
      </c>
      <c r="AE50" s="42">
        <v>9.3</v>
      </c>
      <c r="AF50" s="45">
        <v>20.2</v>
      </c>
      <c r="AG50" s="46">
        <v>5.2</v>
      </c>
      <c r="AH50" s="41">
        <v>45623.0</v>
      </c>
      <c r="AK50" s="9" t="s">
        <v>40</v>
      </c>
    </row>
    <row r="51" ht="15.75" customHeight="1">
      <c r="A51" s="62">
        <v>48.0</v>
      </c>
      <c r="B51" s="9">
        <v>133746.0</v>
      </c>
      <c r="C51" s="63">
        <v>73.0</v>
      </c>
      <c r="D51" s="63" t="s">
        <v>35</v>
      </c>
      <c r="E51" s="64" t="s">
        <v>467</v>
      </c>
      <c r="F51" s="64" t="s">
        <v>320</v>
      </c>
      <c r="G51" s="64" t="s">
        <v>267</v>
      </c>
      <c r="H51" s="63" t="s">
        <v>468</v>
      </c>
      <c r="I51" s="63">
        <v>556.0</v>
      </c>
      <c r="J51" s="63" t="s">
        <v>469</v>
      </c>
      <c r="K51" s="63" t="s">
        <v>470</v>
      </c>
      <c r="L51" s="63" t="s">
        <v>216</v>
      </c>
      <c r="M51" s="63">
        <v>35.0</v>
      </c>
      <c r="N51" s="63">
        <v>30.0</v>
      </c>
      <c r="O51" s="63">
        <v>350.0</v>
      </c>
      <c r="P51" s="63"/>
      <c r="Q51" s="63">
        <v>10.0</v>
      </c>
      <c r="R51" s="63">
        <v>6.0</v>
      </c>
      <c r="S51" s="63"/>
      <c r="T51" s="63" t="s">
        <v>471</v>
      </c>
      <c r="U51" s="63" t="s">
        <v>472</v>
      </c>
      <c r="V51" s="68">
        <v>7.175925925925926E-4</v>
      </c>
      <c r="W51" s="63">
        <v>9.0</v>
      </c>
      <c r="X51" s="67">
        <v>4.06</v>
      </c>
      <c r="Y51" s="63">
        <v>53.0</v>
      </c>
      <c r="Z51" s="40">
        <v>18.1</v>
      </c>
      <c r="AA51" s="40">
        <v>12.12</v>
      </c>
      <c r="AB51" s="63" t="s">
        <v>473</v>
      </c>
      <c r="AC51" s="46">
        <v>4.9</v>
      </c>
      <c r="AD51" s="37">
        <v>2.314814814814815E-4</v>
      </c>
      <c r="AE51" s="42">
        <v>10.5</v>
      </c>
      <c r="AF51" s="45">
        <v>17.4</v>
      </c>
      <c r="AG51" s="46">
        <v>5.6</v>
      </c>
      <c r="AH51" s="41">
        <v>45623.0</v>
      </c>
      <c r="AK51" s="9" t="s">
        <v>40</v>
      </c>
    </row>
    <row r="52" ht="15.75" customHeight="1">
      <c r="A52" s="62">
        <v>49.0</v>
      </c>
      <c r="B52" s="9">
        <v>168075.0</v>
      </c>
      <c r="C52" s="63">
        <v>71.0</v>
      </c>
      <c r="D52" s="63" t="s">
        <v>41</v>
      </c>
      <c r="E52" s="64" t="s">
        <v>474</v>
      </c>
      <c r="F52" s="64" t="s">
        <v>475</v>
      </c>
      <c r="G52" s="64" t="s">
        <v>476</v>
      </c>
      <c r="H52" s="63" t="s">
        <v>477</v>
      </c>
      <c r="I52" s="63">
        <v>527.0</v>
      </c>
      <c r="J52" s="63" t="s">
        <v>478</v>
      </c>
      <c r="K52" s="63" t="s">
        <v>479</v>
      </c>
      <c r="L52" s="63" t="s">
        <v>480</v>
      </c>
      <c r="M52" s="63">
        <v>30.0</v>
      </c>
      <c r="N52" s="63">
        <v>20.0</v>
      </c>
      <c r="O52" s="63">
        <v>300.0</v>
      </c>
      <c r="P52" s="63"/>
      <c r="Q52" s="63">
        <v>10.0</v>
      </c>
      <c r="R52" s="63">
        <v>9.0</v>
      </c>
      <c r="S52" s="63"/>
      <c r="T52" s="63">
        <v>11.0</v>
      </c>
      <c r="U52" s="63" t="s">
        <v>481</v>
      </c>
      <c r="V52" s="68">
        <v>8.217592592592593E-4</v>
      </c>
      <c r="W52" s="63">
        <v>0.0</v>
      </c>
      <c r="X52" s="63" t="s">
        <v>374</v>
      </c>
      <c r="Y52" s="63">
        <v>43.0</v>
      </c>
      <c r="Z52" s="40">
        <v>26.3</v>
      </c>
      <c r="AA52" s="40">
        <v>16.3</v>
      </c>
      <c r="AB52" s="63" t="s">
        <v>482</v>
      </c>
      <c r="AC52" s="46">
        <v>6.5</v>
      </c>
      <c r="AD52" s="37">
        <v>2.8935185185185184E-4</v>
      </c>
      <c r="AE52" s="42">
        <v>11.8</v>
      </c>
      <c r="AF52" s="45">
        <v>14.9</v>
      </c>
      <c r="AG52" s="46">
        <v>5.3</v>
      </c>
      <c r="AH52" s="41">
        <v>45623.0</v>
      </c>
      <c r="AK52" s="9" t="s">
        <v>40</v>
      </c>
    </row>
    <row r="53" ht="15.75" customHeight="1">
      <c r="A53" s="62">
        <v>50.0</v>
      </c>
      <c r="B53" s="9">
        <v>19958.0</v>
      </c>
      <c r="C53" s="63">
        <v>71.0</v>
      </c>
      <c r="D53" s="63" t="s">
        <v>41</v>
      </c>
      <c r="E53" s="64" t="s">
        <v>483</v>
      </c>
      <c r="F53" s="64" t="s">
        <v>484</v>
      </c>
      <c r="G53" s="64" t="s">
        <v>485</v>
      </c>
      <c r="H53" s="63" t="s">
        <v>306</v>
      </c>
      <c r="I53" s="63">
        <v>545.0</v>
      </c>
      <c r="J53" s="63" t="s">
        <v>486</v>
      </c>
      <c r="K53" s="63" t="s">
        <v>487</v>
      </c>
      <c r="L53" s="63" t="s">
        <v>206</v>
      </c>
      <c r="M53" s="63">
        <v>35.0</v>
      </c>
      <c r="N53" s="63">
        <v>30.0</v>
      </c>
      <c r="O53" s="63">
        <v>300.0</v>
      </c>
      <c r="P53" s="63"/>
      <c r="Q53" s="63">
        <v>10.0</v>
      </c>
      <c r="R53" s="63">
        <v>6.0</v>
      </c>
      <c r="S53" s="63"/>
      <c r="T53" s="67">
        <v>13.07</v>
      </c>
      <c r="U53" s="63" t="s">
        <v>488</v>
      </c>
      <c r="V53" s="68">
        <v>0.0010648148148148149</v>
      </c>
      <c r="W53" s="63">
        <v>0.0</v>
      </c>
      <c r="X53" s="63" t="s">
        <v>227</v>
      </c>
      <c r="Y53" s="63">
        <v>59.0</v>
      </c>
      <c r="Z53" s="44">
        <v>21.0</v>
      </c>
      <c r="AA53" s="40">
        <v>15.9</v>
      </c>
      <c r="AB53" s="66">
        <v>36535.0</v>
      </c>
      <c r="AC53" s="46">
        <v>6.4</v>
      </c>
      <c r="AD53" s="37">
        <v>2.662037037037037E-4</v>
      </c>
      <c r="AE53" s="42">
        <v>12.1</v>
      </c>
      <c r="AF53" s="45">
        <v>23.4</v>
      </c>
      <c r="AG53" s="46">
        <v>5.7</v>
      </c>
      <c r="AH53" s="69">
        <v>45623.0</v>
      </c>
      <c r="AK53" s="9" t="s">
        <v>40</v>
      </c>
    </row>
    <row r="54" ht="15.75" customHeight="1">
      <c r="A54" s="62">
        <v>51.0</v>
      </c>
      <c r="B54" s="9">
        <v>151872.0</v>
      </c>
      <c r="C54" s="63">
        <v>68.0</v>
      </c>
      <c r="D54" s="63" t="s">
        <v>41</v>
      </c>
      <c r="E54" s="64" t="s">
        <v>489</v>
      </c>
      <c r="F54" s="64" t="s">
        <v>490</v>
      </c>
      <c r="G54" s="64" t="s">
        <v>491</v>
      </c>
      <c r="H54" s="63" t="s">
        <v>492</v>
      </c>
      <c r="I54" s="63">
        <v>510.0</v>
      </c>
      <c r="J54" s="63" t="s">
        <v>493</v>
      </c>
      <c r="K54" s="63" t="s">
        <v>494</v>
      </c>
      <c r="L54" s="63" t="s">
        <v>206</v>
      </c>
      <c r="M54" s="63">
        <v>35.0</v>
      </c>
      <c r="N54" s="63">
        <v>30.0</v>
      </c>
      <c r="O54" s="63">
        <v>300.0</v>
      </c>
      <c r="P54" s="63"/>
      <c r="Q54" s="63">
        <v>10.0</v>
      </c>
      <c r="R54" s="63">
        <v>7.0</v>
      </c>
      <c r="S54" s="63"/>
      <c r="T54" s="63" t="s">
        <v>495</v>
      </c>
      <c r="U54" s="67">
        <v>7.0</v>
      </c>
      <c r="V54" s="68">
        <v>9.143518518518518E-4</v>
      </c>
      <c r="W54" s="63">
        <v>6.0</v>
      </c>
      <c r="X54" s="63" t="s">
        <v>496</v>
      </c>
      <c r="Y54" s="63">
        <v>58.0</v>
      </c>
      <c r="Z54" s="40">
        <v>16.1</v>
      </c>
      <c r="AA54" s="40">
        <v>11.1</v>
      </c>
      <c r="AB54" s="63" t="s">
        <v>248</v>
      </c>
      <c r="AC54" s="46">
        <v>4.4</v>
      </c>
      <c r="AD54" s="37">
        <v>2.777777777777778E-4</v>
      </c>
      <c r="AE54" s="8">
        <v>9.0</v>
      </c>
      <c r="AF54" s="45">
        <v>14.8</v>
      </c>
      <c r="AG54" s="46">
        <v>4.6</v>
      </c>
      <c r="AH54" s="69">
        <v>45623.0</v>
      </c>
      <c r="AK54" s="9" t="s">
        <v>40</v>
      </c>
    </row>
    <row r="55" ht="15.75" customHeight="1">
      <c r="A55" s="62">
        <v>52.0</v>
      </c>
      <c r="B55" s="9">
        <v>27496.0</v>
      </c>
      <c r="C55" s="63">
        <v>43.0</v>
      </c>
      <c r="D55" s="63" t="s">
        <v>41</v>
      </c>
      <c r="E55" s="64" t="s">
        <v>497</v>
      </c>
      <c r="F55" s="64" t="s">
        <v>498</v>
      </c>
      <c r="G55" s="64" t="s">
        <v>499</v>
      </c>
      <c r="H55" s="63" t="s">
        <v>383</v>
      </c>
      <c r="I55" s="63">
        <v>512.0</v>
      </c>
      <c r="J55" s="63" t="s">
        <v>500</v>
      </c>
      <c r="K55" s="63" t="s">
        <v>393</v>
      </c>
      <c r="L55" s="63" t="s">
        <v>501</v>
      </c>
      <c r="M55" s="63">
        <v>30.0</v>
      </c>
      <c r="N55" s="63">
        <v>20.0</v>
      </c>
      <c r="O55" s="63">
        <v>300.0</v>
      </c>
      <c r="P55" s="63"/>
      <c r="Q55" s="63">
        <v>10.0</v>
      </c>
      <c r="R55" s="63">
        <v>9.0</v>
      </c>
      <c r="S55" s="63"/>
      <c r="T55" s="63" t="s">
        <v>502</v>
      </c>
      <c r="U55" s="67">
        <v>6.01</v>
      </c>
      <c r="V55" s="68">
        <v>6.944444444444445E-4</v>
      </c>
      <c r="W55" s="63">
        <v>0.0</v>
      </c>
      <c r="X55" s="63" t="s">
        <v>203</v>
      </c>
      <c r="Y55" s="63">
        <v>48.0</v>
      </c>
      <c r="Z55" s="40">
        <v>23.2</v>
      </c>
      <c r="AA55" s="40">
        <v>14.7</v>
      </c>
      <c r="AB55" s="63" t="s">
        <v>503</v>
      </c>
      <c r="AC55" s="46">
        <v>5.9</v>
      </c>
      <c r="AD55" s="37">
        <v>2.546296296296296E-4</v>
      </c>
      <c r="AE55" s="8">
        <v>10.0</v>
      </c>
      <c r="AF55" s="45">
        <v>11.3</v>
      </c>
      <c r="AG55" s="46">
        <v>4.1</v>
      </c>
      <c r="AH55" s="41">
        <v>45623.0</v>
      </c>
      <c r="AK55" s="9" t="s">
        <v>40</v>
      </c>
    </row>
    <row r="56" ht="15.75" customHeight="1">
      <c r="A56" s="62">
        <v>53.0</v>
      </c>
      <c r="B56" s="9">
        <v>167749.0</v>
      </c>
      <c r="C56" s="63">
        <v>72.0</v>
      </c>
      <c r="D56" s="63" t="s">
        <v>35</v>
      </c>
      <c r="E56" s="64" t="s">
        <v>504</v>
      </c>
      <c r="F56" s="64" t="s">
        <v>505</v>
      </c>
      <c r="G56" s="64" t="s">
        <v>374</v>
      </c>
      <c r="H56" s="63" t="s">
        <v>506</v>
      </c>
      <c r="I56" s="63">
        <v>526.0</v>
      </c>
      <c r="J56" s="63" t="s">
        <v>507</v>
      </c>
      <c r="K56" s="63" t="s">
        <v>508</v>
      </c>
      <c r="L56" s="63" t="s">
        <v>36</v>
      </c>
      <c r="M56" s="63">
        <v>35.0</v>
      </c>
      <c r="N56" s="63">
        <v>30.0</v>
      </c>
      <c r="O56" s="63">
        <v>400.0</v>
      </c>
      <c r="P56" s="63"/>
      <c r="Q56" s="63">
        <v>10.0</v>
      </c>
      <c r="R56" s="63">
        <v>8.0</v>
      </c>
      <c r="S56" s="63"/>
      <c r="T56" s="63">
        <v>11.0</v>
      </c>
      <c r="U56" s="63" t="s">
        <v>509</v>
      </c>
      <c r="V56" s="68">
        <v>6.134259259259259E-4</v>
      </c>
      <c r="W56" s="63">
        <v>12.0</v>
      </c>
      <c r="X56" s="67">
        <v>5.05</v>
      </c>
      <c r="Y56" s="63">
        <v>62.0</v>
      </c>
      <c r="Z56" s="44">
        <v>14.0</v>
      </c>
      <c r="AA56" s="40">
        <v>7.7</v>
      </c>
      <c r="AB56" s="63" t="s">
        <v>295</v>
      </c>
      <c r="AC56" s="46">
        <v>3.1</v>
      </c>
      <c r="AD56" s="37">
        <v>2.777777777777778E-4</v>
      </c>
      <c r="AE56" s="42">
        <v>12.6</v>
      </c>
      <c r="AF56" s="45">
        <v>21.1</v>
      </c>
      <c r="AG56" s="46">
        <v>9.5</v>
      </c>
      <c r="AH56" s="41">
        <v>45623.0</v>
      </c>
      <c r="AK56" s="9" t="s">
        <v>40</v>
      </c>
    </row>
    <row r="57" ht="15.75" customHeight="1">
      <c r="A57" s="62">
        <v>54.0</v>
      </c>
      <c r="B57" s="9">
        <v>129890.0</v>
      </c>
      <c r="C57" s="63">
        <v>73.0</v>
      </c>
      <c r="D57" s="63" t="s">
        <v>35</v>
      </c>
      <c r="E57" s="64" t="s">
        <v>510</v>
      </c>
      <c r="F57" s="64" t="s">
        <v>511</v>
      </c>
      <c r="G57" s="64" t="s">
        <v>512</v>
      </c>
      <c r="H57" s="63" t="s">
        <v>513</v>
      </c>
      <c r="I57" s="63">
        <v>571.0</v>
      </c>
      <c r="J57" s="63" t="s">
        <v>514</v>
      </c>
      <c r="K57" s="63" t="s">
        <v>515</v>
      </c>
      <c r="L57" s="63" t="s">
        <v>516</v>
      </c>
      <c r="M57" s="63">
        <v>35.0</v>
      </c>
      <c r="N57" s="63">
        <v>30.0</v>
      </c>
      <c r="O57" s="63">
        <v>400.0</v>
      </c>
      <c r="P57" s="63"/>
      <c r="Q57" s="63">
        <v>10.0</v>
      </c>
      <c r="R57" s="63">
        <v>8.0</v>
      </c>
      <c r="S57" s="63"/>
      <c r="T57" s="67">
        <v>9.07</v>
      </c>
      <c r="U57" s="63" t="s">
        <v>517</v>
      </c>
      <c r="V57" s="68">
        <v>0.001099537037037037</v>
      </c>
      <c r="W57" s="63">
        <v>2.0</v>
      </c>
      <c r="X57" s="63" t="s">
        <v>374</v>
      </c>
      <c r="Y57" s="63">
        <v>64.0</v>
      </c>
      <c r="Z57" s="70">
        <v>26.0</v>
      </c>
      <c r="AA57" s="71">
        <v>18.4</v>
      </c>
      <c r="AB57" s="72">
        <v>36532.0</v>
      </c>
      <c r="AC57" s="71">
        <v>7.4</v>
      </c>
      <c r="AD57" s="73">
        <v>3.2407407407407406E-4</v>
      </c>
      <c r="AE57" s="74">
        <v>15.2</v>
      </c>
      <c r="AF57" s="75">
        <v>26.8</v>
      </c>
      <c r="AG57" s="71">
        <v>7.8</v>
      </c>
      <c r="AH57" s="76">
        <v>45623.0</v>
      </c>
      <c r="AK57" s="9" t="s">
        <v>40</v>
      </c>
    </row>
    <row r="58" ht="15.75" customHeight="1">
      <c r="A58" s="77">
        <v>55.0</v>
      </c>
      <c r="B58" s="78">
        <v>120009.0</v>
      </c>
      <c r="C58" s="79">
        <v>85.0</v>
      </c>
      <c r="D58" s="79" t="s">
        <v>41</v>
      </c>
      <c r="E58" s="80" t="s">
        <v>518</v>
      </c>
      <c r="F58" s="80" t="s">
        <v>519</v>
      </c>
      <c r="G58" s="80" t="s">
        <v>236</v>
      </c>
      <c r="H58" s="74">
        <v>12.1</v>
      </c>
      <c r="I58" s="79">
        <v>498.0</v>
      </c>
      <c r="J58" s="79" t="s">
        <v>520</v>
      </c>
      <c r="K58" s="79" t="s">
        <v>521</v>
      </c>
      <c r="L58" s="79" t="s">
        <v>246</v>
      </c>
      <c r="M58" s="79">
        <v>35.0</v>
      </c>
      <c r="N58" s="79">
        <v>30.0</v>
      </c>
      <c r="O58" s="79">
        <v>350.0</v>
      </c>
      <c r="P58" s="63"/>
      <c r="Q58" s="79">
        <v>10.0</v>
      </c>
      <c r="R58" s="79">
        <v>6.0</v>
      </c>
      <c r="S58" s="63"/>
      <c r="T58" s="74">
        <v>25.04</v>
      </c>
      <c r="U58" s="79" t="s">
        <v>522</v>
      </c>
      <c r="V58" s="73">
        <v>0.0014236111111111112</v>
      </c>
      <c r="W58" s="79">
        <v>14.0</v>
      </c>
      <c r="X58" s="74">
        <v>5.1</v>
      </c>
      <c r="Y58" s="79">
        <v>77.0</v>
      </c>
      <c r="Z58" s="71">
        <v>22.3</v>
      </c>
      <c r="AA58" s="71">
        <v>16.9</v>
      </c>
      <c r="AB58" s="79" t="s">
        <v>523</v>
      </c>
      <c r="AC58" s="71">
        <v>6.8</v>
      </c>
      <c r="AD58" s="73">
        <v>3.4722222222222224E-4</v>
      </c>
      <c r="AE58" s="74">
        <v>13.2</v>
      </c>
      <c r="AF58" s="75">
        <v>26.3</v>
      </c>
      <c r="AG58" s="71">
        <v>6.4</v>
      </c>
      <c r="AH58" s="81">
        <v>45631.0</v>
      </c>
      <c r="AK58" s="9" t="s">
        <v>40</v>
      </c>
    </row>
    <row r="59" ht="15.75" customHeight="1">
      <c r="A59" s="77">
        <v>56.0</v>
      </c>
      <c r="B59" s="78">
        <v>15319.0</v>
      </c>
      <c r="C59" s="79">
        <v>71.0</v>
      </c>
      <c r="D59" s="79" t="s">
        <v>35</v>
      </c>
      <c r="E59" s="80" t="s">
        <v>524</v>
      </c>
      <c r="F59" s="80" t="s">
        <v>525</v>
      </c>
      <c r="G59" s="80" t="s">
        <v>184</v>
      </c>
      <c r="H59" s="79" t="s">
        <v>170</v>
      </c>
      <c r="I59" s="79">
        <v>534.0</v>
      </c>
      <c r="J59" s="79" t="s">
        <v>526</v>
      </c>
      <c r="K59" s="79" t="s">
        <v>463</v>
      </c>
      <c r="L59" s="79" t="s">
        <v>527</v>
      </c>
      <c r="M59" s="79">
        <v>30.0</v>
      </c>
      <c r="N59" s="79">
        <v>20.0</v>
      </c>
      <c r="O59" s="79">
        <v>300.0</v>
      </c>
      <c r="P59" s="63"/>
      <c r="Q59" s="79">
        <v>10.0</v>
      </c>
      <c r="R59" s="79">
        <v>7.0</v>
      </c>
      <c r="S59" s="63"/>
      <c r="T59" s="79" t="s">
        <v>232</v>
      </c>
      <c r="U59" s="79" t="s">
        <v>528</v>
      </c>
      <c r="V59" s="73">
        <v>0.0011921296296296296</v>
      </c>
      <c r="W59" s="79">
        <v>0.0</v>
      </c>
      <c r="X59" s="74">
        <v>5.03</v>
      </c>
      <c r="Y59" s="79">
        <v>60.0</v>
      </c>
      <c r="Z59" s="71">
        <v>30.6</v>
      </c>
      <c r="AA59" s="71">
        <v>23.6</v>
      </c>
      <c r="AB59" s="72">
        <v>36544.0</v>
      </c>
      <c r="AC59" s="71">
        <v>9.4</v>
      </c>
      <c r="AD59" s="73">
        <v>2.662037037037037E-4</v>
      </c>
      <c r="AE59" s="74">
        <v>13.4</v>
      </c>
      <c r="AF59" s="75">
        <v>17.7</v>
      </c>
      <c r="AG59" s="70">
        <v>4.0</v>
      </c>
      <c r="AH59" s="81">
        <v>45631.0</v>
      </c>
      <c r="AK59" s="9" t="s">
        <v>40</v>
      </c>
    </row>
    <row r="60" ht="15.75" customHeight="1">
      <c r="A60" s="77">
        <v>57.0</v>
      </c>
      <c r="B60" s="78">
        <v>148303.0</v>
      </c>
      <c r="C60" s="79">
        <v>78.0</v>
      </c>
      <c r="D60" s="79" t="s">
        <v>35</v>
      </c>
      <c r="E60" s="80" t="s">
        <v>529</v>
      </c>
      <c r="F60" s="80" t="s">
        <v>530</v>
      </c>
      <c r="G60" s="80" t="s">
        <v>485</v>
      </c>
      <c r="H60" s="79" t="s">
        <v>531</v>
      </c>
      <c r="I60" s="79">
        <v>518.0</v>
      </c>
      <c r="J60" s="79" t="s">
        <v>532</v>
      </c>
      <c r="K60" s="79" t="s">
        <v>533</v>
      </c>
      <c r="L60" s="79" t="s">
        <v>464</v>
      </c>
      <c r="M60" s="79">
        <v>35.0</v>
      </c>
      <c r="N60" s="79">
        <v>30.0</v>
      </c>
      <c r="O60" s="79">
        <v>350.0</v>
      </c>
      <c r="P60" s="63"/>
      <c r="Q60" s="79">
        <v>10.0</v>
      </c>
      <c r="R60" s="79">
        <v>6.0</v>
      </c>
      <c r="S60" s="63"/>
      <c r="T60" s="79" t="s">
        <v>534</v>
      </c>
      <c r="U60" s="79" t="s">
        <v>535</v>
      </c>
      <c r="V60" s="73">
        <v>9.027777777777777E-4</v>
      </c>
      <c r="W60" s="79">
        <v>7.0</v>
      </c>
      <c r="X60" s="79" t="s">
        <v>140</v>
      </c>
      <c r="Y60" s="79">
        <v>47.0</v>
      </c>
      <c r="Z60" s="70">
        <v>22.0</v>
      </c>
      <c r="AA60" s="70">
        <v>14.0</v>
      </c>
      <c r="AB60" s="79" t="s">
        <v>536</v>
      </c>
      <c r="AC60" s="71">
        <v>5.6</v>
      </c>
      <c r="AD60" s="73">
        <v>3.2407407407407406E-4</v>
      </c>
      <c r="AE60" s="74">
        <v>13.8</v>
      </c>
      <c r="AF60" s="75">
        <v>22.5</v>
      </c>
      <c r="AG60" s="71">
        <v>8.2</v>
      </c>
      <c r="AH60" s="81">
        <v>45631.0</v>
      </c>
      <c r="AK60" s="9" t="s">
        <v>40</v>
      </c>
    </row>
    <row r="61" ht="15.75" customHeight="1">
      <c r="A61" s="77">
        <v>58.0</v>
      </c>
      <c r="B61" s="78">
        <v>59979.0</v>
      </c>
      <c r="C61" s="79">
        <v>74.0</v>
      </c>
      <c r="D61" s="79" t="s">
        <v>41</v>
      </c>
      <c r="E61" s="80" t="s">
        <v>537</v>
      </c>
      <c r="F61" s="80" t="s">
        <v>538</v>
      </c>
      <c r="G61" s="80" t="s">
        <v>382</v>
      </c>
      <c r="H61" s="79" t="s">
        <v>539</v>
      </c>
      <c r="I61" s="79">
        <v>550.0</v>
      </c>
      <c r="J61" s="79" t="s">
        <v>521</v>
      </c>
      <c r="K61" s="79" t="s">
        <v>231</v>
      </c>
      <c r="L61" s="79" t="s">
        <v>36</v>
      </c>
      <c r="M61" s="79">
        <v>30.0</v>
      </c>
      <c r="N61" s="79">
        <v>20.0</v>
      </c>
      <c r="O61" s="79">
        <v>300.0</v>
      </c>
      <c r="P61" s="63"/>
      <c r="Q61" s="79">
        <v>10.0</v>
      </c>
      <c r="R61" s="79">
        <v>4.0</v>
      </c>
      <c r="S61" s="63"/>
      <c r="T61" s="79" t="s">
        <v>540</v>
      </c>
      <c r="U61" s="79" t="s">
        <v>541</v>
      </c>
      <c r="V61" s="73">
        <v>2.3148148148148147E-5</v>
      </c>
      <c r="W61" s="79">
        <v>0.0</v>
      </c>
      <c r="X61" s="79" t="s">
        <v>428</v>
      </c>
      <c r="Y61" s="79">
        <v>66.0</v>
      </c>
      <c r="Z61" s="70" t="s">
        <v>542</v>
      </c>
      <c r="AA61" s="71">
        <v>22.7</v>
      </c>
      <c r="AB61" s="72">
        <v>36547.0</v>
      </c>
      <c r="AC61" s="71">
        <v>9.1</v>
      </c>
      <c r="AD61" s="73">
        <v>4.62962962962963E-4</v>
      </c>
      <c r="AE61" s="74">
        <v>15.3</v>
      </c>
      <c r="AF61" s="82">
        <v>19.0</v>
      </c>
      <c r="AG61" s="71">
        <v>6.2</v>
      </c>
      <c r="AH61" s="81">
        <v>45631.0</v>
      </c>
      <c r="AK61" s="9" t="s">
        <v>40</v>
      </c>
    </row>
    <row r="62" ht="15.75" customHeight="1">
      <c r="A62" s="77">
        <v>59.0</v>
      </c>
      <c r="B62" s="78">
        <v>16223.0</v>
      </c>
      <c r="C62" s="79">
        <v>83.0</v>
      </c>
      <c r="D62" s="79" t="s">
        <v>35</v>
      </c>
      <c r="E62" s="80" t="s">
        <v>543</v>
      </c>
      <c r="F62" s="80" t="s">
        <v>544</v>
      </c>
      <c r="G62" s="80" t="s">
        <v>512</v>
      </c>
      <c r="H62" s="79" t="s">
        <v>545</v>
      </c>
      <c r="I62" s="79">
        <v>585.0</v>
      </c>
      <c r="J62" s="79" t="s">
        <v>546</v>
      </c>
      <c r="K62" s="79" t="s">
        <v>547</v>
      </c>
      <c r="L62" s="79" t="s">
        <v>216</v>
      </c>
      <c r="M62" s="79">
        <v>35.0</v>
      </c>
      <c r="N62" s="79">
        <v>30.0</v>
      </c>
      <c r="O62" s="79">
        <v>350.0</v>
      </c>
      <c r="P62" s="63"/>
      <c r="Q62" s="79">
        <v>10.0</v>
      </c>
      <c r="R62" s="79">
        <v>4.0</v>
      </c>
      <c r="S62" s="63"/>
      <c r="T62" s="79" t="s">
        <v>548</v>
      </c>
      <c r="U62" s="79">
        <v>14.0</v>
      </c>
      <c r="V62" s="73">
        <v>0.0014351851851851852</v>
      </c>
      <c r="W62" s="79">
        <v>5.0</v>
      </c>
      <c r="X62" s="79" t="s">
        <v>549</v>
      </c>
      <c r="Y62" s="79">
        <v>74.0</v>
      </c>
      <c r="Z62" s="71">
        <v>18.2</v>
      </c>
      <c r="AA62" s="71">
        <v>10.3</v>
      </c>
      <c r="AB62" s="72">
        <v>36535.0</v>
      </c>
      <c r="AC62" s="71">
        <v>4.1</v>
      </c>
      <c r="AD62" s="73">
        <v>6.25E-4</v>
      </c>
      <c r="AE62" s="74">
        <v>11.3</v>
      </c>
      <c r="AF62" s="75">
        <v>16.4</v>
      </c>
      <c r="AG62" s="71">
        <v>7.2</v>
      </c>
      <c r="AH62" s="81">
        <v>45631.0</v>
      </c>
      <c r="AK62" s="9" t="s">
        <v>40</v>
      </c>
    </row>
    <row r="63" ht="15.75" customHeight="1">
      <c r="A63" s="77">
        <v>60.0</v>
      </c>
      <c r="B63" s="78">
        <v>151924.0</v>
      </c>
      <c r="C63" s="79">
        <v>49.0</v>
      </c>
      <c r="D63" s="79" t="s">
        <v>41</v>
      </c>
      <c r="E63" s="80" t="s">
        <v>550</v>
      </c>
      <c r="F63" s="80" t="s">
        <v>551</v>
      </c>
      <c r="G63" s="80" t="s">
        <v>391</v>
      </c>
      <c r="H63" s="79" t="s">
        <v>552</v>
      </c>
      <c r="I63" s="79">
        <v>502.0</v>
      </c>
      <c r="J63" s="79" t="s">
        <v>553</v>
      </c>
      <c r="K63" s="79" t="s">
        <v>554</v>
      </c>
      <c r="L63" s="79" t="s">
        <v>555</v>
      </c>
      <c r="M63" s="79">
        <v>30.0</v>
      </c>
      <c r="N63" s="79">
        <v>20.0</v>
      </c>
      <c r="O63" s="79">
        <v>300.0</v>
      </c>
      <c r="P63" s="63"/>
      <c r="Q63" s="79">
        <v>10.0</v>
      </c>
      <c r="R63" s="79">
        <v>10.0</v>
      </c>
      <c r="S63" s="63"/>
      <c r="T63" s="79" t="s">
        <v>556</v>
      </c>
      <c r="U63" s="79" t="s">
        <v>557</v>
      </c>
      <c r="V63" s="73">
        <v>4.62962962962963E-4</v>
      </c>
      <c r="W63" s="79">
        <v>0.0</v>
      </c>
      <c r="X63" s="74">
        <v>4.03</v>
      </c>
      <c r="Y63" s="79">
        <v>61.0</v>
      </c>
      <c r="Z63" s="71">
        <v>9.1</v>
      </c>
      <c r="AA63" s="71">
        <v>8.9</v>
      </c>
      <c r="AB63" s="79" t="s">
        <v>558</v>
      </c>
      <c r="AC63" s="71">
        <v>3.6</v>
      </c>
      <c r="AD63" s="73">
        <v>1.1574074074074073E-5</v>
      </c>
      <c r="AE63" s="74">
        <v>3.8</v>
      </c>
      <c r="AF63" s="75">
        <v>13.3</v>
      </c>
      <c r="AG63" s="71">
        <v>0.2</v>
      </c>
      <c r="AH63" s="81">
        <v>45631.0</v>
      </c>
      <c r="AK63" s="9" t="s">
        <v>40</v>
      </c>
    </row>
    <row r="64" ht="15.75" customHeight="1">
      <c r="A64" s="62">
        <v>61.0</v>
      </c>
      <c r="B64" s="9">
        <v>210931.0</v>
      </c>
      <c r="C64" s="63">
        <v>59.0</v>
      </c>
      <c r="D64" s="63" t="s">
        <v>35</v>
      </c>
      <c r="E64" s="64" t="s">
        <v>559</v>
      </c>
      <c r="F64" s="64" t="s">
        <v>560</v>
      </c>
      <c r="G64" s="64" t="s">
        <v>382</v>
      </c>
      <c r="H64" s="63" t="s">
        <v>561</v>
      </c>
      <c r="I64" s="63">
        <v>557.0</v>
      </c>
      <c r="J64" s="63" t="s">
        <v>562</v>
      </c>
      <c r="K64" s="63" t="s">
        <v>563</v>
      </c>
      <c r="L64" s="63" t="s">
        <v>409</v>
      </c>
      <c r="M64" s="63">
        <v>35.0</v>
      </c>
      <c r="N64" s="63">
        <v>30.0</v>
      </c>
      <c r="O64" s="63">
        <v>350.0</v>
      </c>
      <c r="P64" s="63"/>
      <c r="Q64" s="63">
        <v>10.0</v>
      </c>
      <c r="R64" s="63">
        <v>9.0</v>
      </c>
      <c r="S64" s="63"/>
      <c r="T64" s="63"/>
      <c r="U64" s="63"/>
      <c r="V64" s="63"/>
      <c r="W64" s="63"/>
      <c r="X64" s="63"/>
      <c r="Y64" s="63"/>
      <c r="Z64" s="63"/>
      <c r="AA64" s="83"/>
      <c r="AB64" s="63"/>
      <c r="AC64" s="83"/>
      <c r="AD64" s="63"/>
      <c r="AE64" s="83"/>
      <c r="AF64" s="83"/>
      <c r="AG64" s="83"/>
      <c r="AH64" s="84"/>
    </row>
    <row r="65" ht="15.75" customHeight="1">
      <c r="A65" s="62">
        <v>62.0</v>
      </c>
      <c r="B65" s="9">
        <v>16284.0</v>
      </c>
      <c r="C65" s="63">
        <v>85.0</v>
      </c>
      <c r="D65" s="63" t="s">
        <v>35</v>
      </c>
      <c r="E65" s="64" t="s">
        <v>564</v>
      </c>
      <c r="F65" s="64" t="s">
        <v>565</v>
      </c>
      <c r="G65" s="64" t="s">
        <v>566</v>
      </c>
      <c r="H65" s="63" t="s">
        <v>567</v>
      </c>
      <c r="I65" s="63">
        <v>561.0</v>
      </c>
      <c r="J65" s="63" t="s">
        <v>568</v>
      </c>
      <c r="K65" s="63" t="s">
        <v>553</v>
      </c>
      <c r="L65" s="63" t="s">
        <v>246</v>
      </c>
      <c r="M65" s="63">
        <v>30.0</v>
      </c>
      <c r="N65" s="63">
        <v>20.0</v>
      </c>
      <c r="O65" s="63">
        <v>300.0</v>
      </c>
      <c r="P65" s="63"/>
      <c r="Q65" s="63">
        <v>10.0</v>
      </c>
      <c r="R65" s="63">
        <v>9.0</v>
      </c>
      <c r="S65" s="63"/>
      <c r="T65" s="85"/>
      <c r="U65" s="63"/>
      <c r="V65" s="63"/>
      <c r="W65" s="63"/>
      <c r="X65" s="63"/>
      <c r="Y65" s="63"/>
      <c r="Z65" s="83"/>
      <c r="AA65" s="83"/>
      <c r="AB65" s="66"/>
      <c r="AC65" s="83"/>
      <c r="AD65" s="63"/>
      <c r="AE65" s="83"/>
      <c r="AF65" s="83"/>
      <c r="AG65" s="83"/>
      <c r="AH65" s="84"/>
    </row>
    <row r="66" ht="15.75" customHeight="1">
      <c r="A66" s="62">
        <v>63.0</v>
      </c>
      <c r="B66" s="9">
        <v>164155.0</v>
      </c>
      <c r="C66" s="63">
        <v>80.0</v>
      </c>
      <c r="D66" s="63" t="s">
        <v>41</v>
      </c>
      <c r="E66" s="64" t="s">
        <v>569</v>
      </c>
      <c r="F66" s="64" t="s">
        <v>570</v>
      </c>
      <c r="G66" s="64" t="s">
        <v>571</v>
      </c>
      <c r="H66" s="63" t="s">
        <v>572</v>
      </c>
      <c r="I66" s="63">
        <v>536.0</v>
      </c>
      <c r="J66" s="63" t="s">
        <v>573</v>
      </c>
      <c r="K66" s="63" t="s">
        <v>574</v>
      </c>
      <c r="L66" s="63" t="s">
        <v>223</v>
      </c>
      <c r="M66" s="63">
        <v>35.0</v>
      </c>
      <c r="N66" s="63">
        <v>30.0</v>
      </c>
      <c r="O66" s="63">
        <v>350.0</v>
      </c>
      <c r="P66" s="63"/>
      <c r="Q66" s="63">
        <v>10.0</v>
      </c>
      <c r="R66" s="63">
        <v>8.0</v>
      </c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</row>
    <row r="67" ht="15.75" customHeight="1">
      <c r="A67" s="62">
        <v>64.0</v>
      </c>
      <c r="B67" s="9">
        <v>48353.0</v>
      </c>
      <c r="C67" s="63">
        <v>59.0</v>
      </c>
      <c r="D67" s="63" t="s">
        <v>35</v>
      </c>
      <c r="E67" s="64" t="s">
        <v>575</v>
      </c>
      <c r="F67" s="64" t="s">
        <v>219</v>
      </c>
      <c r="G67" s="64" t="s">
        <v>576</v>
      </c>
      <c r="H67" s="63" t="s">
        <v>577</v>
      </c>
      <c r="I67" s="63">
        <v>496.0</v>
      </c>
      <c r="J67" s="63" t="s">
        <v>578</v>
      </c>
      <c r="K67" s="63" t="s">
        <v>579</v>
      </c>
      <c r="L67" s="63" t="s">
        <v>246</v>
      </c>
      <c r="M67" s="63">
        <v>35.0</v>
      </c>
      <c r="N67" s="63">
        <v>30.0</v>
      </c>
      <c r="O67" s="63">
        <v>350.0</v>
      </c>
      <c r="P67" s="63"/>
      <c r="Q67" s="63">
        <v>10.0</v>
      </c>
      <c r="R67" s="63">
        <v>8.0</v>
      </c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</row>
    <row r="68" ht="15.75" customHeight="1">
      <c r="A68" s="62">
        <v>65.0</v>
      </c>
      <c r="B68" s="9">
        <v>7109.0</v>
      </c>
      <c r="C68" s="63">
        <v>55.0</v>
      </c>
      <c r="D68" s="63" t="s">
        <v>41</v>
      </c>
      <c r="E68" s="64" t="s">
        <v>580</v>
      </c>
      <c r="F68" s="64" t="s">
        <v>581</v>
      </c>
      <c r="G68" s="64" t="s">
        <v>176</v>
      </c>
      <c r="H68" s="63" t="s">
        <v>582</v>
      </c>
      <c r="I68" s="63">
        <v>518.0</v>
      </c>
      <c r="J68" s="63" t="s">
        <v>583</v>
      </c>
      <c r="K68" s="63" t="s">
        <v>584</v>
      </c>
      <c r="L68" s="63" t="s">
        <v>585</v>
      </c>
      <c r="M68" s="63">
        <v>30.0</v>
      </c>
      <c r="N68" s="63">
        <v>20.0</v>
      </c>
      <c r="O68" s="63">
        <v>300.0</v>
      </c>
      <c r="P68" s="63"/>
      <c r="Q68" s="63">
        <v>10.0</v>
      </c>
      <c r="R68" s="63">
        <v>8.0</v>
      </c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</row>
    <row r="69" ht="15.75" customHeight="1">
      <c r="A69" s="62">
        <v>66.0</v>
      </c>
      <c r="B69" s="9">
        <v>16892.0</v>
      </c>
      <c r="C69" s="63">
        <v>72.0</v>
      </c>
      <c r="D69" s="63" t="s">
        <v>35</v>
      </c>
      <c r="E69" s="64" t="s">
        <v>586</v>
      </c>
      <c r="F69" s="64" t="s">
        <v>587</v>
      </c>
      <c r="G69" s="64" t="s">
        <v>588</v>
      </c>
      <c r="H69" s="67">
        <v>12.04</v>
      </c>
      <c r="I69" s="63">
        <v>557.0</v>
      </c>
      <c r="J69" s="63" t="s">
        <v>589</v>
      </c>
      <c r="K69" s="63" t="s">
        <v>590</v>
      </c>
      <c r="L69" s="63" t="s">
        <v>591</v>
      </c>
      <c r="M69" s="63">
        <v>35.0</v>
      </c>
      <c r="N69" s="63">
        <v>30.0</v>
      </c>
      <c r="O69" s="63">
        <v>350.0</v>
      </c>
      <c r="P69" s="63"/>
      <c r="Q69" s="63">
        <v>10.0</v>
      </c>
      <c r="R69" s="63">
        <v>6.0</v>
      </c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</row>
    <row r="70" ht="15.75" customHeight="1">
      <c r="A70" s="62">
        <v>67.0</v>
      </c>
      <c r="B70" s="9">
        <v>134395.0</v>
      </c>
      <c r="C70" s="63">
        <v>75.0</v>
      </c>
      <c r="D70" s="63" t="s">
        <v>41</v>
      </c>
      <c r="E70" s="64" t="s">
        <v>592</v>
      </c>
      <c r="F70" s="64" t="s">
        <v>593</v>
      </c>
      <c r="G70" s="64" t="s">
        <v>594</v>
      </c>
      <c r="H70" s="63" t="s">
        <v>595</v>
      </c>
      <c r="I70" s="63">
        <v>513.0</v>
      </c>
      <c r="J70" s="63" t="s">
        <v>596</v>
      </c>
      <c r="K70" s="63" t="s">
        <v>597</v>
      </c>
      <c r="L70" s="63" t="s">
        <v>216</v>
      </c>
      <c r="M70" s="63">
        <v>35.0</v>
      </c>
      <c r="N70" s="63">
        <v>30.0</v>
      </c>
      <c r="O70" s="63">
        <v>400.0</v>
      </c>
      <c r="P70" s="63"/>
      <c r="Q70" s="63">
        <v>10.0</v>
      </c>
      <c r="R70" s="63">
        <v>8.0</v>
      </c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</row>
    <row r="71" ht="15.75" customHeight="1">
      <c r="A71" s="62">
        <v>68.0</v>
      </c>
      <c r="B71" s="9">
        <v>160955.0</v>
      </c>
      <c r="C71" s="63">
        <v>75.0</v>
      </c>
      <c r="D71" s="63" t="s">
        <v>41</v>
      </c>
      <c r="E71" s="64" t="s">
        <v>598</v>
      </c>
      <c r="F71" s="64" t="s">
        <v>599</v>
      </c>
      <c r="G71" s="64" t="s">
        <v>600</v>
      </c>
      <c r="H71" s="63" t="s">
        <v>601</v>
      </c>
      <c r="I71" s="63">
        <v>528.0</v>
      </c>
      <c r="J71" s="63" t="s">
        <v>602</v>
      </c>
      <c r="K71" s="63" t="s">
        <v>603</v>
      </c>
      <c r="L71" s="63" t="s">
        <v>604</v>
      </c>
      <c r="M71" s="63">
        <v>35.0</v>
      </c>
      <c r="N71" s="63">
        <v>30.0</v>
      </c>
      <c r="O71" s="63">
        <v>350.0</v>
      </c>
      <c r="P71" s="63"/>
      <c r="Q71" s="63">
        <v>10.0</v>
      </c>
      <c r="R71" s="63">
        <v>8.0</v>
      </c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</row>
    <row r="72" ht="15.75" customHeight="1">
      <c r="A72" s="62">
        <v>69.0</v>
      </c>
      <c r="B72" s="9">
        <v>151924.0</v>
      </c>
      <c r="C72" s="63">
        <v>49.0</v>
      </c>
      <c r="D72" s="63" t="s">
        <v>41</v>
      </c>
      <c r="E72" s="64" t="s">
        <v>550</v>
      </c>
      <c r="F72" s="64" t="s">
        <v>551</v>
      </c>
      <c r="G72" s="64" t="s">
        <v>391</v>
      </c>
      <c r="H72" s="63" t="s">
        <v>552</v>
      </c>
      <c r="I72" s="63">
        <v>502.0</v>
      </c>
      <c r="J72" s="63" t="s">
        <v>553</v>
      </c>
      <c r="K72" s="63" t="s">
        <v>554</v>
      </c>
      <c r="L72" s="63" t="s">
        <v>555</v>
      </c>
      <c r="M72" s="63">
        <v>30.0</v>
      </c>
      <c r="N72" s="63">
        <v>20.0</v>
      </c>
      <c r="O72" s="63">
        <v>400.0</v>
      </c>
      <c r="P72" s="63"/>
      <c r="Q72" s="63">
        <v>10.0</v>
      </c>
      <c r="R72" s="63">
        <v>10.0</v>
      </c>
    </row>
    <row r="73" ht="15.75" customHeight="1">
      <c r="A73" s="62">
        <v>70.0</v>
      </c>
      <c r="B73" s="9">
        <v>129890.0</v>
      </c>
      <c r="C73" s="63">
        <v>73.0</v>
      </c>
      <c r="D73" s="63" t="s">
        <v>35</v>
      </c>
      <c r="E73" s="64" t="s">
        <v>605</v>
      </c>
      <c r="F73" s="64" t="s">
        <v>606</v>
      </c>
      <c r="G73" s="64" t="s">
        <v>607</v>
      </c>
      <c r="H73" s="63" t="s">
        <v>221</v>
      </c>
      <c r="I73" s="63">
        <v>559.0</v>
      </c>
      <c r="J73" s="63" t="s">
        <v>608</v>
      </c>
      <c r="K73" s="63" t="s">
        <v>609</v>
      </c>
      <c r="L73" s="63" t="s">
        <v>216</v>
      </c>
      <c r="M73" s="63">
        <v>35.0</v>
      </c>
      <c r="N73" s="63">
        <v>30.0</v>
      </c>
      <c r="O73" s="63">
        <v>400.0</v>
      </c>
      <c r="P73" s="63"/>
      <c r="Q73" s="63">
        <v>10.0</v>
      </c>
      <c r="R73" s="63">
        <v>9.0</v>
      </c>
    </row>
    <row r="74" ht="15.75" customHeight="1">
      <c r="A74" s="62">
        <v>71.0</v>
      </c>
      <c r="B74" s="9">
        <v>22826.0</v>
      </c>
      <c r="C74" s="63">
        <v>72.0</v>
      </c>
      <c r="D74" s="63" t="s">
        <v>41</v>
      </c>
      <c r="E74" s="64" t="s">
        <v>610</v>
      </c>
      <c r="F74" s="64" t="s">
        <v>611</v>
      </c>
      <c r="G74" s="64" t="s">
        <v>612</v>
      </c>
      <c r="H74" s="63" t="s">
        <v>613</v>
      </c>
      <c r="I74" s="63">
        <v>557.0</v>
      </c>
      <c r="J74" s="63" t="s">
        <v>614</v>
      </c>
      <c r="K74" s="63" t="s">
        <v>231</v>
      </c>
      <c r="L74" s="63" t="s">
        <v>216</v>
      </c>
      <c r="M74" s="63">
        <v>35.0</v>
      </c>
      <c r="N74" s="63">
        <v>30.0</v>
      </c>
      <c r="O74" s="63">
        <v>350.0</v>
      </c>
      <c r="P74" s="63"/>
      <c r="Q74" s="63">
        <v>10.0</v>
      </c>
      <c r="R74" s="63">
        <v>8.0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D1"/>
    <mergeCell ref="E1:K1"/>
    <mergeCell ref="M1:P1"/>
    <mergeCell ref="Q1:S1"/>
    <mergeCell ref="T1:Y1"/>
    <mergeCell ref="AH1:AK1"/>
    <mergeCell ref="Z1:AG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7" width="9.43"/>
    <col customWidth="1" min="8" max="18" width="8.71"/>
  </cols>
  <sheetData>
    <row r="1">
      <c r="A1" s="86" t="s">
        <v>82</v>
      </c>
      <c r="B1" s="87">
        <v>1.0</v>
      </c>
      <c r="C1" s="87">
        <v>2.0</v>
      </c>
      <c r="D1" s="87">
        <v>3.0</v>
      </c>
      <c r="E1" s="87">
        <v>4.0</v>
      </c>
      <c r="F1" s="87">
        <v>5.0</v>
      </c>
      <c r="G1" s="87">
        <v>6.0</v>
      </c>
      <c r="H1" s="88"/>
    </row>
    <row r="2">
      <c r="A2" s="89" t="s">
        <v>12</v>
      </c>
      <c r="B2" s="90">
        <v>30.0</v>
      </c>
      <c r="C2" s="90">
        <v>30.0</v>
      </c>
      <c r="D2" s="90">
        <v>30.0</v>
      </c>
      <c r="E2" s="90">
        <v>30.0</v>
      </c>
      <c r="F2" s="90">
        <v>30.0</v>
      </c>
      <c r="G2" s="91">
        <v>30.0</v>
      </c>
      <c r="H2" s="88" t="s">
        <v>105</v>
      </c>
    </row>
    <row r="3">
      <c r="A3" s="92" t="s">
        <v>11</v>
      </c>
      <c r="B3" s="93">
        <v>25.0</v>
      </c>
      <c r="C3" s="93">
        <v>30.0</v>
      </c>
      <c r="D3" s="93">
        <v>35.0</v>
      </c>
      <c r="E3" s="93">
        <v>40.0</v>
      </c>
      <c r="F3" s="93">
        <v>45.0</v>
      </c>
      <c r="G3" s="94">
        <v>50.0</v>
      </c>
      <c r="H3" s="88" t="s">
        <v>104</v>
      </c>
    </row>
    <row r="4">
      <c r="A4" s="95" t="s">
        <v>615</v>
      </c>
      <c r="B4" s="96">
        <v>300.0</v>
      </c>
      <c r="C4" s="96">
        <v>350.0</v>
      </c>
      <c r="D4" s="96">
        <v>400.0</v>
      </c>
      <c r="E4" s="96">
        <v>450.0</v>
      </c>
      <c r="F4" s="96">
        <v>500.0</v>
      </c>
      <c r="G4" s="97">
        <v>550.0</v>
      </c>
      <c r="H4" s="88" t="s">
        <v>105</v>
      </c>
    </row>
    <row r="5">
      <c r="A5" s="98" t="s">
        <v>5</v>
      </c>
      <c r="B5" s="99">
        <v>2.6</v>
      </c>
      <c r="C5" s="99">
        <v>2.85</v>
      </c>
      <c r="D5" s="99">
        <v>3.1</v>
      </c>
      <c r="E5" s="99">
        <v>3.35</v>
      </c>
      <c r="F5" s="99">
        <v>3.57</v>
      </c>
      <c r="G5" s="100">
        <v>4.0</v>
      </c>
      <c r="H5" s="88" t="s">
        <v>101</v>
      </c>
    </row>
    <row r="6">
      <c r="A6" s="101" t="s">
        <v>616</v>
      </c>
      <c r="B6" s="102">
        <v>11.4</v>
      </c>
      <c r="C6" s="102">
        <v>11.6</v>
      </c>
      <c r="D6" s="102">
        <v>11.8</v>
      </c>
      <c r="E6" s="102">
        <v>12.0</v>
      </c>
      <c r="F6" s="102">
        <v>12.2</v>
      </c>
      <c r="G6" s="103">
        <v>12.4</v>
      </c>
      <c r="H6" s="88" t="s">
        <v>101</v>
      </c>
    </row>
    <row r="7">
      <c r="A7" s="101" t="s">
        <v>10</v>
      </c>
      <c r="B7" s="102"/>
      <c r="C7" s="102"/>
      <c r="D7" s="102"/>
      <c r="E7" s="102"/>
      <c r="F7" s="102"/>
      <c r="G7" s="103"/>
      <c r="H7" s="88"/>
    </row>
    <row r="8">
      <c r="A8" s="101" t="s">
        <v>1</v>
      </c>
      <c r="B8" s="102"/>
      <c r="C8" s="102"/>
      <c r="D8" s="102"/>
      <c r="E8" s="102"/>
      <c r="F8" s="102"/>
      <c r="G8" s="103"/>
      <c r="H8" s="88" t="s">
        <v>617</v>
      </c>
    </row>
    <row r="9">
      <c r="A9" s="104" t="s">
        <v>618</v>
      </c>
      <c r="B9" s="105">
        <f t="shared" ref="B9:G9" si="1">M18</f>
        <v>141.894221</v>
      </c>
      <c r="C9" s="105">
        <f t="shared" si="1"/>
        <v>162.7193805</v>
      </c>
      <c r="D9" s="105">
        <f t="shared" si="1"/>
        <v>185.1047335</v>
      </c>
      <c r="E9" s="105">
        <f t="shared" si="1"/>
        <v>209.1229293</v>
      </c>
      <c r="F9" s="105">
        <f t="shared" si="1"/>
        <v>232.4874869</v>
      </c>
      <c r="G9" s="106">
        <f t="shared" si="1"/>
        <v>275.0359648</v>
      </c>
      <c r="H9" s="88" t="s">
        <v>619</v>
      </c>
    </row>
    <row r="10">
      <c r="A10" s="107" t="s">
        <v>620</v>
      </c>
      <c r="B10" s="108"/>
      <c r="C10" s="109">
        <f t="shared" ref="C10:G10" si="2">(C9-B9)/B9</f>
        <v>0.146765382</v>
      </c>
      <c r="D10" s="109">
        <f t="shared" si="2"/>
        <v>0.1375702939</v>
      </c>
      <c r="E10" s="109">
        <f t="shared" si="2"/>
        <v>0.1297546277</v>
      </c>
      <c r="F10" s="109">
        <f t="shared" si="2"/>
        <v>0.1117264265</v>
      </c>
      <c r="G10" s="110">
        <f t="shared" si="2"/>
        <v>0.1830140559</v>
      </c>
      <c r="H10" s="88" t="s">
        <v>107</v>
      </c>
    </row>
    <row r="11">
      <c r="A11" s="111" t="s">
        <v>621</v>
      </c>
      <c r="B11" s="112"/>
      <c r="C11" s="112"/>
      <c r="D11" s="113">
        <f t="shared" ref="D11:G11" si="3">(D9-$B9)/$B9</f>
        <v>0.3045262327</v>
      </c>
      <c r="E11" s="113">
        <f t="shared" si="3"/>
        <v>0.4737945483</v>
      </c>
      <c r="F11" s="113">
        <f t="shared" si="3"/>
        <v>0.6384563465</v>
      </c>
      <c r="G11" s="114">
        <f t="shared" si="3"/>
        <v>0.9383168879</v>
      </c>
      <c r="H11" s="88" t="s">
        <v>107</v>
      </c>
    </row>
    <row r="12">
      <c r="A12" s="115" t="s">
        <v>622</v>
      </c>
      <c r="B12" s="116"/>
      <c r="C12" s="116"/>
      <c r="D12" s="116"/>
      <c r="E12" s="117">
        <f t="shared" ref="E12:G12" si="4">(E9-$D9)/$D9</f>
        <v>0.1297546277</v>
      </c>
      <c r="F12" s="117">
        <f t="shared" si="4"/>
        <v>0.255978075</v>
      </c>
      <c r="G12" s="118">
        <f t="shared" si="4"/>
        <v>0.4858397167</v>
      </c>
      <c r="H12" s="88" t="s">
        <v>107</v>
      </c>
    </row>
    <row r="13">
      <c r="A13" s="107" t="s">
        <v>623</v>
      </c>
      <c r="B13" s="108"/>
      <c r="C13" s="109">
        <f t="shared" ref="C13:G13" si="5">(C3-B3)/B3</f>
        <v>0.2</v>
      </c>
      <c r="D13" s="109">
        <f t="shared" si="5"/>
        <v>0.1666666667</v>
      </c>
      <c r="E13" s="109">
        <f t="shared" si="5"/>
        <v>0.1428571429</v>
      </c>
      <c r="F13" s="109">
        <f t="shared" si="5"/>
        <v>0.125</v>
      </c>
      <c r="G13" s="110">
        <f t="shared" si="5"/>
        <v>0.1111111111</v>
      </c>
      <c r="H13" s="88" t="s">
        <v>107</v>
      </c>
    </row>
    <row r="14">
      <c r="A14" s="111" t="s">
        <v>624</v>
      </c>
      <c r="B14" s="112"/>
      <c r="C14" s="112"/>
      <c r="D14" s="113">
        <f t="shared" ref="D14:G14" si="6">(D3-$B3)/$B3</f>
        <v>0.4</v>
      </c>
      <c r="E14" s="113">
        <f t="shared" si="6"/>
        <v>0.6</v>
      </c>
      <c r="F14" s="113">
        <f t="shared" si="6"/>
        <v>0.8</v>
      </c>
      <c r="G14" s="114">
        <f t="shared" si="6"/>
        <v>1</v>
      </c>
      <c r="H14" s="88" t="s">
        <v>107</v>
      </c>
    </row>
    <row r="15">
      <c r="A15" s="115" t="s">
        <v>625</v>
      </c>
      <c r="B15" s="116"/>
      <c r="C15" s="116"/>
      <c r="D15" s="116"/>
      <c r="E15" s="117">
        <f t="shared" ref="E15:G15" si="7">(E3-$D3)/$D3</f>
        <v>0.1428571429</v>
      </c>
      <c r="F15" s="117">
        <f t="shared" si="7"/>
        <v>0.2857142857</v>
      </c>
      <c r="G15" s="118">
        <f t="shared" si="7"/>
        <v>0.4285714286</v>
      </c>
      <c r="H15" s="88" t="s">
        <v>107</v>
      </c>
    </row>
    <row r="18">
      <c r="B18" s="9">
        <f t="shared" ref="B18:G18" si="8">-260+(25*B6)</f>
        <v>25</v>
      </c>
      <c r="C18" s="9">
        <f t="shared" si="8"/>
        <v>30</v>
      </c>
      <c r="D18" s="9">
        <f t="shared" si="8"/>
        <v>35</v>
      </c>
      <c r="E18" s="9">
        <f t="shared" si="8"/>
        <v>40</v>
      </c>
      <c r="F18" s="9">
        <f t="shared" si="8"/>
        <v>45</v>
      </c>
      <c r="G18" s="9">
        <f t="shared" si="8"/>
        <v>50</v>
      </c>
      <c r="L18" s="119" t="s">
        <v>619</v>
      </c>
      <c r="M18" s="9">
        <f t="shared" ref="M18:R18" si="9">(1/6)*PI()*B5*(((((3)*(B6/2)*(B6/2))))+(B5*B5))</f>
        <v>141.894221</v>
      </c>
      <c r="N18" s="9">
        <f t="shared" si="9"/>
        <v>162.7193805</v>
      </c>
      <c r="O18" s="9">
        <f t="shared" si="9"/>
        <v>185.1047335</v>
      </c>
      <c r="P18" s="9">
        <f t="shared" si="9"/>
        <v>209.1229293</v>
      </c>
      <c r="Q18" s="9">
        <f t="shared" si="9"/>
        <v>232.4874869</v>
      </c>
      <c r="R18" s="9">
        <f t="shared" si="9"/>
        <v>275.0359648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M31" s="9" t="s">
        <v>626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