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82d691e86f4560/01 Personal/"/>
    </mc:Choice>
  </mc:AlternateContent>
  <xr:revisionPtr revIDLastSave="0" documentId="8_{CE017F4C-0ECE-4A8B-8195-AA9CC2CEB2BC}" xr6:coauthVersionLast="47" xr6:coauthVersionMax="47" xr10:uidLastSave="{00000000-0000-0000-0000-000000000000}"/>
  <bookViews>
    <workbookView xWindow="-20610" yWindow="-120" windowWidth="20730" windowHeight="11160" firstSheet="1" activeTab="1" xr2:uid="{E715D219-ACD2-47A0-83E9-3838D303BA6B}"/>
  </bookViews>
  <sheets>
    <sheet name="OBJETIVOS" sheetId="4" r:id="rId1"/>
    <sheet name="ANUALES" sheetId="5" r:id="rId2"/>
    <sheet name="MAYO" sheetId="12" r:id="rId3"/>
    <sheet name="JUNIO20" sheetId="1" r:id="rId4"/>
    <sheet name="CASA" sheetId="14" r:id="rId5"/>
    <sheet name="Hoja1" sheetId="15" r:id="rId6"/>
    <sheet name="CMR" sheetId="13" r:id="rId7"/>
    <sheet name="JULIO20" sheetId="2" r:id="rId8"/>
    <sheet name="DEPA" sheetId="16" r:id="rId9"/>
    <sheet name="AGOSTO20" sheetId="3" r:id="rId10"/>
    <sheet name="Oct21" sheetId="17" r:id="rId11"/>
    <sheet name="Hoja3" sheetId="18" r:id="rId12"/>
  </sheets>
  <definedNames>
    <definedName name="_xlnm.Print_Area" localSheetId="7">JULIO20!$E$1:$F$24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7" l="1"/>
  <c r="C24" i="17"/>
  <c r="E25" i="16"/>
  <c r="D25" i="16" l="1"/>
  <c r="C25" i="16"/>
  <c r="G26" i="3" l="1"/>
  <c r="G25" i="3"/>
  <c r="D25" i="3" l="1"/>
  <c r="C25" i="3"/>
  <c r="M9" i="13" l="1"/>
  <c r="N9" i="13"/>
  <c r="O9" i="13"/>
  <c r="P9" i="13"/>
  <c r="Q9" i="13"/>
  <c r="R9" i="13"/>
  <c r="S9" i="13"/>
  <c r="T9" i="13"/>
  <c r="U9" i="13"/>
  <c r="V9" i="13"/>
  <c r="W9" i="13"/>
  <c r="C10" i="14" l="1"/>
  <c r="D10" i="14"/>
  <c r="E10" i="14"/>
  <c r="F10" i="14"/>
  <c r="G10" i="14"/>
  <c r="H10" i="14"/>
  <c r="I10" i="14"/>
  <c r="J10" i="14"/>
  <c r="K10" i="14"/>
  <c r="L10" i="14"/>
  <c r="B10" i="14"/>
  <c r="B9" i="13"/>
  <c r="C9" i="13"/>
  <c r="D9" i="13"/>
  <c r="E9" i="13"/>
  <c r="G9" i="13"/>
  <c r="H9" i="13"/>
  <c r="I9" i="13"/>
  <c r="J9" i="13"/>
  <c r="K9" i="13"/>
  <c r="L9" i="13"/>
  <c r="F9" i="13"/>
  <c r="D25" i="2" l="1"/>
  <c r="C25" i="2"/>
  <c r="D26" i="1"/>
  <c r="C26" i="1"/>
</calcChain>
</file>

<file path=xl/sharedStrings.xml><?xml version="1.0" encoding="utf-8"?>
<sst xmlns="http://schemas.openxmlformats.org/spreadsheetml/2006/main" count="695" uniqueCount="135">
  <si>
    <t xml:space="preserve">VACACIONES A </t>
  </si>
  <si>
    <t>META</t>
  </si>
  <si>
    <t>HASTA LA FECHA</t>
  </si>
  <si>
    <t>VIVIENDA</t>
  </si>
  <si>
    <t>DIA</t>
  </si>
  <si>
    <t>MES</t>
  </si>
  <si>
    <t>EVENTO</t>
  </si>
  <si>
    <t>BENEFICIADO</t>
  </si>
  <si>
    <t>Columna1</t>
  </si>
  <si>
    <t>GASTO</t>
  </si>
  <si>
    <t>PRECIO</t>
  </si>
  <si>
    <t>VIGENTE</t>
  </si>
  <si>
    <t>JUNIO</t>
  </si>
  <si>
    <t>CUMPLEAÑOS</t>
  </si>
  <si>
    <t>ABUELA</t>
  </si>
  <si>
    <t xml:space="preserve">REGALO </t>
  </si>
  <si>
    <t>OCTUBRE</t>
  </si>
  <si>
    <t>ABUELO LISSETT</t>
  </si>
  <si>
    <t>ENERO</t>
  </si>
  <si>
    <t>AMI</t>
  </si>
  <si>
    <t>DICIEMBRE</t>
  </si>
  <si>
    <t>NAVIDAD</t>
  </si>
  <si>
    <t>REGALO</t>
  </si>
  <si>
    <t>MAYO</t>
  </si>
  <si>
    <t>DIA DE LA MADRE</t>
  </si>
  <si>
    <t>ANA ROMERO</t>
  </si>
  <si>
    <t>NOVIEMBRE</t>
  </si>
  <si>
    <t>OK</t>
  </si>
  <si>
    <t>COMIDA</t>
  </si>
  <si>
    <t>ANTONY ARAYA</t>
  </si>
  <si>
    <t>AGOSTO</t>
  </si>
  <si>
    <t>DIA DEL NIÑO</t>
  </si>
  <si>
    <t>MARZO</t>
  </si>
  <si>
    <t>SOAP</t>
  </si>
  <si>
    <t>AUTOMOVIL</t>
  </si>
  <si>
    <t>PAGO</t>
  </si>
  <si>
    <t>PERMISO DE CIRCULACIÓN</t>
  </si>
  <si>
    <t>REVICIÓN TÉCNICA</t>
  </si>
  <si>
    <t>BRAIAN ARAYA</t>
  </si>
  <si>
    <t>CLAUDIA CACERES</t>
  </si>
  <si>
    <t>FEBRERO</t>
  </si>
  <si>
    <t>CLAUDIA CASTILLO</t>
  </si>
  <si>
    <t>CLAUDIO PAVEZ</t>
  </si>
  <si>
    <t>SEPTIEMBRE</t>
  </si>
  <si>
    <t>DARIO OLMOS</t>
  </si>
  <si>
    <t>EDUARDO CAMPILLAY</t>
  </si>
  <si>
    <t>ELIAS ARAYA</t>
  </si>
  <si>
    <t>FLORENCIA OLMOS</t>
  </si>
  <si>
    <t>AÑO NUEVO</t>
  </si>
  <si>
    <t>GONZALO ARAYA</t>
  </si>
  <si>
    <t>FIESTA</t>
  </si>
  <si>
    <t>ABRIL</t>
  </si>
  <si>
    <t>SEMANA SANTA</t>
  </si>
  <si>
    <t>VIAJE</t>
  </si>
  <si>
    <t>JULIO</t>
  </si>
  <si>
    <t>FIESTAS PATRIAS</t>
  </si>
  <si>
    <t>JAVIER ARAYA</t>
  </si>
  <si>
    <t>DIA DEL PADRE</t>
  </si>
  <si>
    <t>JAVIERA ARAYA</t>
  </si>
  <si>
    <t>JEREMIAS ARAYA</t>
  </si>
  <si>
    <t>JONATAN</t>
  </si>
  <si>
    <t>JUAN OLMOS</t>
  </si>
  <si>
    <t>LISSETT BARERRA</t>
  </si>
  <si>
    <t>ANIVERSARIO</t>
  </si>
  <si>
    <t>LISSETT BARRERA</t>
  </si>
  <si>
    <t>MARIO CORTEZ</t>
  </si>
  <si>
    <t>Septiembre</t>
  </si>
  <si>
    <t>MAXIMO</t>
  </si>
  <si>
    <t>NIEVES RAMOS</t>
  </si>
  <si>
    <t>PATRICIA BARRERA</t>
  </si>
  <si>
    <t>PATRICIO BARRERA</t>
  </si>
  <si>
    <t>SUEGROS</t>
  </si>
  <si>
    <t>Julio</t>
  </si>
  <si>
    <t>VALE</t>
  </si>
  <si>
    <t>Dasnne</t>
  </si>
  <si>
    <t>ANGELO LEON</t>
  </si>
  <si>
    <t>FECHA</t>
  </si>
  <si>
    <t>ABUELA MAMA</t>
  </si>
  <si>
    <t>CUMPLEAÑOS YO</t>
  </si>
  <si>
    <t>MAXI</t>
  </si>
  <si>
    <t>MENSUALES</t>
  </si>
  <si>
    <t>CASA</t>
  </si>
  <si>
    <t>PASAJE BUS</t>
  </si>
  <si>
    <t xml:space="preserve">DENTISTA </t>
  </si>
  <si>
    <t>COMBUSTIBLE</t>
  </si>
  <si>
    <t>INTERNET</t>
  </si>
  <si>
    <t>ANTICONCEPTIVO</t>
  </si>
  <si>
    <t>PAN</t>
  </si>
  <si>
    <t>CELULAR</t>
  </si>
  <si>
    <t>FAENA</t>
  </si>
  <si>
    <t>NETFLIX</t>
  </si>
  <si>
    <t>CORTE DE PELO</t>
  </si>
  <si>
    <t>SPOTIFY</t>
  </si>
  <si>
    <t>LAVADO DE AUTO</t>
  </si>
  <si>
    <t>PROYECTADO</t>
  </si>
  <si>
    <t>PAGADO</t>
  </si>
  <si>
    <t>ANUALES</t>
  </si>
  <si>
    <t>CUMPLEAÑOS ABUELA</t>
  </si>
  <si>
    <t>VARIABLES</t>
  </si>
  <si>
    <t>AUTO</t>
  </si>
  <si>
    <t>CMR</t>
  </si>
  <si>
    <t>LINEA DE CREDITO</t>
  </si>
  <si>
    <t>IACC</t>
  </si>
  <si>
    <t>MASTERCARD</t>
  </si>
  <si>
    <t>AHORRO</t>
  </si>
  <si>
    <t>CONTINGENCIAS</t>
  </si>
  <si>
    <t>VACACIONES</t>
  </si>
  <si>
    <t>TOTAL</t>
  </si>
  <si>
    <t>INGRESOS</t>
  </si>
  <si>
    <t>OCTUBE</t>
  </si>
  <si>
    <t>MENSUALIDAD</t>
  </si>
  <si>
    <t>MAQUINA SOLDAR</t>
  </si>
  <si>
    <t>INTERNET Y CABLE</t>
  </si>
  <si>
    <t>BANCO ESTADO</t>
  </si>
  <si>
    <t>TOTAL A TRANSFERIR</t>
  </si>
  <si>
    <t>ene</t>
  </si>
  <si>
    <t>feb</t>
  </si>
  <si>
    <t>mar</t>
  </si>
  <si>
    <t>abri</t>
  </si>
  <si>
    <t>may</t>
  </si>
  <si>
    <t>jun</t>
  </si>
  <si>
    <t>jul</t>
  </si>
  <si>
    <t>ago</t>
  </si>
  <si>
    <t>sep</t>
  </si>
  <si>
    <t>oct</t>
  </si>
  <si>
    <t>nov</t>
  </si>
  <si>
    <t>dic</t>
  </si>
  <si>
    <t>FECHA DE CORTE</t>
  </si>
  <si>
    <t>SEGURO FULL</t>
  </si>
  <si>
    <t>CELULAR LISSETT</t>
  </si>
  <si>
    <t>VIAJES FALABELLA</t>
  </si>
  <si>
    <t>agosto</t>
  </si>
  <si>
    <t>VACACIONES DE INVIERNO</t>
  </si>
  <si>
    <t>na</t>
  </si>
  <si>
    <t>GASTOS COMUNES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</si>
</sst>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C0A]mmmmm;@"/>
    <numFmt numFmtId="166" formatCode="[$-C0A]d\-mmm;@"/>
  </numFmts>
  <fonts count="10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D1B03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/>
      <top/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3" xfId="0" applyBorder="1"/>
    <xf numFmtId="0" fontId="2" fillId="0" borderId="3" xfId="0" applyFont="1" applyBorder="1"/>
    <xf numFmtId="0" fontId="4" fillId="0" borderId="3" xfId="0" applyFont="1" applyBorder="1"/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2" fillId="0" borderId="6" xfId="0" applyFont="1" applyBorder="1"/>
    <xf numFmtId="0" fontId="2" fillId="0" borderId="9" xfId="0" applyFont="1" applyBorder="1"/>
    <xf numFmtId="0" fontId="4" fillId="0" borderId="6" xfId="0" applyFont="1" applyBorder="1"/>
    <xf numFmtId="0" fontId="4" fillId="0" borderId="9" xfId="0" applyFont="1" applyBorder="1"/>
    <xf numFmtId="164" fontId="3" fillId="0" borderId="13" xfId="0" applyNumberFormat="1" applyFont="1" applyBorder="1" applyAlignment="1">
      <alignment horizontal="right" vertical="top"/>
    </xf>
    <xf numFmtId="0" fontId="4" fillId="0" borderId="2" xfId="0" applyFont="1" applyBorder="1"/>
    <xf numFmtId="164" fontId="3" fillId="0" borderId="0" xfId="0" applyNumberFormat="1" applyFont="1" applyAlignment="1">
      <alignment horizontal="right" vertical="top"/>
    </xf>
    <xf numFmtId="0" fontId="0" fillId="2" borderId="0" xfId="0" applyFill="1"/>
    <xf numFmtId="0" fontId="4" fillId="3" borderId="0" xfId="0" applyFont="1" applyFill="1"/>
    <xf numFmtId="164" fontId="4" fillId="3" borderId="0" xfId="0" applyNumberFormat="1" applyFont="1" applyFill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  <xf numFmtId="0" fontId="4" fillId="2" borderId="0" xfId="0" applyFont="1" applyFill="1"/>
    <xf numFmtId="164" fontId="4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0" fontId="5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6" xfId="0" applyFont="1" applyBorder="1"/>
    <xf numFmtId="164" fontId="1" fillId="0" borderId="10" xfId="0" applyNumberFormat="1" applyFont="1" applyBorder="1" applyAlignment="1">
      <alignment horizontal="right" vertical="top"/>
    </xf>
    <xf numFmtId="0" fontId="1" fillId="0" borderId="3" xfId="0" applyFont="1" applyBorder="1"/>
    <xf numFmtId="164" fontId="1" fillId="0" borderId="11" xfId="0" applyNumberFormat="1" applyFont="1" applyBorder="1" applyAlignment="1">
      <alignment horizontal="right" vertical="top"/>
    </xf>
    <xf numFmtId="0" fontId="1" fillId="0" borderId="9" xfId="0" applyFont="1" applyBorder="1"/>
    <xf numFmtId="164" fontId="1" fillId="0" borderId="12" xfId="0" applyNumberFormat="1" applyFont="1" applyBorder="1" applyAlignment="1">
      <alignment horizontal="right" vertical="top"/>
    </xf>
    <xf numFmtId="0" fontId="0" fillId="0" borderId="14" xfId="0" applyBorder="1"/>
    <xf numFmtId="0" fontId="0" fillId="9" borderId="14" xfId="0" applyFill="1" applyBorder="1"/>
    <xf numFmtId="0" fontId="0" fillId="5" borderId="14" xfId="0" applyFill="1" applyBorder="1"/>
    <xf numFmtId="0" fontId="0" fillId="6" borderId="14" xfId="0" applyFill="1" applyBorder="1"/>
    <xf numFmtId="0" fontId="0" fillId="8" borderId="14" xfId="0" applyFill="1" applyBorder="1"/>
    <xf numFmtId="0" fontId="0" fillId="10" borderId="14" xfId="0" applyFill="1" applyBorder="1"/>
    <xf numFmtId="164" fontId="7" fillId="9" borderId="15" xfId="0" applyNumberFormat="1" applyFont="1" applyFill="1" applyBorder="1"/>
    <xf numFmtId="164" fontId="7" fillId="5" borderId="15" xfId="0" applyNumberFormat="1" applyFont="1" applyFill="1" applyBorder="1"/>
    <xf numFmtId="164" fontId="7" fillId="0" borderId="15" xfId="0" applyNumberFormat="1" applyFont="1" applyBorder="1"/>
    <xf numFmtId="164" fontId="7" fillId="6" borderId="15" xfId="0" applyNumberFormat="1" applyFont="1" applyFill="1" applyBorder="1"/>
    <xf numFmtId="164" fontId="7" fillId="7" borderId="15" xfId="0" applyNumberFormat="1" applyFont="1" applyFill="1" applyBorder="1"/>
    <xf numFmtId="0" fontId="0" fillId="0" borderId="15" xfId="0" applyBorder="1"/>
    <xf numFmtId="164" fontId="8" fillId="10" borderId="15" xfId="0" applyNumberFormat="1" applyFont="1" applyFill="1" applyBorder="1"/>
    <xf numFmtId="0" fontId="0" fillId="0" borderId="16" xfId="0" applyBorder="1"/>
    <xf numFmtId="0" fontId="9" fillId="10" borderId="15" xfId="0" applyFont="1" applyFill="1" applyBorder="1" applyAlignment="1">
      <alignment horizontal="center"/>
    </xf>
    <xf numFmtId="0" fontId="0" fillId="11" borderId="14" xfId="0" applyFill="1" applyBorder="1"/>
    <xf numFmtId="164" fontId="7" fillId="11" borderId="15" xfId="0" applyNumberFormat="1" applyFont="1" applyFill="1" applyBorder="1"/>
    <xf numFmtId="0" fontId="0" fillId="12" borderId="14" xfId="0" applyFill="1" applyBorder="1"/>
    <xf numFmtId="164" fontId="8" fillId="12" borderId="15" xfId="0" applyNumberFormat="1" applyFont="1" applyFill="1" applyBorder="1"/>
    <xf numFmtId="0" fontId="9" fillId="12" borderId="15" xfId="0" applyFont="1" applyFill="1" applyBorder="1" applyAlignment="1">
      <alignment horizontal="center"/>
    </xf>
    <xf numFmtId="164" fontId="2" fillId="13" borderId="10" xfId="0" applyNumberFormat="1" applyFont="1" applyFill="1" applyBorder="1" applyAlignment="1">
      <alignment horizontal="right" vertical="top"/>
    </xf>
    <xf numFmtId="164" fontId="2" fillId="13" borderId="11" xfId="0" applyNumberFormat="1" applyFont="1" applyFill="1" applyBorder="1" applyAlignment="1">
      <alignment horizontal="right" vertical="top"/>
    </xf>
    <xf numFmtId="164" fontId="2" fillId="13" borderId="12" xfId="0" applyNumberFormat="1" applyFont="1" applyFill="1" applyBorder="1" applyAlignment="1">
      <alignment horizontal="right" vertical="top"/>
    </xf>
    <xf numFmtId="164" fontId="4" fillId="13" borderId="11" xfId="0" applyNumberFormat="1" applyFont="1" applyFill="1" applyBorder="1" applyAlignment="1">
      <alignment horizontal="right" vertical="top"/>
    </xf>
    <xf numFmtId="164" fontId="4" fillId="13" borderId="12" xfId="0" applyNumberFormat="1" applyFont="1" applyFill="1" applyBorder="1" applyAlignment="1">
      <alignment horizontal="right" vertical="top"/>
    </xf>
    <xf numFmtId="164" fontId="2" fillId="13" borderId="1" xfId="0" applyNumberFormat="1" applyFont="1" applyFill="1" applyBorder="1" applyAlignment="1">
      <alignment horizontal="right" vertical="top"/>
    </xf>
    <xf numFmtId="164" fontId="4" fillId="4" borderId="10" xfId="0" applyNumberFormat="1" applyFont="1" applyFill="1" applyBorder="1" applyAlignment="1">
      <alignment horizontal="right" vertical="top"/>
    </xf>
    <xf numFmtId="164" fontId="4" fillId="4" borderId="11" xfId="0" applyNumberFormat="1" applyFont="1" applyFill="1" applyBorder="1" applyAlignment="1">
      <alignment horizontal="right" vertical="top"/>
    </xf>
    <xf numFmtId="164" fontId="2" fillId="4" borderId="11" xfId="0" applyNumberFormat="1" applyFont="1" applyFill="1" applyBorder="1" applyAlignment="1">
      <alignment horizontal="right" vertical="top"/>
    </xf>
    <xf numFmtId="0" fontId="4" fillId="0" borderId="17" xfId="0" applyFont="1" applyBorder="1"/>
    <xf numFmtId="164" fontId="2" fillId="4" borderId="18" xfId="0" applyNumberFormat="1" applyFont="1" applyFill="1" applyBorder="1" applyAlignment="1">
      <alignment horizontal="right" vertical="top"/>
    </xf>
    <xf numFmtId="164" fontId="7" fillId="14" borderId="15" xfId="0" applyNumberFormat="1" applyFont="1" applyFill="1" applyBorder="1"/>
    <xf numFmtId="0" fontId="0" fillId="14" borderId="14" xfId="0" applyFill="1" applyBorder="1"/>
    <xf numFmtId="0" fontId="9" fillId="5" borderId="15" xfId="0" applyFont="1" applyFill="1" applyBorder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166" formatCode="[$-C0A]d\-mmm;@"/>
    </dxf>
    <dxf>
      <numFmt numFmtId="165" formatCode="[$-C0A]mmmmm;@"/>
    </dxf>
    <dxf>
      <numFmt numFmtId="164" formatCode="&quot;$&quot;#,##0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D1B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72057-922E-42A6-945A-B9097E08E438}" name="Tabla2" displayName="Tabla2" ref="A1:H59" totalsRowShown="0">
  <autoFilter ref="A1:H59" xr:uid="{1C64B273-8468-406F-AFA3-F04DAA605110}">
    <filterColumn colId="2">
      <filters>
        <filter val="CUMPLEAÑOS"/>
      </filters>
    </filterColumn>
  </autoFilter>
  <sortState xmlns:xlrd2="http://schemas.microsoft.com/office/spreadsheetml/2017/richdata2" ref="A2:H57">
    <sortCondition ref="D1:D57"/>
  </sortState>
  <tableColumns count="8">
    <tableColumn id="1" xr3:uid="{481A82C4-2B4F-4D4B-B254-3BB09F942E56}" name="DIA"/>
    <tableColumn id="2" xr3:uid="{D7679DB7-F9AC-459F-9F7F-0C28FC06539A}" name="MES"/>
    <tableColumn id="3" xr3:uid="{96E047EF-EDA9-49D8-B877-C37A8AEE9859}" name="EVENTO" dataDxfId="6"/>
    <tableColumn id="4" xr3:uid="{71C3EDAC-451F-41A1-8793-6A270C713B18}" name="BENEFICIADO"/>
    <tableColumn id="7" xr3:uid="{37BC4F16-0D1F-4741-A643-77039D059A7F}" name="Columna1"/>
    <tableColumn id="5" xr3:uid="{0775F643-7866-4FCD-A5E3-54EF947F66F9}" name="GASTO"/>
    <tableColumn id="6" xr3:uid="{50EFA563-C2EC-4C62-B40A-D164B090D2BF}" name="PRECIO" dataDxfId="5"/>
    <tableColumn id="8" xr3:uid="{6AF11FD8-1F17-4517-869D-6479DF62D196}" name="VIGENTE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1A639-5758-4A9F-A8DF-D8EE4983B757}" name="Tabla1" displayName="Tabla1" ref="A2:G58" totalsRowShown="0">
  <autoFilter ref="A2:G58" xr:uid="{D9E780D8-F45E-4BA1-AF8A-1B55EC49E633}"/>
  <tableColumns count="7">
    <tableColumn id="1" xr3:uid="{572FF825-EC6C-44B9-841B-4D7F6391E29A}" name="DIA"/>
    <tableColumn id="2" xr3:uid="{A35E30E7-BCA0-4786-9766-9DEDDCCF1B61}" name="MES" dataDxfId="3"/>
    <tableColumn id="7" xr3:uid="{D300190E-68DC-4EFC-8D20-A393914A2479}" name="FECHA" dataDxfId="2"/>
    <tableColumn id="3" xr3:uid="{00567C9E-475A-4265-8952-9A750B0799B3}" name="EVENTO" dataDxfId="1"/>
    <tableColumn id="4" xr3:uid="{CFE31661-C1C6-4EF1-B343-A7C4706B8E43}" name="BENEFICIADO"/>
    <tableColumn id="5" xr3:uid="{9E6B705E-AC9F-470B-B3DB-AC9A125046C2}" name="GASTO"/>
    <tableColumn id="6" xr3:uid="{57F1399D-EF31-40E6-BCAF-3BA28A56EDCE}" name="PREC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D99E-8807-4F41-AEB2-48F6A81FD284}">
  <dimension ref="A2:B10"/>
  <sheetViews>
    <sheetView workbookViewId="0">
      <selection activeCell="A2" sqref="A2:B2"/>
    </sheetView>
  </sheetViews>
  <sheetFormatPr defaultColWidth="11.42578125" defaultRowHeight="15"/>
  <cols>
    <col min="1" max="1" width="15.5703125" bestFit="1" customWidth="1"/>
  </cols>
  <sheetData>
    <row r="2" spans="1:2">
      <c r="A2" s="68" t="s">
        <v>0</v>
      </c>
      <c r="B2" s="68"/>
    </row>
    <row r="4" spans="1:2">
      <c r="A4" t="s">
        <v>1</v>
      </c>
      <c r="B4">
        <v>1000000</v>
      </c>
    </row>
    <row r="5" spans="1:2">
      <c r="A5" t="s">
        <v>2</v>
      </c>
    </row>
    <row r="6" spans="1:2">
      <c r="B6">
        <v>0</v>
      </c>
    </row>
    <row r="8" spans="1:2">
      <c r="A8" s="69" t="s">
        <v>3</v>
      </c>
      <c r="B8" s="69"/>
    </row>
    <row r="10" spans="1:2">
      <c r="A10" t="s">
        <v>1</v>
      </c>
    </row>
  </sheetData>
  <mergeCells count="2">
    <mergeCell ref="A2:B2"/>
    <mergeCell ref="A8:B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A613-B16A-4628-B164-CD1A263DF055}">
  <dimension ref="A1:H26"/>
  <sheetViews>
    <sheetView topLeftCell="A7" workbookViewId="0">
      <selection activeCell="A2" sqref="A2:D25"/>
    </sheetView>
  </sheetViews>
  <sheetFormatPr defaultColWidth="11.42578125" defaultRowHeight="15"/>
  <cols>
    <col min="2" max="2" width="21.85546875" customWidth="1"/>
    <col min="3" max="3" width="19" customWidth="1"/>
    <col min="7" max="7" width="14.5703125" customWidth="1"/>
  </cols>
  <sheetData>
    <row r="1" spans="1:8">
      <c r="A1" t="s">
        <v>30</v>
      </c>
    </row>
    <row r="2" spans="1:8">
      <c r="A2" s="74" t="s">
        <v>96</v>
      </c>
      <c r="B2" s="13" t="s">
        <v>132</v>
      </c>
      <c r="C2" s="13">
        <v>0</v>
      </c>
      <c r="D2" s="63"/>
      <c r="G2" s="13">
        <v>0</v>
      </c>
    </row>
    <row r="3" spans="1:8">
      <c r="A3" s="74"/>
      <c r="B3" s="13" t="s">
        <v>78</v>
      </c>
      <c r="C3" s="13">
        <v>100000</v>
      </c>
      <c r="D3" s="63"/>
      <c r="G3" s="13">
        <v>100000</v>
      </c>
    </row>
    <row r="4" spans="1:8" ht="15.75">
      <c r="A4" s="75" t="s">
        <v>80</v>
      </c>
      <c r="B4" s="14" t="s">
        <v>81</v>
      </c>
      <c r="C4" s="15">
        <v>100000</v>
      </c>
      <c r="D4" s="64">
        <v>100000</v>
      </c>
      <c r="G4" s="15">
        <v>100000</v>
      </c>
    </row>
    <row r="5" spans="1:8" ht="15.75">
      <c r="A5" s="75"/>
      <c r="B5" s="14" t="s">
        <v>82</v>
      </c>
      <c r="C5" s="15">
        <v>60000</v>
      </c>
      <c r="D5" s="64"/>
      <c r="G5" s="15">
        <v>60000</v>
      </c>
      <c r="H5">
        <v>15000</v>
      </c>
    </row>
    <row r="6" spans="1:8" ht="15.75">
      <c r="A6" s="75"/>
      <c r="B6" s="14" t="s">
        <v>83</v>
      </c>
      <c r="C6" s="15">
        <v>40000</v>
      </c>
      <c r="D6" s="64"/>
      <c r="G6" s="15">
        <v>40000</v>
      </c>
    </row>
    <row r="7" spans="1:8" ht="15.75">
      <c r="A7" s="75"/>
      <c r="B7" s="14" t="s">
        <v>84</v>
      </c>
      <c r="C7" s="15">
        <v>40000</v>
      </c>
      <c r="D7" s="64"/>
      <c r="G7" s="15">
        <v>40000</v>
      </c>
    </row>
    <row r="8" spans="1:8" ht="15.75">
      <c r="A8" s="75"/>
      <c r="B8" s="14" t="s">
        <v>85</v>
      </c>
      <c r="C8" s="15">
        <v>30000</v>
      </c>
      <c r="D8" s="64">
        <v>30000</v>
      </c>
      <c r="E8">
        <v>30000</v>
      </c>
      <c r="G8" s="15">
        <v>30000</v>
      </c>
      <c r="H8">
        <v>30000</v>
      </c>
    </row>
    <row r="9" spans="1:8" ht="15.75">
      <c r="A9" s="75"/>
      <c r="B9" s="14" t="s">
        <v>86</v>
      </c>
      <c r="C9" s="15">
        <v>21000</v>
      </c>
      <c r="D9" s="64"/>
      <c r="G9" s="15"/>
    </row>
    <row r="10" spans="1:8" ht="15.75">
      <c r="A10" s="75"/>
      <c r="B10" s="14" t="s">
        <v>87</v>
      </c>
      <c r="C10" s="15">
        <v>15000</v>
      </c>
      <c r="D10" s="64"/>
      <c r="G10" s="15">
        <v>15000</v>
      </c>
    </row>
    <row r="11" spans="1:8" ht="15.75">
      <c r="A11" s="75"/>
      <c r="B11" s="14" t="s">
        <v>88</v>
      </c>
      <c r="C11" s="15">
        <v>14000</v>
      </c>
      <c r="D11" s="64">
        <v>14000</v>
      </c>
      <c r="E11">
        <v>14000</v>
      </c>
      <c r="G11" s="15">
        <v>14000</v>
      </c>
      <c r="H11">
        <v>14000</v>
      </c>
    </row>
    <row r="12" spans="1:8" ht="15.75">
      <c r="A12" s="75"/>
      <c r="B12" s="14" t="s">
        <v>89</v>
      </c>
      <c r="C12" s="15">
        <v>10000</v>
      </c>
      <c r="D12" s="64"/>
      <c r="G12" s="15">
        <v>10000</v>
      </c>
    </row>
    <row r="13" spans="1:8" ht="15.75">
      <c r="A13" s="75"/>
      <c r="B13" s="14" t="s">
        <v>90</v>
      </c>
      <c r="C13" s="15">
        <v>8990</v>
      </c>
      <c r="D13" s="64"/>
      <c r="G13" s="15">
        <v>8990</v>
      </c>
    </row>
    <row r="14" spans="1:8" ht="15.75">
      <c r="A14" s="75"/>
      <c r="B14" s="14" t="s">
        <v>91</v>
      </c>
      <c r="C14" s="15">
        <v>8000</v>
      </c>
      <c r="D14" s="64"/>
      <c r="G14" s="15">
        <v>8000</v>
      </c>
    </row>
    <row r="15" spans="1:8" ht="15.75">
      <c r="A15" s="75"/>
      <c r="B15" s="14" t="s">
        <v>92</v>
      </c>
      <c r="C15" s="15">
        <v>5000</v>
      </c>
      <c r="D15" s="64"/>
      <c r="G15" s="15">
        <v>5000</v>
      </c>
    </row>
    <row r="16" spans="1:8" ht="15.75">
      <c r="A16" s="75"/>
      <c r="B16" s="14" t="s">
        <v>93</v>
      </c>
      <c r="C16" s="15">
        <v>4000</v>
      </c>
      <c r="D16" s="64"/>
      <c r="G16" s="15">
        <v>4000</v>
      </c>
    </row>
    <row r="17" spans="1:8" ht="15.75">
      <c r="A17" s="74" t="s">
        <v>98</v>
      </c>
      <c r="B17" s="17" t="s">
        <v>99</v>
      </c>
      <c r="C17" s="18">
        <v>0</v>
      </c>
      <c r="D17" s="63"/>
      <c r="E17">
        <v>0</v>
      </c>
      <c r="G17" s="18">
        <v>0</v>
      </c>
    </row>
    <row r="18" spans="1:8" ht="15.75">
      <c r="A18" s="74"/>
      <c r="B18" s="17" t="s">
        <v>100</v>
      </c>
      <c r="C18" s="19">
        <v>48800</v>
      </c>
      <c r="D18" s="63">
        <v>48880</v>
      </c>
      <c r="E18">
        <v>35500</v>
      </c>
      <c r="G18" s="19">
        <v>35000</v>
      </c>
      <c r="H18">
        <v>81000</v>
      </c>
    </row>
    <row r="19" spans="1:8" ht="15.75">
      <c r="A19" s="74"/>
      <c r="B19" s="17" t="s">
        <v>101</v>
      </c>
      <c r="C19" s="19">
        <v>0</v>
      </c>
      <c r="D19" s="63">
        <v>200000</v>
      </c>
      <c r="G19" s="19">
        <v>0</v>
      </c>
    </row>
    <row r="20" spans="1:8" ht="15.75">
      <c r="A20" s="74"/>
      <c r="B20" s="17" t="s">
        <v>102</v>
      </c>
      <c r="C20" s="19">
        <v>109465</v>
      </c>
      <c r="D20" s="63">
        <v>109465</v>
      </c>
      <c r="E20">
        <v>109500</v>
      </c>
      <c r="G20" s="19">
        <v>109465</v>
      </c>
      <c r="H20">
        <v>109456</v>
      </c>
    </row>
    <row r="21" spans="1:8" ht="15.75">
      <c r="A21" s="74"/>
      <c r="B21" s="17" t="s">
        <v>103</v>
      </c>
      <c r="C21" s="19">
        <v>0</v>
      </c>
      <c r="D21" s="63"/>
      <c r="E21">
        <v>1500</v>
      </c>
      <c r="G21" s="19">
        <v>0</v>
      </c>
    </row>
    <row r="22" spans="1:8" ht="15.75">
      <c r="A22" s="75" t="s">
        <v>104</v>
      </c>
      <c r="B22" s="14" t="s">
        <v>3</v>
      </c>
      <c r="C22" s="16">
        <v>50000</v>
      </c>
      <c r="D22" s="64"/>
      <c r="E22">
        <v>250000</v>
      </c>
      <c r="G22" s="16"/>
    </row>
    <row r="23" spans="1:8" ht="15.75">
      <c r="A23" s="75"/>
      <c r="B23" s="14" t="s">
        <v>105</v>
      </c>
      <c r="C23" s="16">
        <v>50000</v>
      </c>
      <c r="D23" s="64"/>
      <c r="G23" s="16"/>
    </row>
    <row r="24" spans="1:8" ht="15.75">
      <c r="A24" s="75"/>
      <c r="B24" s="14" t="s">
        <v>106</v>
      </c>
      <c r="C24" s="16">
        <v>65000</v>
      </c>
      <c r="D24" s="64">
        <v>65000</v>
      </c>
      <c r="E24">
        <v>65000</v>
      </c>
      <c r="G24" s="16"/>
    </row>
    <row r="25" spans="1:8" ht="18.75">
      <c r="A25" s="76" t="s">
        <v>107</v>
      </c>
      <c r="B25" s="76"/>
      <c r="C25" s="12">
        <f>SUM(C2:C24)</f>
        <v>779255</v>
      </c>
      <c r="D25" s="22">
        <f>SUM(D2:D24)</f>
        <v>567345</v>
      </c>
      <c r="G25" s="12">
        <f>SUM(G2:G24)</f>
        <v>579455</v>
      </c>
    </row>
    <row r="26" spans="1:8">
      <c r="G26" s="22">
        <f>1000000-G25</f>
        <v>420545</v>
      </c>
    </row>
  </sheetData>
  <mergeCells count="5">
    <mergeCell ref="A2:A3"/>
    <mergeCell ref="A4:A16"/>
    <mergeCell ref="A17:A21"/>
    <mergeCell ref="A22:A24"/>
    <mergeCell ref="A25:B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B491-8285-4D9F-8CF8-17C5B3901FEF}">
  <dimension ref="A1:D24"/>
  <sheetViews>
    <sheetView workbookViewId="0">
      <selection activeCell="C16" sqref="C16"/>
    </sheetView>
  </sheetViews>
  <sheetFormatPr defaultColWidth="11.42578125" defaultRowHeight="15"/>
  <cols>
    <col min="1" max="1" width="15" customWidth="1"/>
    <col min="2" max="2" width="24.85546875" bestFit="1" customWidth="1"/>
    <col min="3" max="3" width="21.5703125" customWidth="1"/>
    <col min="4" max="4" width="18" customWidth="1"/>
  </cols>
  <sheetData>
    <row r="1" spans="1:4">
      <c r="A1" s="74" t="s">
        <v>96</v>
      </c>
      <c r="B1" s="13" t="s">
        <v>132</v>
      </c>
      <c r="C1" s="13">
        <v>0</v>
      </c>
      <c r="D1" s="63"/>
    </row>
    <row r="2" spans="1:4">
      <c r="A2" s="74"/>
      <c r="B2" s="13" t="s">
        <v>78</v>
      </c>
      <c r="C2" s="13">
        <v>100000</v>
      </c>
      <c r="D2" s="63"/>
    </row>
    <row r="3" spans="1:4" ht="15.75">
      <c r="A3" s="75" t="s">
        <v>80</v>
      </c>
      <c r="B3" s="14" t="s">
        <v>81</v>
      </c>
      <c r="C3" s="15">
        <v>100000</v>
      </c>
      <c r="D3" s="64">
        <v>100000</v>
      </c>
    </row>
    <row r="4" spans="1:4" ht="15.75">
      <c r="A4" s="75"/>
      <c r="B4" s="14" t="s">
        <v>82</v>
      </c>
      <c r="C4" s="15">
        <v>60000</v>
      </c>
      <c r="D4" s="64"/>
    </row>
    <row r="5" spans="1:4" ht="15.75">
      <c r="A5" s="75"/>
      <c r="B5" s="14" t="s">
        <v>83</v>
      </c>
      <c r="C5" s="15">
        <v>40000</v>
      </c>
      <c r="D5" s="64"/>
    </row>
    <row r="6" spans="1:4" ht="15.75">
      <c r="A6" s="75"/>
      <c r="B6" s="14" t="s">
        <v>84</v>
      </c>
      <c r="C6" s="15">
        <v>40000</v>
      </c>
      <c r="D6" s="64"/>
    </row>
    <row r="7" spans="1:4" ht="15.75">
      <c r="A7" s="75"/>
      <c r="B7" s="14" t="s">
        <v>85</v>
      </c>
      <c r="C7" s="15">
        <v>30000</v>
      </c>
      <c r="D7" s="64">
        <v>30000</v>
      </c>
    </row>
    <row r="8" spans="1:4" ht="15.75">
      <c r="A8" s="75"/>
      <c r="B8" s="14" t="s">
        <v>86</v>
      </c>
      <c r="C8" s="15">
        <v>21000</v>
      </c>
      <c r="D8" s="64"/>
    </row>
    <row r="9" spans="1:4" ht="15.75">
      <c r="A9" s="75"/>
      <c r="B9" s="14" t="s">
        <v>87</v>
      </c>
      <c r="C9" s="15">
        <v>15000</v>
      </c>
      <c r="D9" s="64"/>
    </row>
    <row r="10" spans="1:4" ht="15.75">
      <c r="A10" s="75"/>
      <c r="B10" s="14" t="s">
        <v>88</v>
      </c>
      <c r="C10" s="15">
        <v>14000</v>
      </c>
      <c r="D10" s="64">
        <v>14000</v>
      </c>
    </row>
    <row r="11" spans="1:4" ht="15.75">
      <c r="A11" s="75"/>
      <c r="B11" s="14" t="s">
        <v>89</v>
      </c>
      <c r="C11" s="15">
        <v>10000</v>
      </c>
      <c r="D11" s="64"/>
    </row>
    <row r="12" spans="1:4" ht="15.75">
      <c r="A12" s="75"/>
      <c r="B12" s="14" t="s">
        <v>90</v>
      </c>
      <c r="C12" s="15">
        <v>8990</v>
      </c>
      <c r="D12" s="64"/>
    </row>
    <row r="13" spans="1:4" ht="15.75">
      <c r="A13" s="75"/>
      <c r="B13" s="14" t="s">
        <v>91</v>
      </c>
      <c r="C13" s="15">
        <v>8000</v>
      </c>
      <c r="D13" s="64"/>
    </row>
    <row r="14" spans="1:4" ht="15.75">
      <c r="A14" s="75"/>
      <c r="B14" s="14" t="s">
        <v>92</v>
      </c>
      <c r="C14" s="15">
        <v>5000</v>
      </c>
      <c r="D14" s="64"/>
    </row>
    <row r="15" spans="1:4" ht="15.75">
      <c r="A15" s="75"/>
      <c r="B15" s="14" t="s">
        <v>93</v>
      </c>
      <c r="C15" s="15">
        <v>4000</v>
      </c>
      <c r="D15" s="64"/>
    </row>
    <row r="16" spans="1:4" ht="15.75">
      <c r="A16" s="74" t="s">
        <v>98</v>
      </c>
      <c r="B16" s="17" t="s">
        <v>99</v>
      </c>
      <c r="C16" s="18">
        <v>0</v>
      </c>
      <c r="D16" s="63"/>
    </row>
    <row r="17" spans="1:4" ht="15.75">
      <c r="A17" s="74"/>
      <c r="B17" s="17" t="s">
        <v>100</v>
      </c>
      <c r="C17" s="19">
        <v>48800</v>
      </c>
      <c r="D17" s="63">
        <v>48880</v>
      </c>
    </row>
    <row r="18" spans="1:4" ht="15.75">
      <c r="A18" s="74"/>
      <c r="B18" s="17" t="s">
        <v>101</v>
      </c>
      <c r="C18" s="19">
        <v>0</v>
      </c>
      <c r="D18" s="63">
        <v>200000</v>
      </c>
    </row>
    <row r="19" spans="1:4" ht="15.75">
      <c r="A19" s="74"/>
      <c r="B19" s="17" t="s">
        <v>102</v>
      </c>
      <c r="C19" s="19">
        <v>109465</v>
      </c>
      <c r="D19" s="63">
        <v>109465</v>
      </c>
    </row>
    <row r="20" spans="1:4" ht="15.75">
      <c r="A20" s="74"/>
      <c r="B20" s="17" t="s">
        <v>103</v>
      </c>
      <c r="C20" s="19">
        <v>0</v>
      </c>
      <c r="D20" s="63"/>
    </row>
    <row r="21" spans="1:4" ht="15.75">
      <c r="A21" s="75" t="s">
        <v>104</v>
      </c>
      <c r="B21" s="14" t="s">
        <v>3</v>
      </c>
      <c r="C21" s="16">
        <v>50000</v>
      </c>
      <c r="D21" s="64"/>
    </row>
    <row r="22" spans="1:4" ht="15.75">
      <c r="A22" s="75"/>
      <c r="B22" s="14" t="s">
        <v>105</v>
      </c>
      <c r="C22" s="16">
        <v>50000</v>
      </c>
      <c r="D22" s="64"/>
    </row>
    <row r="23" spans="1:4" ht="15.75">
      <c r="A23" s="75"/>
      <c r="B23" s="14" t="s">
        <v>106</v>
      </c>
      <c r="C23" s="16">
        <v>65000</v>
      </c>
      <c r="D23" s="64">
        <v>65000</v>
      </c>
    </row>
    <row r="24" spans="1:4" ht="18.75">
      <c r="A24" s="76" t="s">
        <v>107</v>
      </c>
      <c r="B24" s="76"/>
      <c r="C24" s="12">
        <f>SUM(C1:C23)</f>
        <v>779255</v>
      </c>
      <c r="D24" s="22">
        <f>SUM(D1:D23)</f>
        <v>567345</v>
      </c>
    </row>
  </sheetData>
  <mergeCells count="5">
    <mergeCell ref="A1:A2"/>
    <mergeCell ref="A3:A15"/>
    <mergeCell ref="A16:A20"/>
    <mergeCell ref="A21:A23"/>
    <mergeCell ref="A24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DCC6-4CFA-455A-8CBC-15B2B94AA7FC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28E0-09A2-48CD-A64B-A27B1C0CC84D}">
  <dimension ref="A1:H59"/>
  <sheetViews>
    <sheetView tabSelected="1" zoomScale="145" zoomScaleNormal="145" workbookViewId="0">
      <selection activeCell="D65" sqref="D65"/>
    </sheetView>
  </sheetViews>
  <sheetFormatPr defaultColWidth="11.42578125" defaultRowHeight="15"/>
  <cols>
    <col min="1" max="1" width="7.85546875" customWidth="1"/>
    <col min="3" max="3" width="27.28515625" customWidth="1"/>
    <col min="4" max="4" width="26" customWidth="1"/>
    <col min="5" max="5" width="4.57031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29</v>
      </c>
      <c r="B2" t="s">
        <v>12</v>
      </c>
      <c r="C2" s="20" t="s">
        <v>13</v>
      </c>
      <c r="D2" t="s">
        <v>14</v>
      </c>
      <c r="F2" t="s">
        <v>15</v>
      </c>
      <c r="G2" s="22">
        <v>15000</v>
      </c>
      <c r="H2" s="65"/>
    </row>
    <row r="3" spans="1:8">
      <c r="A3" s="21">
        <v>31</v>
      </c>
      <c r="B3" t="s">
        <v>16</v>
      </c>
      <c r="C3" s="20" t="s">
        <v>13</v>
      </c>
      <c r="D3" t="s">
        <v>17</v>
      </c>
      <c r="F3" t="s">
        <v>15</v>
      </c>
      <c r="G3" s="22">
        <v>15000</v>
      </c>
      <c r="H3" s="65"/>
    </row>
    <row r="4" spans="1:8">
      <c r="A4">
        <v>1</v>
      </c>
      <c r="B4" t="s">
        <v>18</v>
      </c>
      <c r="C4" s="20" t="s">
        <v>13</v>
      </c>
      <c r="D4" t="s">
        <v>19</v>
      </c>
      <c r="F4" t="s">
        <v>15</v>
      </c>
      <c r="G4" s="22">
        <v>10000</v>
      </c>
      <c r="H4" s="65">
        <v>0</v>
      </c>
    </row>
    <row r="5" spans="1:8" hidden="1">
      <c r="A5">
        <v>24</v>
      </c>
      <c r="B5" t="s">
        <v>20</v>
      </c>
      <c r="C5" s="20" t="s">
        <v>21</v>
      </c>
      <c r="D5" t="s">
        <v>19</v>
      </c>
      <c r="F5" t="s">
        <v>22</v>
      </c>
      <c r="G5" s="22">
        <v>10000</v>
      </c>
      <c r="H5" s="22"/>
    </row>
    <row r="6" spans="1:8" hidden="1">
      <c r="A6">
        <v>10</v>
      </c>
      <c r="B6" t="s">
        <v>23</v>
      </c>
      <c r="C6" t="s">
        <v>24</v>
      </c>
      <c r="D6" t="s">
        <v>25</v>
      </c>
      <c r="F6" t="s">
        <v>15</v>
      </c>
      <c r="G6" s="22">
        <v>15000</v>
      </c>
      <c r="H6" s="22"/>
    </row>
    <row r="7" spans="1:8">
      <c r="A7" s="21">
        <v>25</v>
      </c>
      <c r="B7" t="s">
        <v>26</v>
      </c>
      <c r="C7" s="20" t="s">
        <v>13</v>
      </c>
      <c r="D7" t="s">
        <v>25</v>
      </c>
      <c r="E7" t="s">
        <v>27</v>
      </c>
      <c r="F7" t="s">
        <v>15</v>
      </c>
      <c r="G7" s="22">
        <v>20000</v>
      </c>
      <c r="H7" s="65"/>
    </row>
    <row r="8" spans="1:8">
      <c r="A8" s="21">
        <v>25</v>
      </c>
      <c r="B8" t="s">
        <v>26</v>
      </c>
      <c r="C8" s="20" t="s">
        <v>13</v>
      </c>
      <c r="D8" t="s">
        <v>25</v>
      </c>
      <c r="F8" t="s">
        <v>28</v>
      </c>
      <c r="G8" s="22">
        <v>20000</v>
      </c>
      <c r="H8" s="65"/>
    </row>
    <row r="9" spans="1:8" hidden="1">
      <c r="A9">
        <v>24</v>
      </c>
      <c r="B9" t="s">
        <v>20</v>
      </c>
      <c r="C9" s="20" t="s">
        <v>21</v>
      </c>
      <c r="D9" t="s">
        <v>25</v>
      </c>
      <c r="F9" t="s">
        <v>15</v>
      </c>
      <c r="G9" s="22">
        <v>20000</v>
      </c>
      <c r="H9" s="22"/>
    </row>
    <row r="10" spans="1:8">
      <c r="A10">
        <v>12</v>
      </c>
      <c r="B10" t="s">
        <v>23</v>
      </c>
      <c r="C10" s="20" t="s">
        <v>13</v>
      </c>
      <c r="D10" t="s">
        <v>29</v>
      </c>
      <c r="F10" t="s">
        <v>15</v>
      </c>
      <c r="G10" s="22">
        <v>15000</v>
      </c>
      <c r="H10" s="65">
        <v>1</v>
      </c>
    </row>
    <row r="11" spans="1:8" hidden="1">
      <c r="A11">
        <v>9</v>
      </c>
      <c r="B11" t="s">
        <v>30</v>
      </c>
      <c r="C11" t="s">
        <v>31</v>
      </c>
      <c r="D11" t="s">
        <v>29</v>
      </c>
      <c r="F11" t="s">
        <v>15</v>
      </c>
      <c r="G11" s="22">
        <v>15000</v>
      </c>
      <c r="H11" s="22"/>
    </row>
    <row r="12" spans="1:8" hidden="1">
      <c r="A12">
        <v>24</v>
      </c>
      <c r="B12" t="s">
        <v>20</v>
      </c>
      <c r="C12" s="20" t="s">
        <v>21</v>
      </c>
      <c r="D12" t="s">
        <v>29</v>
      </c>
      <c r="F12" t="s">
        <v>15</v>
      </c>
      <c r="G12" s="22">
        <v>15000</v>
      </c>
      <c r="H12" s="22"/>
    </row>
    <row r="13" spans="1:8" hidden="1">
      <c r="A13">
        <v>31</v>
      </c>
      <c r="B13" t="s">
        <v>32</v>
      </c>
      <c r="C13" s="20" t="s">
        <v>33</v>
      </c>
      <c r="D13" t="s">
        <v>34</v>
      </c>
      <c r="E13" t="s">
        <v>27</v>
      </c>
      <c r="F13" t="s">
        <v>35</v>
      </c>
      <c r="G13" s="22">
        <v>5000</v>
      </c>
      <c r="H13" s="22"/>
    </row>
    <row r="14" spans="1:8" hidden="1">
      <c r="A14">
        <v>31</v>
      </c>
      <c r="B14" t="s">
        <v>32</v>
      </c>
      <c r="C14" s="20" t="s">
        <v>36</v>
      </c>
      <c r="D14" t="s">
        <v>34</v>
      </c>
      <c r="F14" t="s">
        <v>35</v>
      </c>
      <c r="G14" s="22">
        <v>75000</v>
      </c>
      <c r="H14" s="22"/>
    </row>
    <row r="15" spans="1:8" hidden="1">
      <c r="A15" s="21">
        <v>31</v>
      </c>
      <c r="B15" t="s">
        <v>16</v>
      </c>
      <c r="C15" s="20" t="s">
        <v>37</v>
      </c>
      <c r="D15" t="s">
        <v>34</v>
      </c>
      <c r="F15" t="s">
        <v>35</v>
      </c>
      <c r="G15" s="22">
        <v>15000</v>
      </c>
      <c r="H15" s="22"/>
    </row>
    <row r="16" spans="1:8">
      <c r="A16">
        <v>23</v>
      </c>
      <c r="B16" t="s">
        <v>32</v>
      </c>
      <c r="C16" s="20" t="s">
        <v>13</v>
      </c>
      <c r="D16" t="s">
        <v>38</v>
      </c>
      <c r="E16" t="s">
        <v>27</v>
      </c>
      <c r="F16" t="s">
        <v>15</v>
      </c>
      <c r="G16" s="22">
        <v>10000</v>
      </c>
      <c r="H16" s="65">
        <v>1</v>
      </c>
    </row>
    <row r="17" spans="1:8" hidden="1">
      <c r="A17">
        <v>24</v>
      </c>
      <c r="B17" t="s">
        <v>20</v>
      </c>
      <c r="C17" s="20" t="s">
        <v>21</v>
      </c>
      <c r="D17" t="s">
        <v>38</v>
      </c>
      <c r="F17" t="s">
        <v>22</v>
      </c>
      <c r="G17" s="22">
        <v>10000</v>
      </c>
      <c r="H17" s="22"/>
    </row>
    <row r="18" spans="1:8">
      <c r="A18" s="21">
        <v>17</v>
      </c>
      <c r="B18" t="s">
        <v>26</v>
      </c>
      <c r="C18" s="20" t="s">
        <v>13</v>
      </c>
      <c r="D18" t="s">
        <v>39</v>
      </c>
      <c r="F18" t="s">
        <v>15</v>
      </c>
      <c r="G18" s="22">
        <v>15000</v>
      </c>
      <c r="H18" s="65"/>
    </row>
    <row r="19" spans="1:8" hidden="1">
      <c r="A19">
        <v>24</v>
      </c>
      <c r="B19" t="s">
        <v>20</v>
      </c>
      <c r="C19" s="20" t="s">
        <v>21</v>
      </c>
      <c r="D19" t="s">
        <v>39</v>
      </c>
      <c r="F19" t="s">
        <v>22</v>
      </c>
      <c r="G19" s="22">
        <v>10000</v>
      </c>
      <c r="H19" s="22"/>
    </row>
    <row r="20" spans="1:8">
      <c r="A20">
        <v>19</v>
      </c>
      <c r="B20" t="s">
        <v>40</v>
      </c>
      <c r="C20" s="20" t="s">
        <v>13</v>
      </c>
      <c r="D20" t="s">
        <v>41</v>
      </c>
      <c r="F20" t="s">
        <v>22</v>
      </c>
      <c r="G20" s="22">
        <v>10000</v>
      </c>
      <c r="H20" s="65">
        <v>1</v>
      </c>
    </row>
    <row r="21" spans="1:8">
      <c r="A21">
        <v>23</v>
      </c>
      <c r="B21" t="s">
        <v>12</v>
      </c>
      <c r="C21" s="20" t="s">
        <v>13</v>
      </c>
      <c r="D21" t="s">
        <v>42</v>
      </c>
      <c r="F21" t="s">
        <v>15</v>
      </c>
      <c r="G21" s="22">
        <v>10000</v>
      </c>
      <c r="H21" s="65">
        <v>1</v>
      </c>
    </row>
    <row r="22" spans="1:8">
      <c r="A22" s="21">
        <v>14</v>
      </c>
      <c r="B22" t="s">
        <v>43</v>
      </c>
      <c r="C22" s="20" t="s">
        <v>13</v>
      </c>
      <c r="D22" t="s">
        <v>44</v>
      </c>
      <c r="F22" t="s">
        <v>15</v>
      </c>
      <c r="G22" s="22">
        <v>15000</v>
      </c>
      <c r="H22" s="65"/>
    </row>
    <row r="23" spans="1:8" hidden="1">
      <c r="A23">
        <v>24</v>
      </c>
      <c r="B23" t="s">
        <v>20</v>
      </c>
      <c r="C23" s="20" t="s">
        <v>21</v>
      </c>
      <c r="D23" t="s">
        <v>44</v>
      </c>
      <c r="F23" t="s">
        <v>22</v>
      </c>
      <c r="G23" s="22">
        <v>10000</v>
      </c>
      <c r="H23" s="22"/>
    </row>
    <row r="24" spans="1:8">
      <c r="A24">
        <v>16</v>
      </c>
      <c r="B24" t="s">
        <v>40</v>
      </c>
      <c r="C24" s="20" t="s">
        <v>13</v>
      </c>
      <c r="D24" t="s">
        <v>45</v>
      </c>
      <c r="E24" t="s">
        <v>27</v>
      </c>
      <c r="F24" t="s">
        <v>15</v>
      </c>
      <c r="G24" s="22">
        <v>10000</v>
      </c>
      <c r="H24" s="65">
        <v>1</v>
      </c>
    </row>
    <row r="25" spans="1:8" hidden="1">
      <c r="A25">
        <v>9</v>
      </c>
      <c r="B25" t="s">
        <v>30</v>
      </c>
      <c r="C25" t="s">
        <v>31</v>
      </c>
      <c r="D25" t="s">
        <v>46</v>
      </c>
      <c r="F25" t="s">
        <v>15</v>
      </c>
      <c r="G25" s="22">
        <v>15000</v>
      </c>
      <c r="H25" s="22"/>
    </row>
    <row r="26" spans="1:8">
      <c r="A26" s="21">
        <v>10</v>
      </c>
      <c r="B26" t="s">
        <v>26</v>
      </c>
      <c r="C26" s="20" t="s">
        <v>13</v>
      </c>
      <c r="D26" t="s">
        <v>46</v>
      </c>
      <c r="F26" t="s">
        <v>15</v>
      </c>
      <c r="G26" s="22">
        <v>15000</v>
      </c>
      <c r="H26" s="65"/>
    </row>
    <row r="27" spans="1:8" hidden="1">
      <c r="A27">
        <v>24</v>
      </c>
      <c r="B27" t="s">
        <v>20</v>
      </c>
      <c r="C27" s="20" t="s">
        <v>21</v>
      </c>
      <c r="D27" t="s">
        <v>46</v>
      </c>
      <c r="F27" t="s">
        <v>15</v>
      </c>
      <c r="G27" s="22">
        <v>15000</v>
      </c>
      <c r="H27" s="22"/>
    </row>
    <row r="28" spans="1:8">
      <c r="A28" s="21">
        <v>14</v>
      </c>
      <c r="B28" t="s">
        <v>16</v>
      </c>
      <c r="C28" s="20" t="s">
        <v>13</v>
      </c>
      <c r="D28" t="s">
        <v>47</v>
      </c>
      <c r="F28" t="s">
        <v>15</v>
      </c>
      <c r="G28" s="22">
        <v>15000</v>
      </c>
      <c r="H28" s="65"/>
    </row>
    <row r="29" spans="1:8" hidden="1">
      <c r="A29">
        <v>24</v>
      </c>
      <c r="B29" t="s">
        <v>20</v>
      </c>
      <c r="C29" s="20" t="s">
        <v>21</v>
      </c>
      <c r="D29" t="s">
        <v>47</v>
      </c>
      <c r="F29" t="s">
        <v>22</v>
      </c>
      <c r="G29" s="22">
        <v>10000</v>
      </c>
      <c r="H29" s="22"/>
    </row>
    <row r="30" spans="1:8" hidden="1">
      <c r="A30">
        <v>1</v>
      </c>
      <c r="B30" t="s">
        <v>18</v>
      </c>
      <c r="C30" t="s">
        <v>48</v>
      </c>
      <c r="D30" t="s">
        <v>49</v>
      </c>
      <c r="F30" t="s">
        <v>50</v>
      </c>
      <c r="G30" s="22">
        <v>20000</v>
      </c>
      <c r="H30" s="22"/>
    </row>
    <row r="31" spans="1:8" hidden="1">
      <c r="A31">
        <v>10</v>
      </c>
      <c r="B31" t="s">
        <v>51</v>
      </c>
      <c r="C31" t="s">
        <v>52</v>
      </c>
      <c r="D31" t="s">
        <v>49</v>
      </c>
      <c r="F31" t="s">
        <v>53</v>
      </c>
      <c r="G31" s="22">
        <v>40000</v>
      </c>
      <c r="H31" s="22"/>
    </row>
    <row r="32" spans="1:8">
      <c r="A32">
        <v>20</v>
      </c>
      <c r="B32" t="s">
        <v>54</v>
      </c>
      <c r="C32" s="20" t="s">
        <v>13</v>
      </c>
      <c r="D32" t="s">
        <v>49</v>
      </c>
      <c r="F32" t="s">
        <v>15</v>
      </c>
      <c r="G32" s="22">
        <v>10000</v>
      </c>
      <c r="H32" s="65"/>
    </row>
    <row r="33" spans="1:8" hidden="1">
      <c r="A33">
        <v>18</v>
      </c>
      <c r="B33" t="s">
        <v>43</v>
      </c>
      <c r="C33" t="s">
        <v>55</v>
      </c>
      <c r="D33" t="s">
        <v>49</v>
      </c>
      <c r="F33" t="s">
        <v>53</v>
      </c>
      <c r="G33" s="22">
        <v>40000</v>
      </c>
      <c r="H33" s="22"/>
    </row>
    <row r="34" spans="1:8">
      <c r="A34">
        <v>7</v>
      </c>
      <c r="B34" t="s">
        <v>32</v>
      </c>
      <c r="C34" s="20" t="s">
        <v>13</v>
      </c>
      <c r="D34" t="s">
        <v>56</v>
      </c>
      <c r="F34" t="s">
        <v>15</v>
      </c>
      <c r="G34" s="22">
        <v>20000</v>
      </c>
      <c r="H34" s="65">
        <v>1</v>
      </c>
    </row>
    <row r="35" spans="1:8">
      <c r="A35">
        <v>7</v>
      </c>
      <c r="B35" t="s">
        <v>32</v>
      </c>
      <c r="C35" s="20" t="s">
        <v>13</v>
      </c>
      <c r="D35" t="s">
        <v>56</v>
      </c>
      <c r="E35" t="s">
        <v>27</v>
      </c>
      <c r="F35" t="s">
        <v>28</v>
      </c>
      <c r="G35" s="22">
        <v>20000</v>
      </c>
      <c r="H35" s="65">
        <v>1</v>
      </c>
    </row>
    <row r="36" spans="1:8" hidden="1">
      <c r="A36">
        <v>21</v>
      </c>
      <c r="B36" t="s">
        <v>12</v>
      </c>
      <c r="C36" t="s">
        <v>57</v>
      </c>
      <c r="D36" t="s">
        <v>56</v>
      </c>
      <c r="F36" t="s">
        <v>15</v>
      </c>
      <c r="G36" s="22">
        <v>20000</v>
      </c>
      <c r="H36" s="22"/>
    </row>
    <row r="37" spans="1:8" hidden="1">
      <c r="A37">
        <v>24</v>
      </c>
      <c r="B37" t="s">
        <v>20</v>
      </c>
      <c r="C37" s="20" t="s">
        <v>21</v>
      </c>
      <c r="D37" t="s">
        <v>56</v>
      </c>
      <c r="F37" t="s">
        <v>15</v>
      </c>
      <c r="G37" s="22">
        <v>20000</v>
      </c>
      <c r="H37" s="22"/>
    </row>
    <row r="38" spans="1:8">
      <c r="A38">
        <v>1</v>
      </c>
      <c r="B38" t="s">
        <v>23</v>
      </c>
      <c r="C38" s="20" t="s">
        <v>13</v>
      </c>
      <c r="D38" t="s">
        <v>58</v>
      </c>
      <c r="F38" t="s">
        <v>15</v>
      </c>
      <c r="G38" s="22">
        <v>15000</v>
      </c>
      <c r="H38" s="65">
        <v>1</v>
      </c>
    </row>
    <row r="39" spans="1:8" hidden="1">
      <c r="A39">
        <v>24</v>
      </c>
      <c r="B39" t="s">
        <v>20</v>
      </c>
      <c r="C39" s="20" t="s">
        <v>21</v>
      </c>
      <c r="D39" t="s">
        <v>58</v>
      </c>
      <c r="F39" t="s">
        <v>22</v>
      </c>
      <c r="G39" s="22">
        <v>10000</v>
      </c>
      <c r="H39" s="22"/>
    </row>
    <row r="40" spans="1:8">
      <c r="A40">
        <v>24</v>
      </c>
      <c r="B40" t="s">
        <v>23</v>
      </c>
      <c r="C40" s="20" t="s">
        <v>13</v>
      </c>
      <c r="D40" t="s">
        <v>59</v>
      </c>
      <c r="F40" t="s">
        <v>15</v>
      </c>
      <c r="G40" s="22">
        <v>15000</v>
      </c>
      <c r="H40" s="65">
        <v>1</v>
      </c>
    </row>
    <row r="41" spans="1:8" hidden="1">
      <c r="A41">
        <v>9</v>
      </c>
      <c r="B41" t="s">
        <v>30</v>
      </c>
      <c r="C41" t="s">
        <v>31</v>
      </c>
      <c r="D41" t="s">
        <v>59</v>
      </c>
      <c r="F41" t="s">
        <v>15</v>
      </c>
      <c r="G41" s="22">
        <v>20000</v>
      </c>
      <c r="H41" s="22"/>
    </row>
    <row r="42" spans="1:8" hidden="1">
      <c r="A42">
        <v>24</v>
      </c>
      <c r="B42" t="s">
        <v>20</v>
      </c>
      <c r="C42" s="20" t="s">
        <v>21</v>
      </c>
      <c r="D42" t="s">
        <v>59</v>
      </c>
      <c r="F42" t="s">
        <v>15</v>
      </c>
      <c r="G42" s="22">
        <v>20000</v>
      </c>
      <c r="H42" s="22"/>
    </row>
    <row r="43" spans="1:8" hidden="1">
      <c r="A43">
        <v>24</v>
      </c>
      <c r="B43" t="s">
        <v>20</v>
      </c>
      <c r="C43" s="20" t="s">
        <v>21</v>
      </c>
      <c r="D43" t="s">
        <v>60</v>
      </c>
      <c r="F43" t="s">
        <v>22</v>
      </c>
      <c r="G43" s="22">
        <v>10000</v>
      </c>
      <c r="H43" s="22"/>
    </row>
    <row r="44" spans="1:8">
      <c r="A44">
        <v>8</v>
      </c>
      <c r="B44" t="s">
        <v>30</v>
      </c>
      <c r="C44" s="20" t="s">
        <v>13</v>
      </c>
      <c r="D44" t="s">
        <v>61</v>
      </c>
      <c r="F44" t="s">
        <v>15</v>
      </c>
      <c r="G44" s="22">
        <v>10000</v>
      </c>
      <c r="H44" s="65"/>
    </row>
    <row r="45" spans="1:8">
      <c r="A45">
        <v>12</v>
      </c>
      <c r="B45" t="s">
        <v>23</v>
      </c>
      <c r="C45" s="20" t="s">
        <v>13</v>
      </c>
      <c r="D45" t="s">
        <v>62</v>
      </c>
      <c r="F45" t="s">
        <v>15</v>
      </c>
      <c r="G45" s="22">
        <v>30000</v>
      </c>
      <c r="H45" s="65">
        <v>0</v>
      </c>
    </row>
    <row r="46" spans="1:8" hidden="1">
      <c r="A46" s="21">
        <v>14</v>
      </c>
      <c r="B46" t="s">
        <v>16</v>
      </c>
      <c r="C46" t="s">
        <v>63</v>
      </c>
      <c r="D46" t="s">
        <v>64</v>
      </c>
      <c r="F46" t="s">
        <v>15</v>
      </c>
      <c r="G46" s="22">
        <v>40000</v>
      </c>
      <c r="H46" s="22"/>
    </row>
    <row r="47" spans="1:8" hidden="1">
      <c r="A47">
        <v>24</v>
      </c>
      <c r="B47" t="s">
        <v>20</v>
      </c>
      <c r="C47" s="20" t="s">
        <v>21</v>
      </c>
      <c r="D47" t="s">
        <v>64</v>
      </c>
      <c r="F47" t="s">
        <v>22</v>
      </c>
      <c r="G47" s="22">
        <v>30000</v>
      </c>
      <c r="H47" s="22"/>
    </row>
    <row r="48" spans="1:8">
      <c r="A48">
        <v>6</v>
      </c>
      <c r="B48" t="s">
        <v>23</v>
      </c>
      <c r="C48" s="20" t="s">
        <v>13</v>
      </c>
      <c r="D48" t="s">
        <v>65</v>
      </c>
      <c r="F48" t="s">
        <v>15</v>
      </c>
      <c r="G48" s="22">
        <v>10000</v>
      </c>
      <c r="H48" s="65">
        <v>1</v>
      </c>
    </row>
    <row r="49" spans="1:8">
      <c r="A49">
        <v>9</v>
      </c>
      <c r="B49" t="s">
        <v>66</v>
      </c>
      <c r="C49" s="20" t="s">
        <v>13</v>
      </c>
      <c r="D49" t="s">
        <v>67</v>
      </c>
      <c r="G49" s="22">
        <v>25000</v>
      </c>
      <c r="H49" s="65"/>
    </row>
    <row r="50" spans="1:8">
      <c r="A50">
        <v>5</v>
      </c>
      <c r="B50" t="s">
        <v>32</v>
      </c>
      <c r="C50" s="20" t="s">
        <v>13</v>
      </c>
      <c r="D50" t="s">
        <v>68</v>
      </c>
      <c r="F50" t="s">
        <v>15</v>
      </c>
      <c r="G50" s="22">
        <v>10000</v>
      </c>
      <c r="H50" s="65">
        <v>0</v>
      </c>
    </row>
    <row r="51" spans="1:8" hidden="1">
      <c r="A51">
        <v>24</v>
      </c>
      <c r="B51" t="s">
        <v>20</v>
      </c>
      <c r="C51" s="20" t="s">
        <v>21</v>
      </c>
      <c r="D51" t="s">
        <v>68</v>
      </c>
      <c r="F51" t="s">
        <v>22</v>
      </c>
      <c r="G51" s="22">
        <v>10000</v>
      </c>
      <c r="H51" s="22"/>
    </row>
    <row r="52" spans="1:8">
      <c r="A52">
        <v>27</v>
      </c>
      <c r="B52" t="s">
        <v>18</v>
      </c>
      <c r="C52" s="20" t="s">
        <v>13</v>
      </c>
      <c r="D52" t="s">
        <v>69</v>
      </c>
      <c r="F52" t="s">
        <v>15</v>
      </c>
      <c r="G52" s="22">
        <v>10000</v>
      </c>
      <c r="H52" s="65">
        <v>0</v>
      </c>
    </row>
    <row r="53" spans="1:8" hidden="1">
      <c r="A53">
        <v>24</v>
      </c>
      <c r="B53" t="s">
        <v>20</v>
      </c>
      <c r="C53" s="20" t="s">
        <v>21</v>
      </c>
      <c r="D53" t="s">
        <v>69</v>
      </c>
      <c r="F53" t="s">
        <v>22</v>
      </c>
      <c r="G53" s="22">
        <v>10000</v>
      </c>
      <c r="H53" s="22"/>
    </row>
    <row r="54" spans="1:8">
      <c r="A54">
        <v>9</v>
      </c>
      <c r="B54" t="s">
        <v>51</v>
      </c>
      <c r="C54" s="20" t="s">
        <v>13</v>
      </c>
      <c r="D54" t="s">
        <v>70</v>
      </c>
      <c r="F54" t="s">
        <v>15</v>
      </c>
      <c r="G54" s="22">
        <v>10000</v>
      </c>
      <c r="H54" s="65">
        <v>0</v>
      </c>
    </row>
    <row r="55" spans="1:8" hidden="1">
      <c r="A55">
        <v>24</v>
      </c>
      <c r="B55" t="s">
        <v>20</v>
      </c>
      <c r="C55" s="20" t="s">
        <v>21</v>
      </c>
      <c r="D55" t="s">
        <v>70</v>
      </c>
      <c r="F55" t="s">
        <v>22</v>
      </c>
      <c r="G55" s="22">
        <v>10000</v>
      </c>
      <c r="H55" s="22"/>
    </row>
    <row r="56" spans="1:8" hidden="1">
      <c r="A56">
        <v>18</v>
      </c>
      <c r="B56" t="s">
        <v>51</v>
      </c>
      <c r="C56" t="s">
        <v>63</v>
      </c>
      <c r="D56" t="s">
        <v>71</v>
      </c>
      <c r="F56" t="s">
        <v>15</v>
      </c>
      <c r="G56" s="22">
        <v>20000</v>
      </c>
      <c r="H56" s="22"/>
    </row>
    <row r="57" spans="1:8">
      <c r="A57">
        <v>2</v>
      </c>
      <c r="B57" t="s">
        <v>72</v>
      </c>
      <c r="C57" s="20" t="s">
        <v>13</v>
      </c>
      <c r="D57" t="s">
        <v>73</v>
      </c>
      <c r="G57" s="22">
        <v>25000</v>
      </c>
      <c r="H57" s="65"/>
    </row>
    <row r="58" spans="1:8">
      <c r="A58">
        <v>17</v>
      </c>
      <c r="B58" t="s">
        <v>16</v>
      </c>
      <c r="C58" s="20" t="s">
        <v>13</v>
      </c>
      <c r="D58" t="s">
        <v>74</v>
      </c>
      <c r="F58" t="s">
        <v>22</v>
      </c>
      <c r="G58" s="22"/>
      <c r="H58" s="22"/>
    </row>
    <row r="59" spans="1:8">
      <c r="A59">
        <v>26</v>
      </c>
      <c r="B59" t="s">
        <v>18</v>
      </c>
      <c r="C59" s="20" t="s">
        <v>13</v>
      </c>
      <c r="D59" t="s">
        <v>75</v>
      </c>
      <c r="F59" t="s">
        <v>22</v>
      </c>
      <c r="G59" s="22"/>
      <c r="H59" s="22"/>
    </row>
  </sheetData>
  <phoneticPr fontId="6" type="noConversion"/>
  <conditionalFormatting sqref="E2:E59">
    <cfRule type="containsText" dxfId="7" priority="1" operator="containsText" text="OK">
      <formula>NOT(ISERROR(SEARCH("OK",E2)))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2AEA-CF77-4925-BAEF-6B352CE950D3}">
  <dimension ref="A2:H72"/>
  <sheetViews>
    <sheetView workbookViewId="0">
      <selection activeCell="D11" sqref="D11"/>
    </sheetView>
  </sheetViews>
  <sheetFormatPr defaultColWidth="11.42578125" defaultRowHeight="15"/>
  <cols>
    <col min="1" max="1" width="6.140625" customWidth="1"/>
    <col min="2" max="2" width="8.5703125" customWidth="1"/>
    <col min="3" max="3" width="15.140625" customWidth="1"/>
    <col min="4" max="4" width="25.85546875" bestFit="1" customWidth="1"/>
    <col min="5" max="5" width="20.7109375" bestFit="1" customWidth="1"/>
    <col min="6" max="6" width="23.7109375" customWidth="1"/>
  </cols>
  <sheetData>
    <row r="2" spans="1:7">
      <c r="A2" t="s">
        <v>4</v>
      </c>
      <c r="B2" t="s">
        <v>5</v>
      </c>
      <c r="C2" t="s">
        <v>76</v>
      </c>
      <c r="D2" t="s">
        <v>6</v>
      </c>
      <c r="E2" t="s">
        <v>7</v>
      </c>
      <c r="F2" t="s">
        <v>9</v>
      </c>
      <c r="G2" t="s">
        <v>10</v>
      </c>
    </row>
    <row r="3" spans="1:7">
      <c r="A3">
        <v>1</v>
      </c>
      <c r="B3" s="66" t="s">
        <v>18</v>
      </c>
      <c r="C3" s="67">
        <v>44197</v>
      </c>
      <c r="D3" t="s">
        <v>48</v>
      </c>
      <c r="E3" t="s">
        <v>49</v>
      </c>
      <c r="F3" t="s">
        <v>50</v>
      </c>
      <c r="G3" s="22">
        <v>20000</v>
      </c>
    </row>
    <row r="4" spans="1:7">
      <c r="A4">
        <v>1</v>
      </c>
      <c r="B4" s="66" t="s">
        <v>18</v>
      </c>
      <c r="C4" s="67">
        <v>44197</v>
      </c>
      <c r="D4" s="20" t="s">
        <v>13</v>
      </c>
      <c r="E4" t="s">
        <v>19</v>
      </c>
      <c r="F4" t="s">
        <v>15</v>
      </c>
      <c r="G4" s="22">
        <v>10000</v>
      </c>
    </row>
    <row r="5" spans="1:7">
      <c r="A5">
        <v>27</v>
      </c>
      <c r="B5" s="66" t="s">
        <v>18</v>
      </c>
      <c r="C5" s="67">
        <v>44223</v>
      </c>
      <c r="D5" s="20" t="s">
        <v>13</v>
      </c>
      <c r="E5" t="s">
        <v>69</v>
      </c>
      <c r="F5" t="s">
        <v>15</v>
      </c>
      <c r="G5" s="22">
        <v>10000</v>
      </c>
    </row>
    <row r="6" spans="1:7">
      <c r="A6">
        <v>16</v>
      </c>
      <c r="B6" s="66" t="s">
        <v>40</v>
      </c>
      <c r="C6" s="67">
        <v>44243</v>
      </c>
      <c r="D6" s="20" t="s">
        <v>13</v>
      </c>
      <c r="E6" t="s">
        <v>45</v>
      </c>
      <c r="F6" t="s">
        <v>15</v>
      </c>
      <c r="G6" s="22">
        <v>10000</v>
      </c>
    </row>
    <row r="7" spans="1:7">
      <c r="A7">
        <v>19</v>
      </c>
      <c r="B7" s="66" t="s">
        <v>40</v>
      </c>
      <c r="C7" s="67">
        <v>44246</v>
      </c>
      <c r="D7" s="20" t="s">
        <v>13</v>
      </c>
      <c r="E7" t="s">
        <v>41</v>
      </c>
      <c r="F7" t="s">
        <v>22</v>
      </c>
      <c r="G7" s="22">
        <v>10000</v>
      </c>
    </row>
    <row r="8" spans="1:7">
      <c r="A8">
        <v>5</v>
      </c>
      <c r="B8" s="66" t="s">
        <v>32</v>
      </c>
      <c r="C8" s="67">
        <v>44260</v>
      </c>
      <c r="D8" s="20" t="s">
        <v>13</v>
      </c>
      <c r="E8" t="s">
        <v>68</v>
      </c>
      <c r="F8" t="s">
        <v>15</v>
      </c>
      <c r="G8" s="22">
        <v>10000</v>
      </c>
    </row>
    <row r="9" spans="1:7">
      <c r="A9">
        <v>7</v>
      </c>
      <c r="B9" s="66" t="s">
        <v>32</v>
      </c>
      <c r="C9" s="67">
        <v>44262</v>
      </c>
      <c r="D9" s="20" t="s">
        <v>13</v>
      </c>
      <c r="E9" t="s">
        <v>56</v>
      </c>
      <c r="F9" t="s">
        <v>15</v>
      </c>
      <c r="G9" s="22">
        <v>20000</v>
      </c>
    </row>
    <row r="10" spans="1:7">
      <c r="A10">
        <v>7</v>
      </c>
      <c r="B10" s="66" t="s">
        <v>32</v>
      </c>
      <c r="C10" s="67">
        <v>44262</v>
      </c>
      <c r="D10" s="20" t="s">
        <v>13</v>
      </c>
      <c r="E10" t="s">
        <v>56</v>
      </c>
      <c r="F10" t="s">
        <v>28</v>
      </c>
      <c r="G10" s="22">
        <v>20000</v>
      </c>
    </row>
    <row r="11" spans="1:7">
      <c r="A11">
        <v>23</v>
      </c>
      <c r="B11" s="66" t="s">
        <v>32</v>
      </c>
      <c r="C11" s="67">
        <v>44278</v>
      </c>
      <c r="D11" s="20" t="s">
        <v>13</v>
      </c>
      <c r="E11" t="s">
        <v>38</v>
      </c>
      <c r="F11" t="s">
        <v>15</v>
      </c>
      <c r="G11" s="22">
        <v>10000</v>
      </c>
    </row>
    <row r="12" spans="1:7">
      <c r="A12">
        <v>31</v>
      </c>
      <c r="B12" s="66" t="s">
        <v>32</v>
      </c>
      <c r="C12" s="67">
        <v>44286</v>
      </c>
      <c r="D12" s="20" t="s">
        <v>33</v>
      </c>
      <c r="E12" t="s">
        <v>34</v>
      </c>
      <c r="F12" t="s">
        <v>35</v>
      </c>
      <c r="G12" s="22">
        <v>5000</v>
      </c>
    </row>
    <row r="13" spans="1:7">
      <c r="A13">
        <v>31</v>
      </c>
      <c r="B13" s="66" t="s">
        <v>32</v>
      </c>
      <c r="C13" s="67">
        <v>44286</v>
      </c>
      <c r="D13" s="20" t="s">
        <v>36</v>
      </c>
      <c r="E13" t="s">
        <v>34</v>
      </c>
      <c r="F13" t="s">
        <v>35</v>
      </c>
      <c r="G13" s="22">
        <v>75000</v>
      </c>
    </row>
    <row r="14" spans="1:7">
      <c r="A14">
        <v>9</v>
      </c>
      <c r="B14" s="66" t="s">
        <v>51</v>
      </c>
      <c r="C14" s="67">
        <v>44295</v>
      </c>
      <c r="D14" s="20" t="s">
        <v>13</v>
      </c>
      <c r="E14" t="s">
        <v>70</v>
      </c>
      <c r="F14" t="s">
        <v>15</v>
      </c>
      <c r="G14" s="22">
        <v>10000</v>
      </c>
    </row>
    <row r="15" spans="1:7">
      <c r="A15">
        <v>10</v>
      </c>
      <c r="B15" s="66" t="s">
        <v>51</v>
      </c>
      <c r="C15" s="67">
        <v>44296</v>
      </c>
      <c r="D15" t="s">
        <v>52</v>
      </c>
      <c r="E15" t="s">
        <v>49</v>
      </c>
      <c r="F15" t="s">
        <v>53</v>
      </c>
      <c r="G15" s="22">
        <v>40000</v>
      </c>
    </row>
    <row r="16" spans="1:7">
      <c r="A16">
        <v>18</v>
      </c>
      <c r="B16" s="66" t="s">
        <v>51</v>
      </c>
      <c r="C16" s="67">
        <v>44304</v>
      </c>
      <c r="D16" t="s">
        <v>63</v>
      </c>
      <c r="E16" t="s">
        <v>71</v>
      </c>
      <c r="F16" t="s">
        <v>15</v>
      </c>
      <c r="G16" s="22">
        <v>20000</v>
      </c>
    </row>
    <row r="17" spans="1:7">
      <c r="A17">
        <v>1</v>
      </c>
      <c r="B17" s="66" t="s">
        <v>23</v>
      </c>
      <c r="C17" s="67">
        <v>44317</v>
      </c>
      <c r="D17" s="20" t="s">
        <v>13</v>
      </c>
      <c r="E17" t="s">
        <v>58</v>
      </c>
      <c r="F17" t="s">
        <v>15</v>
      </c>
      <c r="G17" s="22">
        <v>15000</v>
      </c>
    </row>
    <row r="18" spans="1:7">
      <c r="A18">
        <v>6</v>
      </c>
      <c r="B18" s="66" t="s">
        <v>23</v>
      </c>
      <c r="C18" s="67">
        <v>44322</v>
      </c>
      <c r="D18" s="20" t="s">
        <v>13</v>
      </c>
      <c r="E18" t="s">
        <v>65</v>
      </c>
      <c r="F18" t="s">
        <v>15</v>
      </c>
      <c r="G18" s="22">
        <v>10000</v>
      </c>
    </row>
    <row r="19" spans="1:7">
      <c r="A19">
        <v>10</v>
      </c>
      <c r="B19" s="66" t="s">
        <v>23</v>
      </c>
      <c r="C19" s="67">
        <v>44326</v>
      </c>
      <c r="D19" t="s">
        <v>24</v>
      </c>
      <c r="E19" t="s">
        <v>25</v>
      </c>
      <c r="F19" t="s">
        <v>15</v>
      </c>
      <c r="G19" s="22">
        <v>15000</v>
      </c>
    </row>
    <row r="20" spans="1:7">
      <c r="A20">
        <v>12</v>
      </c>
      <c r="B20" s="66" t="s">
        <v>23</v>
      </c>
      <c r="C20" s="67">
        <v>44328</v>
      </c>
      <c r="D20" s="20" t="s">
        <v>13</v>
      </c>
      <c r="E20" t="s">
        <v>62</v>
      </c>
      <c r="F20" t="s">
        <v>15</v>
      </c>
      <c r="G20" s="22">
        <v>30000</v>
      </c>
    </row>
    <row r="21" spans="1:7">
      <c r="A21">
        <v>12</v>
      </c>
      <c r="B21" s="66" t="s">
        <v>23</v>
      </c>
      <c r="C21" s="67">
        <v>44328</v>
      </c>
      <c r="D21" s="20" t="s">
        <v>13</v>
      </c>
      <c r="E21" t="s">
        <v>29</v>
      </c>
      <c r="F21" t="s">
        <v>15</v>
      </c>
      <c r="G21" s="22">
        <v>15000</v>
      </c>
    </row>
    <row r="22" spans="1:7">
      <c r="A22">
        <v>24</v>
      </c>
      <c r="B22" s="66" t="s">
        <v>23</v>
      </c>
      <c r="C22" s="67">
        <v>44340</v>
      </c>
      <c r="D22" s="20" t="s">
        <v>13</v>
      </c>
      <c r="E22" t="s">
        <v>59</v>
      </c>
      <c r="F22" t="s">
        <v>15</v>
      </c>
      <c r="G22" s="22">
        <v>15000</v>
      </c>
    </row>
    <row r="23" spans="1:7">
      <c r="A23">
        <v>21</v>
      </c>
      <c r="B23" s="66" t="s">
        <v>12</v>
      </c>
      <c r="C23" s="67">
        <v>44368</v>
      </c>
      <c r="D23" t="s">
        <v>57</v>
      </c>
      <c r="E23" t="s">
        <v>56</v>
      </c>
      <c r="F23" t="s">
        <v>15</v>
      </c>
      <c r="G23" s="22">
        <v>20000</v>
      </c>
    </row>
    <row r="24" spans="1:7">
      <c r="A24">
        <v>23</v>
      </c>
      <c r="B24" s="66" t="s">
        <v>12</v>
      </c>
      <c r="C24" s="67">
        <v>44370</v>
      </c>
      <c r="D24" s="20" t="s">
        <v>13</v>
      </c>
      <c r="E24" t="s">
        <v>42</v>
      </c>
      <c r="F24" t="s">
        <v>15</v>
      </c>
      <c r="G24" s="22">
        <v>10000</v>
      </c>
    </row>
    <row r="25" spans="1:7">
      <c r="A25">
        <v>29</v>
      </c>
      <c r="B25" s="66" t="s">
        <v>12</v>
      </c>
      <c r="C25" s="67">
        <v>44376</v>
      </c>
      <c r="D25" s="20" t="s">
        <v>13</v>
      </c>
      <c r="E25" t="s">
        <v>77</v>
      </c>
      <c r="F25" t="s">
        <v>15</v>
      </c>
      <c r="G25" s="22">
        <v>15000</v>
      </c>
    </row>
    <row r="26" spans="1:7">
      <c r="A26">
        <v>20</v>
      </c>
      <c r="B26" s="66" t="s">
        <v>54</v>
      </c>
      <c r="C26" s="67">
        <v>44397</v>
      </c>
      <c r="D26" s="20" t="s">
        <v>13</v>
      </c>
      <c r="E26" t="s">
        <v>78</v>
      </c>
      <c r="F26" t="s">
        <v>15</v>
      </c>
      <c r="G26" s="22">
        <v>10000</v>
      </c>
    </row>
    <row r="27" spans="1:7">
      <c r="A27">
        <v>8</v>
      </c>
      <c r="B27" s="66" t="s">
        <v>30</v>
      </c>
      <c r="C27" s="67">
        <v>44416</v>
      </c>
      <c r="D27" s="20" t="s">
        <v>13</v>
      </c>
      <c r="E27" t="s">
        <v>61</v>
      </c>
      <c r="F27" t="s">
        <v>15</v>
      </c>
      <c r="G27" s="22">
        <v>10000</v>
      </c>
    </row>
    <row r="28" spans="1:7">
      <c r="A28">
        <v>9</v>
      </c>
      <c r="B28" s="66" t="s">
        <v>30</v>
      </c>
      <c r="C28" s="67">
        <v>44417</v>
      </c>
      <c r="D28" t="s">
        <v>31</v>
      </c>
      <c r="E28" t="s">
        <v>59</v>
      </c>
      <c r="F28" t="s">
        <v>15</v>
      </c>
      <c r="G28" s="22">
        <v>20000</v>
      </c>
    </row>
    <row r="29" spans="1:7">
      <c r="A29">
        <v>9</v>
      </c>
      <c r="B29" s="66" t="s">
        <v>30</v>
      </c>
      <c r="C29" s="67">
        <v>44417</v>
      </c>
      <c r="D29" t="s">
        <v>31</v>
      </c>
      <c r="E29" t="s">
        <v>29</v>
      </c>
      <c r="F29" t="s">
        <v>15</v>
      </c>
      <c r="G29" s="22">
        <v>15000</v>
      </c>
    </row>
    <row r="30" spans="1:7">
      <c r="A30">
        <v>9</v>
      </c>
      <c r="B30" s="66" t="s">
        <v>30</v>
      </c>
      <c r="C30" s="67">
        <v>44417</v>
      </c>
      <c r="D30" t="s">
        <v>31</v>
      </c>
      <c r="E30" t="s">
        <v>46</v>
      </c>
      <c r="F30" t="s">
        <v>15</v>
      </c>
      <c r="G30" s="22">
        <v>15000</v>
      </c>
    </row>
    <row r="31" spans="1:7">
      <c r="A31" s="21">
        <v>14</v>
      </c>
      <c r="B31" s="66" t="s">
        <v>43</v>
      </c>
      <c r="C31" s="67">
        <v>44453</v>
      </c>
      <c r="D31" s="20" t="s">
        <v>13</v>
      </c>
      <c r="E31" t="s">
        <v>44</v>
      </c>
      <c r="F31" t="s">
        <v>15</v>
      </c>
      <c r="G31" s="22">
        <v>15000</v>
      </c>
    </row>
    <row r="32" spans="1:7">
      <c r="A32" s="21">
        <v>14</v>
      </c>
      <c r="B32" s="66" t="s">
        <v>16</v>
      </c>
      <c r="C32" s="67">
        <v>44453</v>
      </c>
      <c r="D32" s="20" t="s">
        <v>13</v>
      </c>
      <c r="E32" t="s">
        <v>47</v>
      </c>
      <c r="F32" t="s">
        <v>15</v>
      </c>
      <c r="G32" s="22">
        <v>15000</v>
      </c>
    </row>
    <row r="33" spans="1:7">
      <c r="A33">
        <v>18</v>
      </c>
      <c r="B33" s="66" t="s">
        <v>43</v>
      </c>
      <c r="C33" s="67">
        <v>44457</v>
      </c>
      <c r="D33" t="s">
        <v>55</v>
      </c>
      <c r="E33" t="s">
        <v>49</v>
      </c>
      <c r="F33" t="s">
        <v>53</v>
      </c>
      <c r="G33" s="22">
        <v>40000</v>
      </c>
    </row>
    <row r="34" spans="1:7">
      <c r="A34" s="21">
        <v>14</v>
      </c>
      <c r="B34" s="66" t="s">
        <v>16</v>
      </c>
      <c r="C34" s="67">
        <v>44483</v>
      </c>
      <c r="D34" t="s">
        <v>63</v>
      </c>
      <c r="E34" t="s">
        <v>64</v>
      </c>
      <c r="F34" t="s">
        <v>15</v>
      </c>
      <c r="G34" s="22">
        <v>40000</v>
      </c>
    </row>
    <row r="35" spans="1:7">
      <c r="A35" s="21">
        <v>31</v>
      </c>
      <c r="B35" s="66" t="s">
        <v>16</v>
      </c>
      <c r="C35" s="67">
        <v>44500</v>
      </c>
      <c r="D35" s="20" t="s">
        <v>13</v>
      </c>
      <c r="E35" t="s">
        <v>17</v>
      </c>
      <c r="F35" t="s">
        <v>15</v>
      </c>
      <c r="G35" s="22">
        <v>15000</v>
      </c>
    </row>
    <row r="36" spans="1:7">
      <c r="A36" s="21">
        <v>31</v>
      </c>
      <c r="B36" s="66" t="s">
        <v>16</v>
      </c>
      <c r="C36" s="67">
        <v>44500</v>
      </c>
      <c r="D36" s="20" t="s">
        <v>37</v>
      </c>
      <c r="E36" t="s">
        <v>34</v>
      </c>
      <c r="F36" t="s">
        <v>35</v>
      </c>
      <c r="G36" s="22">
        <v>15000</v>
      </c>
    </row>
    <row r="37" spans="1:7">
      <c r="A37" s="21">
        <v>10</v>
      </c>
      <c r="B37" s="66" t="s">
        <v>26</v>
      </c>
      <c r="C37" s="67">
        <v>44510</v>
      </c>
      <c r="D37" s="20" t="s">
        <v>13</v>
      </c>
      <c r="E37" t="s">
        <v>46</v>
      </c>
      <c r="F37" t="s">
        <v>15</v>
      </c>
      <c r="G37" s="22">
        <v>15000</v>
      </c>
    </row>
    <row r="38" spans="1:7">
      <c r="A38" s="21">
        <v>17</v>
      </c>
      <c r="B38" s="66" t="s">
        <v>26</v>
      </c>
      <c r="C38" s="67">
        <v>44514</v>
      </c>
      <c r="D38" s="20" t="s">
        <v>13</v>
      </c>
      <c r="E38" t="s">
        <v>39</v>
      </c>
      <c r="F38" t="s">
        <v>15</v>
      </c>
      <c r="G38" s="22">
        <v>15000</v>
      </c>
    </row>
    <row r="39" spans="1:7">
      <c r="A39" s="21">
        <v>25</v>
      </c>
      <c r="B39" s="66" t="s">
        <v>26</v>
      </c>
      <c r="C39" s="67">
        <v>44525</v>
      </c>
      <c r="D39" s="20" t="s">
        <v>13</v>
      </c>
      <c r="E39" t="s">
        <v>25</v>
      </c>
      <c r="F39" t="s">
        <v>15</v>
      </c>
      <c r="G39" s="22">
        <v>20000</v>
      </c>
    </row>
    <row r="40" spans="1:7">
      <c r="A40" s="21">
        <v>25</v>
      </c>
      <c r="B40" s="66" t="s">
        <v>26</v>
      </c>
      <c r="C40" s="67">
        <v>44525</v>
      </c>
      <c r="D40" s="20" t="s">
        <v>13</v>
      </c>
      <c r="E40" t="s">
        <v>25</v>
      </c>
      <c r="F40" t="s">
        <v>28</v>
      </c>
      <c r="G40" s="22">
        <v>20000</v>
      </c>
    </row>
    <row r="41" spans="1:7">
      <c r="A41">
        <v>24</v>
      </c>
      <c r="B41" s="66" t="s">
        <v>20</v>
      </c>
      <c r="C41" s="67">
        <v>44554</v>
      </c>
      <c r="D41" s="20" t="s">
        <v>21</v>
      </c>
      <c r="E41" t="s">
        <v>25</v>
      </c>
      <c r="F41" t="s">
        <v>15</v>
      </c>
      <c r="G41" s="22">
        <v>20000</v>
      </c>
    </row>
    <row r="42" spans="1:7">
      <c r="A42">
        <v>24</v>
      </c>
      <c r="B42" s="66" t="s">
        <v>20</v>
      </c>
      <c r="C42" s="67">
        <v>44554</v>
      </c>
      <c r="D42" s="20" t="s">
        <v>21</v>
      </c>
      <c r="E42" t="s">
        <v>56</v>
      </c>
      <c r="F42" t="s">
        <v>15</v>
      </c>
      <c r="G42" s="22">
        <v>20000</v>
      </c>
    </row>
    <row r="43" spans="1:7">
      <c r="A43">
        <v>24</v>
      </c>
      <c r="B43" s="66" t="s">
        <v>20</v>
      </c>
      <c r="C43" s="67">
        <v>44554</v>
      </c>
      <c r="D43" s="20" t="s">
        <v>21</v>
      </c>
      <c r="E43" t="s">
        <v>59</v>
      </c>
      <c r="F43" t="s">
        <v>15</v>
      </c>
      <c r="G43" s="22">
        <v>20000</v>
      </c>
    </row>
    <row r="44" spans="1:7">
      <c r="A44">
        <v>24</v>
      </c>
      <c r="B44" s="66" t="s">
        <v>20</v>
      </c>
      <c r="C44" s="67">
        <v>44554</v>
      </c>
      <c r="D44" s="20" t="s">
        <v>21</v>
      </c>
      <c r="E44" t="s">
        <v>29</v>
      </c>
      <c r="F44" t="s">
        <v>15</v>
      </c>
      <c r="G44" s="22">
        <v>15000</v>
      </c>
    </row>
    <row r="45" spans="1:7">
      <c r="A45">
        <v>24</v>
      </c>
      <c r="B45" s="66" t="s">
        <v>20</v>
      </c>
      <c r="C45" s="67">
        <v>44554</v>
      </c>
      <c r="D45" s="20" t="s">
        <v>21</v>
      </c>
      <c r="E45" t="s">
        <v>46</v>
      </c>
      <c r="F45" t="s">
        <v>15</v>
      </c>
      <c r="G45" s="22">
        <v>15000</v>
      </c>
    </row>
    <row r="46" spans="1:7">
      <c r="A46">
        <v>24</v>
      </c>
      <c r="B46" s="66" t="s">
        <v>20</v>
      </c>
      <c r="C46" s="67">
        <v>44554</v>
      </c>
      <c r="D46" s="20" t="s">
        <v>21</v>
      </c>
      <c r="E46" t="s">
        <v>39</v>
      </c>
      <c r="F46" t="s">
        <v>22</v>
      </c>
      <c r="G46" s="22">
        <v>10000</v>
      </c>
    </row>
    <row r="47" spans="1:7">
      <c r="A47">
        <v>24</v>
      </c>
      <c r="B47" s="66" t="s">
        <v>20</v>
      </c>
      <c r="C47" s="67">
        <v>44554</v>
      </c>
      <c r="D47" s="20" t="s">
        <v>21</v>
      </c>
      <c r="E47" t="s">
        <v>38</v>
      </c>
      <c r="F47" t="s">
        <v>22</v>
      </c>
      <c r="G47" s="22">
        <v>10000</v>
      </c>
    </row>
    <row r="48" spans="1:7">
      <c r="A48">
        <v>24</v>
      </c>
      <c r="B48" s="66" t="s">
        <v>20</v>
      </c>
      <c r="C48" s="67">
        <v>44554</v>
      </c>
      <c r="D48" s="20" t="s">
        <v>21</v>
      </c>
      <c r="E48" t="s">
        <v>58</v>
      </c>
      <c r="F48" t="s">
        <v>22</v>
      </c>
      <c r="G48" s="22">
        <v>10000</v>
      </c>
    </row>
    <row r="49" spans="1:8">
      <c r="A49">
        <v>24</v>
      </c>
      <c r="B49" s="66" t="s">
        <v>20</v>
      </c>
      <c r="C49" s="67">
        <v>44554</v>
      </c>
      <c r="D49" s="20" t="s">
        <v>21</v>
      </c>
      <c r="E49" t="s">
        <v>60</v>
      </c>
      <c r="F49" t="s">
        <v>22</v>
      </c>
      <c r="G49" s="22">
        <v>10000</v>
      </c>
    </row>
    <row r="50" spans="1:8">
      <c r="A50">
        <v>24</v>
      </c>
      <c r="B50" s="66" t="s">
        <v>20</v>
      </c>
      <c r="C50" s="67">
        <v>44554</v>
      </c>
      <c r="D50" s="20" t="s">
        <v>21</v>
      </c>
      <c r="E50" t="s">
        <v>44</v>
      </c>
      <c r="F50" t="s">
        <v>22</v>
      </c>
      <c r="G50" s="22">
        <v>10000</v>
      </c>
    </row>
    <row r="51" spans="1:8">
      <c r="A51">
        <v>24</v>
      </c>
      <c r="B51" s="66" t="s">
        <v>20</v>
      </c>
      <c r="C51" s="67">
        <v>44554</v>
      </c>
      <c r="D51" s="20" t="s">
        <v>21</v>
      </c>
      <c r="E51" t="s">
        <v>47</v>
      </c>
      <c r="F51" t="s">
        <v>22</v>
      </c>
      <c r="G51" s="22">
        <v>10000</v>
      </c>
    </row>
    <row r="52" spans="1:8">
      <c r="A52">
        <v>24</v>
      </c>
      <c r="B52" s="66" t="s">
        <v>20</v>
      </c>
      <c r="C52" s="67">
        <v>44554</v>
      </c>
      <c r="D52" s="20" t="s">
        <v>21</v>
      </c>
      <c r="E52" t="s">
        <v>69</v>
      </c>
      <c r="F52" t="s">
        <v>22</v>
      </c>
      <c r="G52" s="22">
        <v>10000</v>
      </c>
    </row>
    <row r="53" spans="1:8">
      <c r="A53">
        <v>24</v>
      </c>
      <c r="B53" s="66" t="s">
        <v>20</v>
      </c>
      <c r="C53" s="67">
        <v>44554</v>
      </c>
      <c r="D53" s="20" t="s">
        <v>21</v>
      </c>
      <c r="E53" t="s">
        <v>68</v>
      </c>
      <c r="F53" t="s">
        <v>22</v>
      </c>
      <c r="G53" s="22">
        <v>10000</v>
      </c>
    </row>
    <row r="54" spans="1:8">
      <c r="A54">
        <v>24</v>
      </c>
      <c r="B54" s="66" t="s">
        <v>20</v>
      </c>
      <c r="C54" s="67">
        <v>44554</v>
      </c>
      <c r="D54" s="20" t="s">
        <v>21</v>
      </c>
      <c r="E54" t="s">
        <v>70</v>
      </c>
      <c r="F54" t="s">
        <v>22</v>
      </c>
      <c r="G54" s="22">
        <v>10000</v>
      </c>
    </row>
    <row r="55" spans="1:8">
      <c r="A55">
        <v>24</v>
      </c>
      <c r="B55" s="66" t="s">
        <v>20</v>
      </c>
      <c r="C55" s="67">
        <v>44554</v>
      </c>
      <c r="D55" s="20" t="s">
        <v>21</v>
      </c>
      <c r="E55" t="s">
        <v>19</v>
      </c>
      <c r="F55" t="s">
        <v>22</v>
      </c>
      <c r="G55" s="22">
        <v>10000</v>
      </c>
    </row>
    <row r="56" spans="1:8">
      <c r="A56">
        <v>24</v>
      </c>
      <c r="B56" s="66" t="s">
        <v>20</v>
      </c>
      <c r="C56" s="67">
        <v>44554</v>
      </c>
      <c r="D56" s="20" t="s">
        <v>21</v>
      </c>
      <c r="E56" t="s">
        <v>64</v>
      </c>
      <c r="F56" t="s">
        <v>22</v>
      </c>
      <c r="G56" s="22">
        <v>30000</v>
      </c>
    </row>
    <row r="57" spans="1:8">
      <c r="B57" s="66"/>
      <c r="C57" s="67">
        <v>44448</v>
      </c>
      <c r="D57" s="20" t="s">
        <v>13</v>
      </c>
      <c r="E57" t="s">
        <v>79</v>
      </c>
      <c r="F57" t="s">
        <v>22</v>
      </c>
      <c r="G57" s="22">
        <v>25000</v>
      </c>
    </row>
    <row r="58" spans="1:8">
      <c r="B58" s="66"/>
      <c r="C58" s="67">
        <v>44379</v>
      </c>
      <c r="D58" s="20" t="s">
        <v>13</v>
      </c>
      <c r="E58" t="s">
        <v>73</v>
      </c>
      <c r="F58" t="s">
        <v>22</v>
      </c>
      <c r="G58" s="22">
        <v>25000</v>
      </c>
    </row>
    <row r="59" spans="1:8" ht="15.75" thickBot="1"/>
    <row r="60" spans="1:8">
      <c r="E60" s="70" t="s">
        <v>80</v>
      </c>
      <c r="F60" s="23" t="s">
        <v>81</v>
      </c>
      <c r="G60" s="24">
        <v>100000</v>
      </c>
      <c r="H60" s="1"/>
    </row>
    <row r="61" spans="1:8">
      <c r="E61" s="71"/>
      <c r="F61" s="25" t="s">
        <v>82</v>
      </c>
      <c r="G61" s="26">
        <v>60000</v>
      </c>
      <c r="H61" s="1"/>
    </row>
    <row r="62" spans="1:8">
      <c r="E62" s="71"/>
      <c r="F62" s="25" t="s">
        <v>83</v>
      </c>
      <c r="G62" s="26">
        <v>40000</v>
      </c>
      <c r="H62" s="1"/>
    </row>
    <row r="63" spans="1:8">
      <c r="E63" s="71"/>
      <c r="F63" s="25" t="s">
        <v>84</v>
      </c>
      <c r="G63" s="26">
        <v>40000</v>
      </c>
      <c r="H63" s="1"/>
    </row>
    <row r="64" spans="1:8">
      <c r="E64" s="71"/>
      <c r="F64" s="25" t="s">
        <v>85</v>
      </c>
      <c r="G64" s="26">
        <v>30000</v>
      </c>
      <c r="H64" s="1"/>
    </row>
    <row r="65" spans="5:8">
      <c r="E65" s="71"/>
      <c r="F65" s="25" t="s">
        <v>86</v>
      </c>
      <c r="G65" s="26">
        <v>21000</v>
      </c>
      <c r="H65" s="1"/>
    </row>
    <row r="66" spans="5:8">
      <c r="E66" s="71"/>
      <c r="F66" s="25" t="s">
        <v>87</v>
      </c>
      <c r="G66" s="26">
        <v>15000</v>
      </c>
      <c r="H66" s="1"/>
    </row>
    <row r="67" spans="5:8">
      <c r="E67" s="71"/>
      <c r="F67" s="25" t="s">
        <v>88</v>
      </c>
      <c r="G67" s="26">
        <v>14000</v>
      </c>
      <c r="H67" s="1"/>
    </row>
    <row r="68" spans="5:8">
      <c r="E68" s="71"/>
      <c r="F68" s="25" t="s">
        <v>89</v>
      </c>
      <c r="G68" s="26">
        <v>10000</v>
      </c>
      <c r="H68" s="1"/>
    </row>
    <row r="69" spans="5:8">
      <c r="E69" s="71"/>
      <c r="F69" s="25" t="s">
        <v>90</v>
      </c>
      <c r="G69" s="26">
        <v>8990</v>
      </c>
      <c r="H69" s="1"/>
    </row>
    <row r="70" spans="5:8">
      <c r="E70" s="71"/>
      <c r="F70" s="25" t="s">
        <v>91</v>
      </c>
      <c r="G70" s="26">
        <v>8000</v>
      </c>
      <c r="H70" s="1"/>
    </row>
    <row r="71" spans="5:8">
      <c r="E71" s="71"/>
      <c r="F71" s="25" t="s">
        <v>92</v>
      </c>
      <c r="G71" s="26">
        <v>5000</v>
      </c>
      <c r="H71" s="1"/>
    </row>
    <row r="72" spans="5:8" ht="15.75" thickBot="1">
      <c r="E72" s="72"/>
      <c r="F72" s="27" t="s">
        <v>93</v>
      </c>
      <c r="G72" s="28">
        <v>4000</v>
      </c>
      <c r="H72" s="1"/>
    </row>
  </sheetData>
  <mergeCells count="1">
    <mergeCell ref="E60:E7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6D27-231B-4AAF-954A-CBAE478D944E}">
  <dimension ref="A1:D29"/>
  <sheetViews>
    <sheetView workbookViewId="0">
      <selection activeCell="A2" sqref="A2:A4"/>
    </sheetView>
  </sheetViews>
  <sheetFormatPr defaultColWidth="11.42578125" defaultRowHeight="15"/>
  <cols>
    <col min="2" max="2" width="22.42578125" bestFit="1" customWidth="1"/>
    <col min="3" max="3" width="12.42578125" style="4" customWidth="1"/>
    <col min="4" max="4" width="11.85546875" bestFit="1" customWidth="1"/>
  </cols>
  <sheetData>
    <row r="1" spans="1:4" ht="15.75" thickBot="1">
      <c r="C1" t="s">
        <v>94</v>
      </c>
      <c r="D1" t="s">
        <v>95</v>
      </c>
    </row>
    <row r="2" spans="1:4" ht="15.75">
      <c r="A2" s="70" t="s">
        <v>96</v>
      </c>
      <c r="B2" s="6" t="s">
        <v>57</v>
      </c>
      <c r="C2" s="49">
        <v>20000</v>
      </c>
      <c r="D2" s="1"/>
    </row>
    <row r="3" spans="1:4" ht="15.75">
      <c r="A3" s="71"/>
      <c r="B3" s="2" t="s">
        <v>42</v>
      </c>
      <c r="C3" s="50">
        <v>15000</v>
      </c>
      <c r="D3" s="1"/>
    </row>
    <row r="4" spans="1:4" ht="16.5" thickBot="1">
      <c r="A4" s="72"/>
      <c r="B4" s="7" t="s">
        <v>97</v>
      </c>
      <c r="C4" s="51">
        <v>15000</v>
      </c>
      <c r="D4" s="1"/>
    </row>
    <row r="5" spans="1:4" ht="15.75">
      <c r="A5" s="70" t="s">
        <v>80</v>
      </c>
      <c r="B5" s="8" t="s">
        <v>81</v>
      </c>
      <c r="C5" s="55">
        <v>100000</v>
      </c>
      <c r="D5" s="1">
        <v>100000</v>
      </c>
    </row>
    <row r="6" spans="1:4" ht="15.75">
      <c r="A6" s="71"/>
      <c r="B6" s="3" t="s">
        <v>82</v>
      </c>
      <c r="C6" s="52">
        <v>60000</v>
      </c>
      <c r="D6" s="1"/>
    </row>
    <row r="7" spans="1:4" ht="15.75">
      <c r="A7" s="71"/>
      <c r="B7" s="3" t="s">
        <v>83</v>
      </c>
      <c r="C7" s="52">
        <v>40000</v>
      </c>
      <c r="D7" s="1"/>
    </row>
    <row r="8" spans="1:4" ht="15.75">
      <c r="A8" s="71"/>
      <c r="B8" s="3" t="s">
        <v>84</v>
      </c>
      <c r="C8" s="52">
        <v>40000</v>
      </c>
      <c r="D8" s="1"/>
    </row>
    <row r="9" spans="1:4" ht="15.75">
      <c r="A9" s="71"/>
      <c r="B9" s="3" t="s">
        <v>85</v>
      </c>
      <c r="C9" s="56">
        <v>30000</v>
      </c>
      <c r="D9" s="1">
        <v>31000</v>
      </c>
    </row>
    <row r="10" spans="1:4" ht="15.75">
      <c r="A10" s="71"/>
      <c r="B10" s="3" t="s">
        <v>86</v>
      </c>
      <c r="C10" s="52">
        <v>21000</v>
      </c>
      <c r="D10" s="1"/>
    </row>
    <row r="11" spans="1:4" ht="15.75">
      <c r="A11" s="71"/>
      <c r="B11" s="3" t="s">
        <v>87</v>
      </c>
      <c r="C11" s="52">
        <v>15000</v>
      </c>
      <c r="D11" s="1"/>
    </row>
    <row r="12" spans="1:4" ht="15.75">
      <c r="A12" s="71"/>
      <c r="B12" s="3" t="s">
        <v>88</v>
      </c>
      <c r="C12" s="56">
        <v>14000</v>
      </c>
      <c r="D12" s="1">
        <v>14990</v>
      </c>
    </row>
    <row r="13" spans="1:4" ht="15.75">
      <c r="A13" s="71"/>
      <c r="B13" s="3" t="s">
        <v>89</v>
      </c>
      <c r="C13" s="52">
        <v>10000</v>
      </c>
      <c r="D13" s="1"/>
    </row>
    <row r="14" spans="1:4" ht="15.75">
      <c r="A14" s="71"/>
      <c r="B14" s="3" t="s">
        <v>90</v>
      </c>
      <c r="C14" s="52">
        <v>8990</v>
      </c>
      <c r="D14" s="1"/>
    </row>
    <row r="15" spans="1:4" ht="15.75">
      <c r="A15" s="71"/>
      <c r="B15" s="3" t="s">
        <v>91</v>
      </c>
      <c r="C15" s="52">
        <v>8000</v>
      </c>
      <c r="D15" s="1"/>
    </row>
    <row r="16" spans="1:4" ht="15.75">
      <c r="A16" s="71"/>
      <c r="B16" s="3" t="s">
        <v>92</v>
      </c>
      <c r="C16" s="52">
        <v>5000</v>
      </c>
      <c r="D16" s="1"/>
    </row>
    <row r="17" spans="1:4" ht="16.5" thickBot="1">
      <c r="A17" s="72"/>
      <c r="B17" s="9" t="s">
        <v>93</v>
      </c>
      <c r="C17" s="53">
        <v>4000</v>
      </c>
      <c r="D17" s="1"/>
    </row>
    <row r="18" spans="1:4" ht="15.75">
      <c r="A18" s="70" t="s">
        <v>98</v>
      </c>
      <c r="B18" s="8" t="s">
        <v>99</v>
      </c>
      <c r="C18" s="55">
        <v>243000</v>
      </c>
      <c r="D18" s="1">
        <v>247778</v>
      </c>
    </row>
    <row r="19" spans="1:4" ht="15.75">
      <c r="A19" s="71"/>
      <c r="B19" s="3" t="s">
        <v>100</v>
      </c>
      <c r="C19" s="57">
        <v>0</v>
      </c>
      <c r="D19" s="1">
        <v>47776</v>
      </c>
    </row>
    <row r="20" spans="1:4" ht="15.75">
      <c r="A20" s="71"/>
      <c r="B20" s="3" t="s">
        <v>101</v>
      </c>
      <c r="C20" s="57">
        <v>0</v>
      </c>
      <c r="D20" s="1">
        <v>250000</v>
      </c>
    </row>
    <row r="21" spans="1:4" ht="15.75">
      <c r="A21" s="71"/>
      <c r="B21" s="58" t="s">
        <v>102</v>
      </c>
      <c r="C21" s="59">
        <v>109546</v>
      </c>
      <c r="D21" s="1">
        <v>109546</v>
      </c>
    </row>
    <row r="22" spans="1:4" ht="16.5" thickBot="1">
      <c r="A22" s="72"/>
      <c r="B22" s="9" t="s">
        <v>103</v>
      </c>
      <c r="C22" s="51">
        <v>0</v>
      </c>
      <c r="D22" s="1">
        <v>0</v>
      </c>
    </row>
    <row r="23" spans="1:4" ht="15.75">
      <c r="A23" s="70" t="s">
        <v>104</v>
      </c>
      <c r="B23" s="8" t="s">
        <v>3</v>
      </c>
      <c r="C23" s="49">
        <v>50000</v>
      </c>
      <c r="D23" s="1"/>
    </row>
    <row r="24" spans="1:4" ht="15.75">
      <c r="A24" s="71"/>
      <c r="B24" s="11" t="s">
        <v>105</v>
      </c>
      <c r="C24" s="54">
        <v>50000</v>
      </c>
      <c r="D24" s="1"/>
    </row>
    <row r="25" spans="1:4" ht="16.5" thickBot="1">
      <c r="A25" s="72"/>
      <c r="B25" s="9" t="s">
        <v>106</v>
      </c>
      <c r="C25" s="51">
        <v>50000</v>
      </c>
      <c r="D25" s="1"/>
    </row>
    <row r="26" spans="1:4" ht="18.75">
      <c r="A26" s="73" t="s">
        <v>107</v>
      </c>
      <c r="B26" s="73"/>
      <c r="C26" s="10">
        <f>SUM(C2:C25)</f>
        <v>908536</v>
      </c>
      <c r="D26" s="1">
        <f>SUM(D2:D25)</f>
        <v>801090</v>
      </c>
    </row>
    <row r="29" spans="1:4">
      <c r="B29" t="s">
        <v>108</v>
      </c>
      <c r="C29" s="5">
        <v>950000</v>
      </c>
    </row>
  </sheetData>
  <mergeCells count="5">
    <mergeCell ref="A26:B26"/>
    <mergeCell ref="A2:A4"/>
    <mergeCell ref="A5:A17"/>
    <mergeCell ref="A18:A22"/>
    <mergeCell ref="A23:A2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4BC-EEBC-436D-8D11-DEA0AE67A93B}">
  <dimension ref="A1:L10"/>
  <sheetViews>
    <sheetView workbookViewId="0">
      <selection activeCell="J10" sqref="J10"/>
    </sheetView>
  </sheetViews>
  <sheetFormatPr defaultColWidth="11.42578125" defaultRowHeight="15"/>
  <cols>
    <col min="1" max="1" width="21.28515625" customWidth="1"/>
    <col min="2" max="8" width="12" bestFit="1" customWidth="1"/>
    <col min="9" max="9" width="13.140625" bestFit="1" customWidth="1"/>
    <col min="10" max="10" width="12" bestFit="1" customWidth="1"/>
    <col min="11" max="11" width="12.85546875" bestFit="1" customWidth="1"/>
    <col min="12" max="12" width="12" bestFit="1" customWidth="1"/>
  </cols>
  <sheetData>
    <row r="1" spans="1:12">
      <c r="A1" t="s">
        <v>81</v>
      </c>
    </row>
    <row r="3" spans="1:12" ht="15.75">
      <c r="A3" s="29"/>
      <c r="B3" s="48" t="s">
        <v>18</v>
      </c>
      <c r="C3" s="48" t="s">
        <v>40</v>
      </c>
      <c r="D3" s="48" t="s">
        <v>32</v>
      </c>
      <c r="E3" s="48" t="s">
        <v>51</v>
      </c>
      <c r="F3" s="48" t="s">
        <v>12</v>
      </c>
      <c r="G3" s="48" t="s">
        <v>54</v>
      </c>
      <c r="H3" s="48" t="s">
        <v>30</v>
      </c>
      <c r="I3" s="48" t="s">
        <v>43</v>
      </c>
      <c r="J3" s="48" t="s">
        <v>109</v>
      </c>
      <c r="K3" s="48" t="s">
        <v>26</v>
      </c>
      <c r="L3" s="48" t="s">
        <v>20</v>
      </c>
    </row>
    <row r="4" spans="1:12" ht="18.75">
      <c r="A4" s="30" t="s">
        <v>110</v>
      </c>
      <c r="B4" s="35">
        <v>100000</v>
      </c>
      <c r="C4" s="35">
        <v>100000</v>
      </c>
      <c r="D4" s="35">
        <v>100000</v>
      </c>
      <c r="E4" s="35">
        <v>100000</v>
      </c>
      <c r="F4" s="35">
        <v>100000</v>
      </c>
      <c r="G4" s="35">
        <v>100000</v>
      </c>
      <c r="H4" s="35">
        <v>100000</v>
      </c>
      <c r="I4" s="35">
        <v>100000</v>
      </c>
      <c r="J4" s="35">
        <v>100000</v>
      </c>
      <c r="K4" s="35">
        <v>100000</v>
      </c>
      <c r="L4" s="35">
        <v>100000</v>
      </c>
    </row>
    <row r="5" spans="1:12" ht="9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ht="18.75">
      <c r="A6" s="31" t="s">
        <v>111</v>
      </c>
      <c r="B6" s="36">
        <v>12612</v>
      </c>
      <c r="C6" s="36">
        <v>12612</v>
      </c>
      <c r="D6" s="36">
        <v>12612</v>
      </c>
      <c r="E6" s="36">
        <v>12612</v>
      </c>
      <c r="F6" s="36">
        <v>12612</v>
      </c>
      <c r="G6" s="36">
        <v>12612</v>
      </c>
      <c r="H6" s="37"/>
      <c r="I6" s="37"/>
      <c r="J6" s="37"/>
      <c r="K6" s="37"/>
      <c r="L6" s="37"/>
    </row>
    <row r="7" spans="1:12" ht="18.75">
      <c r="A7" s="32" t="s">
        <v>112</v>
      </c>
      <c r="B7" s="38">
        <v>20000</v>
      </c>
      <c r="C7" s="38">
        <v>20000</v>
      </c>
      <c r="D7" s="38">
        <v>20000</v>
      </c>
      <c r="E7" s="38">
        <v>20000</v>
      </c>
      <c r="F7" s="38">
        <v>20000</v>
      </c>
      <c r="G7" s="38">
        <v>20000</v>
      </c>
      <c r="H7" s="38">
        <v>20000</v>
      </c>
      <c r="I7" s="38">
        <v>20000</v>
      </c>
      <c r="J7" s="38">
        <v>20000</v>
      </c>
      <c r="K7" s="38">
        <v>20000</v>
      </c>
      <c r="L7" s="38">
        <v>20000</v>
      </c>
    </row>
    <row r="8" spans="1:12" ht="18.75">
      <c r="A8" s="61" t="s">
        <v>113</v>
      </c>
      <c r="B8" s="45"/>
      <c r="C8" s="45"/>
      <c r="D8" s="45"/>
      <c r="E8" s="45"/>
      <c r="F8" s="45"/>
      <c r="G8" s="60">
        <v>32962</v>
      </c>
      <c r="H8" s="60">
        <v>32962</v>
      </c>
      <c r="I8" s="60">
        <v>32962</v>
      </c>
      <c r="J8" s="45"/>
      <c r="K8" s="45"/>
      <c r="L8" s="45"/>
    </row>
    <row r="9" spans="1:12" ht="8.25" customHeight="1">
      <c r="A9" s="2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ht="15.75">
      <c r="A10" s="46" t="s">
        <v>114</v>
      </c>
      <c r="B10" s="47">
        <f>(B4-SUM(B6:B8))</f>
        <v>67388</v>
      </c>
      <c r="C10" s="47">
        <f t="shared" ref="C10:L10" si="0">(C4-SUM(C6:C8))</f>
        <v>67388</v>
      </c>
      <c r="D10" s="47">
        <f t="shared" si="0"/>
        <v>67388</v>
      </c>
      <c r="E10" s="47">
        <f t="shared" si="0"/>
        <v>67388</v>
      </c>
      <c r="F10" s="47">
        <f t="shared" si="0"/>
        <v>67388</v>
      </c>
      <c r="G10" s="47">
        <f t="shared" si="0"/>
        <v>34426</v>
      </c>
      <c r="H10" s="47">
        <f t="shared" si="0"/>
        <v>47038</v>
      </c>
      <c r="I10" s="47">
        <f t="shared" si="0"/>
        <v>47038</v>
      </c>
      <c r="J10" s="47">
        <f t="shared" si="0"/>
        <v>80000</v>
      </c>
      <c r="K10" s="47">
        <f t="shared" si="0"/>
        <v>80000</v>
      </c>
      <c r="L10" s="47">
        <f t="shared" si="0"/>
        <v>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63DD-7711-48AB-BB78-6DE7C2BBAC76}">
  <dimension ref="A2:A13"/>
  <sheetViews>
    <sheetView workbookViewId="0">
      <selection activeCell="B2" sqref="B2"/>
    </sheetView>
  </sheetViews>
  <sheetFormatPr defaultColWidth="11.42578125" defaultRowHeight="15"/>
  <sheetData>
    <row r="2" spans="1:1">
      <c r="A2" t="s">
        <v>115</v>
      </c>
    </row>
    <row r="3" spans="1:1">
      <c r="A3" t="s">
        <v>116</v>
      </c>
    </row>
    <row r="4" spans="1:1">
      <c r="A4" t="s">
        <v>117</v>
      </c>
    </row>
    <row r="5" spans="1:1">
      <c r="A5" t="s">
        <v>118</v>
      </c>
    </row>
    <row r="6" spans="1:1">
      <c r="A6" t="s">
        <v>119</v>
      </c>
    </row>
    <row r="7" spans="1:1">
      <c r="A7" t="s">
        <v>120</v>
      </c>
    </row>
    <row r="8" spans="1:1">
      <c r="A8" t="s">
        <v>121</v>
      </c>
    </row>
    <row r="9" spans="1:1">
      <c r="A9" t="s">
        <v>122</v>
      </c>
    </row>
    <row r="10" spans="1:1">
      <c r="A10" t="s">
        <v>123</v>
      </c>
    </row>
    <row r="11" spans="1:1">
      <c r="A11" t="s">
        <v>124</v>
      </c>
    </row>
    <row r="12" spans="1:1">
      <c r="A12" t="s">
        <v>125</v>
      </c>
    </row>
    <row r="13" spans="1:1">
      <c r="A13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B7C2-2513-4D98-997B-24907156F40F}">
  <dimension ref="A1:W9"/>
  <sheetViews>
    <sheetView workbookViewId="0">
      <selection activeCell="I9" sqref="I9"/>
    </sheetView>
  </sheetViews>
  <sheetFormatPr defaultColWidth="11.42578125" defaultRowHeight="15"/>
  <cols>
    <col min="1" max="1" width="17.5703125" bestFit="1" customWidth="1"/>
    <col min="2" max="3" width="11.5703125" bestFit="1" customWidth="1"/>
    <col min="4" max="6" width="12" bestFit="1" customWidth="1"/>
    <col min="7" max="12" width="11.5703125" bestFit="1" customWidth="1"/>
  </cols>
  <sheetData>
    <row r="1" spans="1:23">
      <c r="B1" t="s">
        <v>100</v>
      </c>
    </row>
    <row r="2" spans="1:23">
      <c r="B2" s="42" t="s">
        <v>127</v>
      </c>
      <c r="C2" s="42"/>
      <c r="D2" s="42">
        <v>20</v>
      </c>
      <c r="E2" s="42"/>
      <c r="F2" s="42"/>
      <c r="G2" s="42"/>
      <c r="H2" s="42"/>
      <c r="I2" s="42"/>
      <c r="J2" s="42"/>
      <c r="K2" s="42"/>
      <c r="L2" s="42"/>
    </row>
    <row r="3" spans="1:23" ht="15.75">
      <c r="A3" s="29"/>
      <c r="B3" s="43" t="s">
        <v>18</v>
      </c>
      <c r="C3" s="43" t="s">
        <v>40</v>
      </c>
      <c r="D3" s="43" t="s">
        <v>32</v>
      </c>
      <c r="E3" s="43" t="s">
        <v>51</v>
      </c>
      <c r="F3" s="43" t="s">
        <v>12</v>
      </c>
      <c r="G3" s="43" t="s">
        <v>54</v>
      </c>
      <c r="H3" s="43" t="s">
        <v>30</v>
      </c>
      <c r="I3" s="43" t="s">
        <v>43</v>
      </c>
      <c r="J3" s="43" t="s">
        <v>109</v>
      </c>
      <c r="K3" s="43" t="s">
        <v>26</v>
      </c>
      <c r="L3" s="43" t="s">
        <v>20</v>
      </c>
      <c r="M3" s="62" t="s">
        <v>18</v>
      </c>
      <c r="N3" s="62" t="s">
        <v>40</v>
      </c>
      <c r="O3" s="62" t="s">
        <v>32</v>
      </c>
      <c r="P3" s="62" t="s">
        <v>51</v>
      </c>
      <c r="Q3" s="62" t="s">
        <v>12</v>
      </c>
      <c r="R3" s="62" t="s">
        <v>54</v>
      </c>
      <c r="S3" s="62" t="s">
        <v>30</v>
      </c>
      <c r="T3" s="62" t="s">
        <v>43</v>
      </c>
      <c r="U3" s="62" t="s">
        <v>109</v>
      </c>
      <c r="V3" s="62" t="s">
        <v>26</v>
      </c>
      <c r="W3" s="62" t="s">
        <v>20</v>
      </c>
    </row>
    <row r="4" spans="1:23" ht="18.75">
      <c r="A4" s="30" t="s">
        <v>128</v>
      </c>
      <c r="B4" s="35">
        <v>5165</v>
      </c>
      <c r="C4" s="35">
        <v>5165</v>
      </c>
      <c r="D4" s="35">
        <v>5165</v>
      </c>
      <c r="E4" s="35">
        <v>5165</v>
      </c>
      <c r="F4" s="35">
        <v>5165</v>
      </c>
      <c r="G4" s="35">
        <v>5165</v>
      </c>
      <c r="H4" s="35">
        <v>5165</v>
      </c>
      <c r="I4" s="35">
        <v>5165</v>
      </c>
      <c r="J4" s="35">
        <v>5165</v>
      </c>
      <c r="K4" s="35">
        <v>5165</v>
      </c>
      <c r="L4" s="35">
        <v>5165</v>
      </c>
      <c r="M4" s="35">
        <v>5165</v>
      </c>
      <c r="N4" s="35">
        <v>5165</v>
      </c>
      <c r="O4" s="35">
        <v>5165</v>
      </c>
      <c r="P4" s="35">
        <v>5165</v>
      </c>
      <c r="Q4" s="35">
        <v>5165</v>
      </c>
      <c r="R4" s="35">
        <v>5165</v>
      </c>
      <c r="S4" s="35">
        <v>5165</v>
      </c>
      <c r="T4" s="35">
        <v>5165</v>
      </c>
      <c r="U4" s="35">
        <v>5165</v>
      </c>
      <c r="V4" s="35">
        <v>5165</v>
      </c>
      <c r="W4" s="35">
        <v>5165</v>
      </c>
    </row>
    <row r="5" spans="1:23" ht="18.75">
      <c r="A5" s="31" t="s">
        <v>111</v>
      </c>
      <c r="B5" s="36">
        <v>12612</v>
      </c>
      <c r="C5" s="36">
        <v>12612</v>
      </c>
      <c r="D5" s="36">
        <v>12612</v>
      </c>
      <c r="E5" s="36">
        <v>12612</v>
      </c>
      <c r="F5" s="36">
        <v>12612</v>
      </c>
      <c r="G5" s="36">
        <v>12612</v>
      </c>
      <c r="H5" s="37"/>
      <c r="I5" s="37"/>
      <c r="J5" s="37"/>
      <c r="K5" s="37"/>
      <c r="L5" s="37"/>
    </row>
    <row r="6" spans="1:23" ht="18.75">
      <c r="A6" s="32" t="s">
        <v>129</v>
      </c>
      <c r="B6" s="37"/>
      <c r="C6" s="37"/>
      <c r="D6" s="37"/>
      <c r="E6" s="37"/>
      <c r="F6" s="38">
        <v>29998</v>
      </c>
      <c r="G6" s="38">
        <v>29998</v>
      </c>
      <c r="H6" s="38">
        <v>29998</v>
      </c>
      <c r="I6" s="38">
        <v>29998</v>
      </c>
      <c r="J6" s="38">
        <v>29998</v>
      </c>
      <c r="K6" s="38">
        <v>29998</v>
      </c>
      <c r="L6" s="38">
        <v>29998</v>
      </c>
      <c r="M6" s="38">
        <v>29998</v>
      </c>
      <c r="N6" s="38">
        <v>29998</v>
      </c>
      <c r="O6" s="38">
        <v>29998</v>
      </c>
    </row>
    <row r="7" spans="1:23" ht="18.75">
      <c r="A7" s="33" t="s">
        <v>130</v>
      </c>
      <c r="B7" s="37"/>
      <c r="C7" s="37"/>
      <c r="D7" s="39">
        <v>139126</v>
      </c>
      <c r="E7" s="39">
        <v>139126</v>
      </c>
      <c r="F7" s="39">
        <v>139126</v>
      </c>
      <c r="G7" s="37"/>
      <c r="H7" s="37"/>
      <c r="I7" s="37"/>
      <c r="J7" s="37"/>
      <c r="K7" s="37"/>
      <c r="L7" s="37"/>
    </row>
    <row r="8" spans="1:23">
      <c r="A8" s="2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1:23" ht="15.75">
      <c r="A9" s="34" t="s">
        <v>107</v>
      </c>
      <c r="B9" s="41">
        <f t="shared" ref="B9:W9" si="0">SUM(B4:B7)</f>
        <v>17777</v>
      </c>
      <c r="C9" s="41">
        <f t="shared" si="0"/>
        <v>17777</v>
      </c>
      <c r="D9" s="41">
        <f t="shared" si="0"/>
        <v>156903</v>
      </c>
      <c r="E9" s="41">
        <f t="shared" si="0"/>
        <v>156903</v>
      </c>
      <c r="F9" s="41">
        <f t="shared" si="0"/>
        <v>186901</v>
      </c>
      <c r="G9" s="41">
        <f t="shared" si="0"/>
        <v>47775</v>
      </c>
      <c r="H9" s="41">
        <f t="shared" si="0"/>
        <v>35163</v>
      </c>
      <c r="I9" s="41">
        <f t="shared" si="0"/>
        <v>35163</v>
      </c>
      <c r="J9" s="41">
        <f t="shared" si="0"/>
        <v>35163</v>
      </c>
      <c r="K9" s="41">
        <f t="shared" si="0"/>
        <v>35163</v>
      </c>
      <c r="L9" s="41">
        <f t="shared" si="0"/>
        <v>35163</v>
      </c>
      <c r="M9" s="41">
        <f t="shared" si="0"/>
        <v>35163</v>
      </c>
      <c r="N9" s="41">
        <f t="shared" si="0"/>
        <v>35163</v>
      </c>
      <c r="O9" s="41">
        <f t="shared" si="0"/>
        <v>35163</v>
      </c>
      <c r="P9" s="41">
        <f t="shared" si="0"/>
        <v>5165</v>
      </c>
      <c r="Q9" s="41">
        <f t="shared" si="0"/>
        <v>5165</v>
      </c>
      <c r="R9" s="41">
        <f t="shared" si="0"/>
        <v>5165</v>
      </c>
      <c r="S9" s="41">
        <f t="shared" si="0"/>
        <v>5165</v>
      </c>
      <c r="T9" s="41">
        <f t="shared" si="0"/>
        <v>5165</v>
      </c>
      <c r="U9" s="41">
        <f t="shared" si="0"/>
        <v>5165</v>
      </c>
      <c r="V9" s="41">
        <f t="shared" si="0"/>
        <v>5165</v>
      </c>
      <c r="W9" s="41">
        <f t="shared" si="0"/>
        <v>5165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D8A6-8B7A-4659-8D1A-BC036E5B801A}">
  <dimension ref="A1:F25"/>
  <sheetViews>
    <sheetView workbookViewId="0">
      <selection activeCell="D9" sqref="D9"/>
    </sheetView>
  </sheetViews>
  <sheetFormatPr defaultColWidth="11.42578125" defaultRowHeight="15"/>
  <cols>
    <col min="2" max="2" width="22.42578125" bestFit="1" customWidth="1"/>
    <col min="3" max="3" width="12.85546875" bestFit="1" customWidth="1"/>
  </cols>
  <sheetData>
    <row r="1" spans="1:6">
      <c r="C1" t="s">
        <v>94</v>
      </c>
      <c r="D1" t="s">
        <v>95</v>
      </c>
      <c r="F1" t="s">
        <v>131</v>
      </c>
    </row>
    <row r="2" spans="1:6">
      <c r="A2" s="74" t="s">
        <v>96</v>
      </c>
      <c r="B2" s="13" t="s">
        <v>132</v>
      </c>
      <c r="C2" s="13">
        <v>0</v>
      </c>
      <c r="D2" s="63"/>
    </row>
    <row r="3" spans="1:6">
      <c r="A3" s="74"/>
      <c r="B3" s="13" t="s">
        <v>78</v>
      </c>
      <c r="C3" s="13">
        <v>100000</v>
      </c>
      <c r="D3" s="63"/>
    </row>
    <row r="4" spans="1:6" ht="15.75">
      <c r="A4" s="75" t="s">
        <v>80</v>
      </c>
      <c r="B4" s="14" t="s">
        <v>81</v>
      </c>
      <c r="C4" s="15">
        <v>100000</v>
      </c>
      <c r="D4" s="64">
        <v>100000</v>
      </c>
      <c r="F4">
        <v>100000</v>
      </c>
    </row>
    <row r="5" spans="1:6" ht="15.75">
      <c r="A5" s="75"/>
      <c r="B5" s="14" t="s">
        <v>82</v>
      </c>
      <c r="C5" s="15">
        <v>60000</v>
      </c>
      <c r="D5" s="64"/>
    </row>
    <row r="6" spans="1:6" ht="15.75">
      <c r="A6" s="75"/>
      <c r="B6" s="14" t="s">
        <v>83</v>
      </c>
      <c r="C6" s="15">
        <v>40000</v>
      </c>
      <c r="D6" s="64"/>
    </row>
    <row r="7" spans="1:6" ht="15.75">
      <c r="A7" s="75"/>
      <c r="B7" s="14" t="s">
        <v>84</v>
      </c>
      <c r="C7" s="15">
        <v>40000</v>
      </c>
      <c r="D7" s="64"/>
      <c r="F7" t="s">
        <v>133</v>
      </c>
    </row>
    <row r="8" spans="1:6" ht="15.75">
      <c r="A8" s="75"/>
      <c r="B8" s="14" t="s">
        <v>85</v>
      </c>
      <c r="C8" s="15">
        <v>30000</v>
      </c>
      <c r="D8" s="64">
        <v>30000</v>
      </c>
      <c r="F8">
        <v>30000</v>
      </c>
    </row>
    <row r="9" spans="1:6" ht="15.75">
      <c r="A9" s="75"/>
      <c r="B9" s="14" t="s">
        <v>86</v>
      </c>
      <c r="C9" s="15">
        <v>21000</v>
      </c>
      <c r="D9" s="64"/>
      <c r="F9">
        <v>21000</v>
      </c>
    </row>
    <row r="10" spans="1:6" ht="15.75">
      <c r="A10" s="75"/>
      <c r="B10" s="14" t="s">
        <v>87</v>
      </c>
      <c r="C10" s="15">
        <v>15000</v>
      </c>
      <c r="D10" s="64"/>
      <c r="F10" t="s">
        <v>133</v>
      </c>
    </row>
    <row r="11" spans="1:6" ht="15.75">
      <c r="A11" s="75"/>
      <c r="B11" s="14" t="s">
        <v>88</v>
      </c>
      <c r="C11" s="15">
        <v>14000</v>
      </c>
      <c r="D11" s="64">
        <v>14000</v>
      </c>
      <c r="F11">
        <v>14000</v>
      </c>
    </row>
    <row r="12" spans="1:6" ht="15.75">
      <c r="A12" s="75"/>
      <c r="B12" s="14" t="s">
        <v>89</v>
      </c>
      <c r="C12" s="15">
        <v>10000</v>
      </c>
      <c r="D12" s="64"/>
      <c r="F12" t="s">
        <v>133</v>
      </c>
    </row>
    <row r="13" spans="1:6" ht="15.75">
      <c r="A13" s="75"/>
      <c r="B13" s="14" t="s">
        <v>90</v>
      </c>
      <c r="C13" s="15">
        <v>8990</v>
      </c>
      <c r="D13" s="64"/>
    </row>
    <row r="14" spans="1:6" ht="15.75">
      <c r="A14" s="75"/>
      <c r="B14" s="14" t="s">
        <v>91</v>
      </c>
      <c r="C14" s="15">
        <v>8000</v>
      </c>
      <c r="D14" s="64"/>
    </row>
    <row r="15" spans="1:6" ht="15.75">
      <c r="A15" s="75"/>
      <c r="B15" s="14" t="s">
        <v>92</v>
      </c>
      <c r="C15" s="15">
        <v>5000</v>
      </c>
      <c r="D15" s="64"/>
    </row>
    <row r="16" spans="1:6" ht="15.75">
      <c r="A16" s="75"/>
      <c r="B16" s="14" t="s">
        <v>93</v>
      </c>
      <c r="C16" s="15">
        <v>4000</v>
      </c>
      <c r="D16" s="64"/>
    </row>
    <row r="17" spans="1:6" ht="15.75">
      <c r="A17" s="74" t="s">
        <v>98</v>
      </c>
      <c r="B17" s="17" t="s">
        <v>99</v>
      </c>
      <c r="C17" s="18">
        <v>0</v>
      </c>
      <c r="D17" s="63"/>
      <c r="F17" t="s">
        <v>133</v>
      </c>
    </row>
    <row r="18" spans="1:6" ht="15.75">
      <c r="A18" s="74"/>
      <c r="B18" s="17" t="s">
        <v>100</v>
      </c>
      <c r="C18" s="19">
        <v>48800</v>
      </c>
      <c r="D18" s="63">
        <v>48880</v>
      </c>
      <c r="F18">
        <v>35000</v>
      </c>
    </row>
    <row r="19" spans="1:6" ht="15.75">
      <c r="A19" s="74"/>
      <c r="B19" s="17" t="s">
        <v>101</v>
      </c>
      <c r="C19" s="19">
        <v>0</v>
      </c>
      <c r="D19" s="63">
        <v>200000</v>
      </c>
      <c r="F19">
        <v>150000</v>
      </c>
    </row>
    <row r="20" spans="1:6" ht="15.75">
      <c r="A20" s="74"/>
      <c r="B20" s="17" t="s">
        <v>102</v>
      </c>
      <c r="C20" s="19">
        <v>109465</v>
      </c>
      <c r="D20" s="63">
        <v>109465</v>
      </c>
      <c r="F20">
        <v>109000</v>
      </c>
    </row>
    <row r="21" spans="1:6" ht="15.75">
      <c r="A21" s="74"/>
      <c r="B21" s="17" t="s">
        <v>103</v>
      </c>
      <c r="C21" s="19">
        <v>0</v>
      </c>
      <c r="D21" s="63"/>
      <c r="F21">
        <v>150000</v>
      </c>
    </row>
    <row r="22" spans="1:6" ht="15.75">
      <c r="A22" s="75" t="s">
        <v>104</v>
      </c>
      <c r="B22" s="14" t="s">
        <v>3</v>
      </c>
      <c r="C22" s="16">
        <v>50000</v>
      </c>
      <c r="D22" s="64"/>
    </row>
    <row r="23" spans="1:6" ht="15.75">
      <c r="A23" s="75"/>
      <c r="B23" s="14" t="s">
        <v>105</v>
      </c>
      <c r="C23" s="16">
        <v>50000</v>
      </c>
      <c r="D23" s="64"/>
    </row>
    <row r="24" spans="1:6" ht="15.75">
      <c r="A24" s="75"/>
      <c r="B24" s="14" t="s">
        <v>106</v>
      </c>
      <c r="C24" s="16">
        <v>65000</v>
      </c>
      <c r="D24" s="64">
        <v>65000</v>
      </c>
      <c r="F24">
        <v>65000</v>
      </c>
    </row>
    <row r="25" spans="1:6" ht="18.75">
      <c r="A25" s="76" t="s">
        <v>107</v>
      </c>
      <c r="B25" s="76"/>
      <c r="C25" s="12">
        <f>SUM(C2:C24)</f>
        <v>779255</v>
      </c>
      <c r="D25" s="22">
        <f>SUM(D2:D24)</f>
        <v>567345</v>
      </c>
    </row>
  </sheetData>
  <mergeCells count="5">
    <mergeCell ref="A2:A3"/>
    <mergeCell ref="A4:A16"/>
    <mergeCell ref="A17:A21"/>
    <mergeCell ref="A22:A24"/>
    <mergeCell ref="A25:B25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4C84-E686-4259-8919-85EEDC6D64AF}">
  <dimension ref="A2:E25"/>
  <sheetViews>
    <sheetView topLeftCell="A7" workbookViewId="0">
      <selection activeCell="B24" sqref="B24"/>
    </sheetView>
  </sheetViews>
  <sheetFormatPr defaultColWidth="11.42578125" defaultRowHeight="15"/>
  <cols>
    <col min="2" max="2" width="30.28515625" customWidth="1"/>
    <col min="3" max="3" width="13.42578125" customWidth="1"/>
  </cols>
  <sheetData>
    <row r="2" spans="1:5">
      <c r="A2" s="74"/>
      <c r="B2" s="13"/>
      <c r="C2" s="13">
        <v>0</v>
      </c>
      <c r="D2" s="63"/>
    </row>
    <row r="3" spans="1:5">
      <c r="A3" s="74"/>
      <c r="B3" s="13"/>
      <c r="C3" s="13">
        <v>0</v>
      </c>
      <c r="D3" s="63"/>
    </row>
    <row r="4" spans="1:5" ht="15.75">
      <c r="A4" s="75" t="s">
        <v>80</v>
      </c>
      <c r="B4" s="14" t="s">
        <v>134</v>
      </c>
      <c r="C4" s="15">
        <v>300000</v>
      </c>
      <c r="D4" s="64"/>
      <c r="E4">
        <v>100000</v>
      </c>
    </row>
    <row r="5" spans="1:5" ht="15.75">
      <c r="A5" s="75"/>
      <c r="B5" s="14" t="s">
        <v>82</v>
      </c>
      <c r="C5" s="15">
        <v>60000</v>
      </c>
      <c r="D5" s="64"/>
      <c r="E5">
        <v>15000</v>
      </c>
    </row>
    <row r="6" spans="1:5" ht="15.75">
      <c r="A6" s="75"/>
      <c r="B6" s="14" t="s">
        <v>83</v>
      </c>
      <c r="C6" s="15">
        <v>40000</v>
      </c>
      <c r="D6" s="64"/>
      <c r="E6">
        <v>40000</v>
      </c>
    </row>
    <row r="7" spans="1:5" ht="15.75">
      <c r="A7" s="75"/>
      <c r="B7" s="14" t="s">
        <v>84</v>
      </c>
      <c r="C7" s="15">
        <v>40000</v>
      </c>
      <c r="D7" s="64"/>
      <c r="E7">
        <v>20000</v>
      </c>
    </row>
    <row r="8" spans="1:5" ht="15.75">
      <c r="A8" s="75"/>
      <c r="B8" s="14" t="s">
        <v>85</v>
      </c>
      <c r="C8" s="15">
        <v>30000</v>
      </c>
      <c r="D8" s="64">
        <v>30000</v>
      </c>
      <c r="E8">
        <v>3000</v>
      </c>
    </row>
    <row r="9" spans="1:5" ht="15.75">
      <c r="A9" s="75"/>
      <c r="B9" s="14" t="s">
        <v>86</v>
      </c>
      <c r="C9" s="15"/>
      <c r="D9" s="64"/>
    </row>
    <row r="10" spans="1:5" ht="15.75">
      <c r="A10" s="75"/>
      <c r="B10" s="14" t="s">
        <v>87</v>
      </c>
      <c r="C10" s="15">
        <v>15000</v>
      </c>
      <c r="D10" s="64"/>
    </row>
    <row r="11" spans="1:5" ht="15.75">
      <c r="A11" s="75"/>
      <c r="B11" s="14" t="s">
        <v>88</v>
      </c>
      <c r="C11" s="15">
        <v>14000</v>
      </c>
      <c r="D11" s="64">
        <v>14000</v>
      </c>
    </row>
    <row r="12" spans="1:5" ht="15.75">
      <c r="A12" s="75"/>
      <c r="B12" s="14" t="s">
        <v>89</v>
      </c>
      <c r="C12" s="15">
        <v>10000</v>
      </c>
      <c r="D12" s="64"/>
    </row>
    <row r="13" spans="1:5" ht="15.75">
      <c r="A13" s="75"/>
      <c r="B13" s="14" t="s">
        <v>90</v>
      </c>
      <c r="C13" s="15">
        <v>8990</v>
      </c>
      <c r="D13" s="64"/>
      <c r="E13">
        <v>8000</v>
      </c>
    </row>
    <row r="14" spans="1:5" ht="15.75">
      <c r="A14" s="75"/>
      <c r="B14" s="14" t="s">
        <v>91</v>
      </c>
      <c r="C14" s="15">
        <v>8000</v>
      </c>
      <c r="D14" s="64"/>
    </row>
    <row r="15" spans="1:5" ht="15.75">
      <c r="A15" s="75"/>
      <c r="B15" s="14" t="s">
        <v>92</v>
      </c>
      <c r="C15" s="15">
        <v>5000</v>
      </c>
      <c r="D15" s="64"/>
      <c r="E15">
        <v>5000</v>
      </c>
    </row>
    <row r="16" spans="1:5" ht="15.75">
      <c r="A16" s="75"/>
      <c r="B16" s="14" t="s">
        <v>93</v>
      </c>
      <c r="C16" s="15">
        <v>4000</v>
      </c>
      <c r="D16" s="64"/>
    </row>
    <row r="17" spans="1:5" ht="15.75">
      <c r="A17" s="74" t="s">
        <v>98</v>
      </c>
      <c r="B17" s="17" t="s">
        <v>102</v>
      </c>
      <c r="C17" s="19">
        <v>109465</v>
      </c>
      <c r="D17" s="63">
        <v>109465</v>
      </c>
      <c r="E17">
        <v>109465</v>
      </c>
    </row>
    <row r="18" spans="1:5">
      <c r="A18" s="74"/>
    </row>
    <row r="19" spans="1:5" ht="15.75">
      <c r="A19" s="74"/>
      <c r="B19" s="17" t="s">
        <v>100</v>
      </c>
      <c r="C19" s="19">
        <v>48800</v>
      </c>
      <c r="D19" s="63">
        <v>48880</v>
      </c>
      <c r="E19">
        <v>36723</v>
      </c>
    </row>
    <row r="20" spans="1:5">
      <c r="A20" s="74"/>
    </row>
    <row r="21" spans="1:5" ht="15.75">
      <c r="A21" s="74"/>
      <c r="B21" s="17"/>
      <c r="C21" s="19"/>
      <c r="D21" s="63"/>
    </row>
    <row r="22" spans="1:5" ht="15.75">
      <c r="A22" s="75" t="s">
        <v>104</v>
      </c>
      <c r="B22" s="14" t="s">
        <v>3</v>
      </c>
      <c r="C22" s="16"/>
      <c r="D22" s="64"/>
    </row>
    <row r="23" spans="1:5" ht="15.75">
      <c r="A23" s="75"/>
      <c r="B23" s="14" t="s">
        <v>105</v>
      </c>
      <c r="C23" s="16"/>
      <c r="D23" s="64"/>
    </row>
    <row r="24" spans="1:5" ht="15.75">
      <c r="A24" s="75"/>
      <c r="B24" s="14" t="s">
        <v>106</v>
      </c>
      <c r="C24" s="16"/>
      <c r="D24" s="64">
        <v>65000</v>
      </c>
    </row>
    <row r="25" spans="1:5" ht="18.75">
      <c r="A25" s="76" t="s">
        <v>107</v>
      </c>
      <c r="B25" s="76"/>
      <c r="C25" s="12">
        <f>SUM(C2:C24)</f>
        <v>693255</v>
      </c>
      <c r="D25" s="22">
        <f>SUM(D2:D24)</f>
        <v>267345</v>
      </c>
      <c r="E25" s="22">
        <f>SUM(E2:E24)</f>
        <v>337188</v>
      </c>
    </row>
  </sheetData>
  <mergeCells count="5">
    <mergeCell ref="A2:A3"/>
    <mergeCell ref="A4:A16"/>
    <mergeCell ref="A17:A21"/>
    <mergeCell ref="A22:A24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Gonzaloact@outlook.com</dc:creator>
  <cp:keywords/>
  <dc:description/>
  <cp:lastModifiedBy>gonzalo araya</cp:lastModifiedBy>
  <cp:revision/>
  <dcterms:created xsi:type="dcterms:W3CDTF">2020-05-10T18:02:33Z</dcterms:created>
  <dcterms:modified xsi:type="dcterms:W3CDTF">2024-04-18T19:18:06Z</dcterms:modified>
  <cp:category/>
  <cp:contentStatus/>
</cp:coreProperties>
</file>